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charts/chart9.xml" ContentType="application/vnd.openxmlformats-officedocument.drawingml.chart+xml"/>
  <Override PartName="/xl/charts/style4.xml" ContentType="application/vnd.ms-office.chartstyle+xml"/>
  <Override PartName="/xl/charts/colors4.xml" ContentType="application/vnd.ms-office.chartcolorstyle+xml"/>
  <Override PartName="/xl/charts/chart10.xml" ContentType="application/vnd.openxmlformats-officedocument.drawingml.chart+xml"/>
  <Override PartName="/xl/charts/style5.xml" ContentType="application/vnd.ms-office.chartstyle+xml"/>
  <Override PartName="/xl/charts/colors5.xml" ContentType="application/vnd.ms-office.chartcolorstyle+xml"/>
  <Override PartName="/xl/charts/chart11.xml" ContentType="application/vnd.openxmlformats-officedocument.drawingml.chart+xml"/>
  <Override PartName="/xl/charts/style6.xml" ContentType="application/vnd.ms-office.chartstyle+xml"/>
  <Override PartName="/xl/charts/colors6.xml" ContentType="application/vnd.ms-office.chartcolorstyle+xml"/>
  <Override PartName="/xl/charts/chart12.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ExelS\"/>
    </mc:Choice>
  </mc:AlternateContent>
  <xr:revisionPtr revIDLastSave="0" documentId="13_ncr:1_{8062C5F1-0F31-4E43-B1EB-ECAF38EAF00C}" xr6:coauthVersionLast="47" xr6:coauthVersionMax="47" xr10:uidLastSave="{00000000-0000-0000-0000-000000000000}"/>
  <bookViews>
    <workbookView xWindow="-12890" yWindow="0" windowWidth="12980" windowHeight="13770" tabRatio="668" activeTab="3" xr2:uid="{E6D06359-D0F6-4074-985B-4667A85AB0F3}"/>
  </bookViews>
  <sheets>
    <sheet name="Customer Satisfaction(Original)" sheetId="1" r:id="rId1"/>
    <sheet name="Roster(Original)" sheetId="2" r:id="rId2"/>
    <sheet name="Working Sheets" sheetId="4" r:id="rId3"/>
    <sheet name="Pivot Calculations" sheetId="5" r:id="rId4"/>
    <sheet name="Dashboard" sheetId="7" r:id="rId5"/>
  </sheets>
  <definedNames>
    <definedName name="NativeTimeline_Call_Date">#N/A</definedName>
    <definedName name="Slicer_Agent_Tenure">#N/A</definedName>
    <definedName name="Slicer_Language">#N/A</definedName>
    <definedName name="Slicer_Week_Number">#N/A</definedName>
    <definedName name="Slicer_Week_Number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4" l="1"/>
  <c r="C2"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1013" i="4"/>
  <c r="C1014" i="4"/>
  <c r="C1015" i="4"/>
  <c r="C1016" i="4"/>
  <c r="C1017" i="4"/>
  <c r="C1018" i="4"/>
  <c r="C1019" i="4"/>
  <c r="C1020" i="4"/>
  <c r="C1021" i="4"/>
  <c r="C1022" i="4"/>
  <c r="C1023" i="4"/>
  <c r="C1024" i="4"/>
  <c r="C1025" i="4"/>
  <c r="C1026" i="4"/>
  <c r="C1027" i="4"/>
  <c r="C1028" i="4"/>
  <c r="C1029" i="4"/>
  <c r="C1030" i="4"/>
  <c r="C1031" i="4"/>
  <c r="C1032" i="4"/>
  <c r="C1033" i="4"/>
  <c r="C1034" i="4"/>
  <c r="C1035" i="4"/>
  <c r="C1036" i="4"/>
  <c r="C1037" i="4"/>
  <c r="C1038" i="4"/>
  <c r="C1039" i="4"/>
  <c r="C1040" i="4"/>
  <c r="C1041" i="4"/>
  <c r="C1042" i="4"/>
  <c r="C1043" i="4"/>
  <c r="C1044" i="4"/>
  <c r="C1045" i="4"/>
  <c r="C1046" i="4"/>
  <c r="C1047" i="4"/>
  <c r="C1048" i="4"/>
  <c r="C1049" i="4"/>
  <c r="C1050" i="4"/>
  <c r="C1051" i="4"/>
  <c r="C1052" i="4"/>
  <c r="C1053" i="4"/>
  <c r="C1054" i="4"/>
  <c r="C1055" i="4"/>
  <c r="C1056" i="4"/>
  <c r="C1057" i="4"/>
  <c r="C1058" i="4"/>
  <c r="C1059" i="4"/>
  <c r="C1060" i="4"/>
  <c r="C1061" i="4"/>
  <c r="C1062" i="4"/>
  <c r="C1063" i="4"/>
  <c r="C1064" i="4"/>
  <c r="C1065" i="4"/>
  <c r="C1066" i="4"/>
  <c r="C1067" i="4"/>
  <c r="C1068" i="4"/>
  <c r="C1069" i="4"/>
  <c r="C1070" i="4"/>
  <c r="C1071" i="4"/>
  <c r="C1072" i="4"/>
  <c r="C1073" i="4"/>
  <c r="C1074" i="4"/>
  <c r="C1075" i="4"/>
  <c r="C1076" i="4"/>
  <c r="C1077" i="4"/>
  <c r="C1078" i="4"/>
  <c r="C1079" i="4"/>
  <c r="C1080" i="4"/>
  <c r="C1081" i="4"/>
  <c r="C1082" i="4"/>
  <c r="C1083" i="4"/>
  <c r="C1084" i="4"/>
  <c r="C1085" i="4"/>
  <c r="C1086" i="4"/>
  <c r="C1087" i="4"/>
  <c r="C1088" i="4"/>
  <c r="C1089" i="4"/>
  <c r="C1090" i="4"/>
  <c r="C1091" i="4"/>
  <c r="C1092" i="4"/>
  <c r="C1093" i="4"/>
  <c r="C1094" i="4"/>
  <c r="C1095" i="4"/>
  <c r="C1096" i="4"/>
  <c r="C1097" i="4"/>
  <c r="C1098" i="4"/>
  <c r="C1099" i="4"/>
  <c r="C1100" i="4"/>
  <c r="C1101" i="4"/>
  <c r="C1102" i="4"/>
  <c r="C1103" i="4"/>
  <c r="C1104" i="4"/>
  <c r="C1105" i="4"/>
  <c r="C1106" i="4"/>
  <c r="C1107" i="4"/>
  <c r="C1108" i="4"/>
  <c r="C1109" i="4"/>
  <c r="C1110" i="4"/>
  <c r="C1111" i="4"/>
  <c r="C1112" i="4"/>
  <c r="C1113" i="4"/>
  <c r="C1114" i="4"/>
  <c r="C1115" i="4"/>
  <c r="C1116" i="4"/>
  <c r="C1117" i="4"/>
  <c r="C1118" i="4"/>
  <c r="C1119" i="4"/>
  <c r="C1120" i="4"/>
  <c r="C1121" i="4"/>
  <c r="C1122" i="4"/>
  <c r="C1123" i="4"/>
  <c r="C1124" i="4"/>
  <c r="C1125" i="4"/>
  <c r="C1126" i="4"/>
  <c r="C1127" i="4"/>
  <c r="C1128" i="4"/>
  <c r="C1129" i="4"/>
  <c r="C1130" i="4"/>
  <c r="C1131" i="4"/>
  <c r="C1132" i="4"/>
  <c r="C1133" i="4"/>
  <c r="C1134" i="4"/>
  <c r="C1135" i="4"/>
  <c r="C1136" i="4"/>
  <c r="C1137" i="4"/>
  <c r="C1138" i="4"/>
  <c r="C1139" i="4"/>
  <c r="C1140" i="4"/>
  <c r="C1141" i="4"/>
  <c r="C1142" i="4"/>
  <c r="C1143" i="4"/>
  <c r="C1144" i="4"/>
  <c r="C1145" i="4"/>
  <c r="C1146" i="4"/>
  <c r="C1147" i="4"/>
  <c r="C1148" i="4"/>
  <c r="C1149" i="4"/>
  <c r="C1150" i="4"/>
  <c r="C1151" i="4"/>
  <c r="C1152" i="4"/>
  <c r="C1153" i="4"/>
  <c r="C1154" i="4"/>
  <c r="C1155" i="4"/>
  <c r="C1156" i="4"/>
  <c r="C1157" i="4"/>
  <c r="C1158" i="4"/>
  <c r="C1159" i="4"/>
  <c r="C1160" i="4"/>
  <c r="C1161" i="4"/>
  <c r="C1162" i="4"/>
  <c r="C1163" i="4"/>
  <c r="C1164" i="4"/>
  <c r="C1165" i="4"/>
  <c r="C1166" i="4"/>
  <c r="C1167" i="4"/>
  <c r="C1168" i="4"/>
  <c r="C1169" i="4"/>
  <c r="C1170" i="4"/>
  <c r="C1171" i="4"/>
  <c r="C1172" i="4"/>
  <c r="C1173" i="4"/>
  <c r="C1174" i="4"/>
  <c r="C1175" i="4"/>
  <c r="C1176" i="4"/>
  <c r="C1177" i="4"/>
  <c r="C1178" i="4"/>
  <c r="C1179" i="4"/>
  <c r="C1180" i="4"/>
  <c r="C1181" i="4"/>
  <c r="C1182" i="4"/>
  <c r="C1183" i="4"/>
  <c r="C1184" i="4"/>
  <c r="C1185" i="4"/>
  <c r="C1186" i="4"/>
  <c r="C1187" i="4"/>
  <c r="C1188" i="4"/>
  <c r="C1189" i="4"/>
  <c r="C1190" i="4"/>
  <c r="C1191" i="4"/>
  <c r="C1192" i="4"/>
  <c r="C1193" i="4"/>
  <c r="C1194" i="4"/>
  <c r="C1195" i="4"/>
  <c r="C1196" i="4"/>
  <c r="C1197" i="4"/>
  <c r="C1198" i="4"/>
  <c r="C1199" i="4"/>
  <c r="C1200" i="4"/>
  <c r="C1201" i="4"/>
  <c r="C1202" i="4"/>
  <c r="C1203" i="4"/>
  <c r="C1204" i="4"/>
  <c r="C1205" i="4"/>
  <c r="C1206" i="4"/>
  <c r="C1207" i="4"/>
  <c r="C1208" i="4"/>
  <c r="C1209" i="4"/>
  <c r="C1210" i="4"/>
  <c r="C1211" i="4"/>
  <c r="C1212" i="4"/>
  <c r="C1213" i="4"/>
  <c r="C1214" i="4"/>
  <c r="C1215" i="4"/>
  <c r="C1216" i="4"/>
  <c r="C1217" i="4"/>
  <c r="C1218" i="4"/>
  <c r="C1219" i="4"/>
  <c r="C1220" i="4"/>
  <c r="C1221" i="4"/>
  <c r="C1222" i="4"/>
  <c r="C1223" i="4"/>
  <c r="C1224" i="4"/>
  <c r="C1225" i="4"/>
  <c r="C1226" i="4"/>
  <c r="C1227" i="4"/>
  <c r="C1228" i="4"/>
  <c r="C1229" i="4"/>
  <c r="C1230" i="4"/>
  <c r="C1231" i="4"/>
  <c r="C1232" i="4"/>
  <c r="C1233" i="4"/>
  <c r="C1234" i="4"/>
  <c r="C1235" i="4"/>
  <c r="C1236" i="4"/>
  <c r="C1237" i="4"/>
  <c r="C1238" i="4"/>
  <c r="C1239" i="4"/>
  <c r="C1240" i="4"/>
  <c r="C1241" i="4"/>
  <c r="C1242" i="4"/>
  <c r="C1243" i="4"/>
  <c r="C1244" i="4"/>
  <c r="C1245" i="4"/>
  <c r="C1246" i="4"/>
  <c r="C1247" i="4"/>
  <c r="C1248" i="4"/>
  <c r="C1249" i="4"/>
  <c r="C1250" i="4"/>
  <c r="C1251" i="4"/>
  <c r="C1252" i="4"/>
  <c r="C1253" i="4"/>
  <c r="C1254" i="4"/>
  <c r="C1255" i="4"/>
  <c r="C1256" i="4"/>
  <c r="C1257" i="4"/>
  <c r="C1258" i="4"/>
  <c r="C1259" i="4"/>
  <c r="C1260" i="4"/>
  <c r="C1261" i="4"/>
  <c r="C1262" i="4"/>
  <c r="C1263" i="4"/>
  <c r="C1264" i="4"/>
  <c r="C1265" i="4"/>
  <c r="C1266" i="4"/>
  <c r="C1267" i="4"/>
  <c r="C1268" i="4"/>
  <c r="C1269" i="4"/>
  <c r="C1270" i="4"/>
  <c r="C1271" i="4"/>
  <c r="C1272" i="4"/>
  <c r="C1273" i="4"/>
  <c r="C1274" i="4"/>
  <c r="C1275" i="4"/>
  <c r="C1276" i="4"/>
  <c r="C1277" i="4"/>
  <c r="C1278" i="4"/>
  <c r="C1279" i="4"/>
  <c r="C1280" i="4"/>
  <c r="C1281" i="4"/>
  <c r="C1282" i="4"/>
  <c r="C1283" i="4"/>
  <c r="C1284" i="4"/>
  <c r="C1285" i="4"/>
  <c r="C1286" i="4"/>
  <c r="C1287" i="4"/>
  <c r="C1288" i="4"/>
  <c r="C1289" i="4"/>
  <c r="C1290" i="4"/>
  <c r="C1291" i="4"/>
  <c r="C1292" i="4"/>
  <c r="C1293" i="4"/>
  <c r="C1294" i="4"/>
  <c r="C1295" i="4"/>
  <c r="C1296" i="4"/>
  <c r="C1297" i="4"/>
  <c r="C1298" i="4"/>
  <c r="C1299" i="4"/>
  <c r="C1300" i="4"/>
  <c r="C1301" i="4"/>
  <c r="C1302" i="4"/>
  <c r="C1303" i="4"/>
  <c r="C1304" i="4"/>
  <c r="C1305" i="4"/>
  <c r="C1306" i="4"/>
  <c r="C1307" i="4"/>
  <c r="C1308" i="4"/>
  <c r="C1309" i="4"/>
  <c r="C1310" i="4"/>
  <c r="C1311" i="4"/>
  <c r="C1312" i="4"/>
  <c r="C1313" i="4"/>
  <c r="C1314" i="4"/>
  <c r="C1315" i="4"/>
  <c r="C1316" i="4"/>
  <c r="C1317" i="4"/>
  <c r="C1318" i="4"/>
  <c r="C1319" i="4"/>
  <c r="C1320" i="4"/>
  <c r="C1321" i="4"/>
  <c r="C1322" i="4"/>
  <c r="C1323" i="4"/>
  <c r="C1324" i="4"/>
  <c r="C1325" i="4"/>
  <c r="C1326" i="4"/>
  <c r="C1327" i="4"/>
  <c r="C1328" i="4"/>
  <c r="C1329" i="4"/>
  <c r="C1330" i="4"/>
  <c r="C1331" i="4"/>
  <c r="C1332" i="4"/>
  <c r="C1333" i="4"/>
  <c r="C1334" i="4"/>
  <c r="C1335" i="4"/>
  <c r="C1336" i="4"/>
  <c r="C1337" i="4"/>
  <c r="C1338" i="4"/>
  <c r="C1339" i="4"/>
  <c r="C1340" i="4"/>
  <c r="C1341" i="4"/>
  <c r="C1342" i="4"/>
  <c r="C1343" i="4"/>
  <c r="C1344" i="4"/>
  <c r="C1345" i="4"/>
  <c r="C1346" i="4"/>
  <c r="C1347" i="4"/>
  <c r="C1348" i="4"/>
  <c r="C1349" i="4"/>
  <c r="C1350" i="4"/>
  <c r="C1351" i="4"/>
  <c r="C1352" i="4"/>
  <c r="C1353" i="4"/>
  <c r="C1354" i="4"/>
  <c r="C1355" i="4"/>
  <c r="C1356" i="4"/>
  <c r="C1357" i="4"/>
  <c r="C1358" i="4"/>
  <c r="C1359" i="4"/>
  <c r="C1360" i="4"/>
  <c r="C1361" i="4"/>
  <c r="C1362" i="4"/>
  <c r="C1363" i="4"/>
  <c r="C1364" i="4"/>
  <c r="C1365" i="4"/>
  <c r="C1366" i="4"/>
  <c r="C1367" i="4"/>
  <c r="C1368" i="4"/>
  <c r="C1369" i="4"/>
  <c r="C1370" i="4"/>
  <c r="C1371" i="4"/>
  <c r="C1372" i="4"/>
  <c r="C1373" i="4"/>
  <c r="C1374" i="4"/>
  <c r="C1375" i="4"/>
  <c r="C1376" i="4"/>
  <c r="C1377" i="4"/>
  <c r="C1378" i="4"/>
  <c r="C1379" i="4"/>
  <c r="C1380" i="4"/>
  <c r="C1381" i="4"/>
  <c r="C1382" i="4"/>
  <c r="C1383" i="4"/>
  <c r="C1384" i="4"/>
  <c r="C1385" i="4"/>
  <c r="C1386" i="4"/>
  <c r="C1387" i="4"/>
  <c r="C1388" i="4"/>
  <c r="C1389" i="4"/>
  <c r="C1390" i="4"/>
  <c r="C1391" i="4"/>
  <c r="C1392" i="4"/>
  <c r="C1393" i="4"/>
  <c r="C1394" i="4"/>
  <c r="C1395"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L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1002" i="4"/>
  <c r="L1003" i="4"/>
  <c r="L1004" i="4"/>
  <c r="L1005" i="4"/>
  <c r="L1006" i="4"/>
  <c r="L1007" i="4"/>
  <c r="L1008" i="4"/>
  <c r="L1009" i="4"/>
  <c r="L1010" i="4"/>
  <c r="L1011" i="4"/>
  <c r="L1012" i="4"/>
  <c r="L1013" i="4"/>
  <c r="L1014" i="4"/>
  <c r="L1015" i="4"/>
  <c r="L1016" i="4"/>
  <c r="L1017" i="4"/>
  <c r="L1018" i="4"/>
  <c r="L1019" i="4"/>
  <c r="L1020" i="4"/>
  <c r="L1021" i="4"/>
  <c r="L1022" i="4"/>
  <c r="L1023" i="4"/>
  <c r="L1024" i="4"/>
  <c r="L1025" i="4"/>
  <c r="L1026" i="4"/>
  <c r="L1027" i="4"/>
  <c r="L1028" i="4"/>
  <c r="L1029" i="4"/>
  <c r="L1030" i="4"/>
  <c r="L1031" i="4"/>
  <c r="L1032" i="4"/>
  <c r="L1033" i="4"/>
  <c r="L1034" i="4"/>
  <c r="L1035" i="4"/>
  <c r="L1036" i="4"/>
  <c r="L1037" i="4"/>
  <c r="L1038" i="4"/>
  <c r="L1039" i="4"/>
  <c r="L1040" i="4"/>
  <c r="L1041" i="4"/>
  <c r="L1042" i="4"/>
  <c r="L1043" i="4"/>
  <c r="L1044" i="4"/>
  <c r="L1045" i="4"/>
  <c r="L1046" i="4"/>
  <c r="L1047" i="4"/>
  <c r="L1048" i="4"/>
  <c r="L1049" i="4"/>
  <c r="L1050" i="4"/>
  <c r="L1051" i="4"/>
  <c r="L1052" i="4"/>
  <c r="L1053" i="4"/>
  <c r="L1054" i="4"/>
  <c r="L1055" i="4"/>
  <c r="L1056" i="4"/>
  <c r="L1057" i="4"/>
  <c r="L1058" i="4"/>
  <c r="L1059" i="4"/>
  <c r="L1060" i="4"/>
  <c r="L1061" i="4"/>
  <c r="L1062" i="4"/>
  <c r="L1063" i="4"/>
  <c r="L1064" i="4"/>
  <c r="L1065" i="4"/>
  <c r="L1066" i="4"/>
  <c r="L1067" i="4"/>
  <c r="L1068" i="4"/>
  <c r="L1069" i="4"/>
  <c r="L1070" i="4"/>
  <c r="L1071" i="4"/>
  <c r="L1072" i="4"/>
  <c r="L1073" i="4"/>
  <c r="L1074" i="4"/>
  <c r="L1075" i="4"/>
  <c r="L1076" i="4"/>
  <c r="L1077" i="4"/>
  <c r="L1078" i="4"/>
  <c r="L1079" i="4"/>
  <c r="L1080" i="4"/>
  <c r="L1081" i="4"/>
  <c r="L1082" i="4"/>
  <c r="L1083" i="4"/>
  <c r="L1084" i="4"/>
  <c r="L1085" i="4"/>
  <c r="L1086" i="4"/>
  <c r="L1087" i="4"/>
  <c r="L1088" i="4"/>
  <c r="L1089" i="4"/>
  <c r="L1090" i="4"/>
  <c r="L1091" i="4"/>
  <c r="L1092" i="4"/>
  <c r="L1093" i="4"/>
  <c r="L1094" i="4"/>
  <c r="L1095" i="4"/>
  <c r="L1096" i="4"/>
  <c r="L1097" i="4"/>
  <c r="L1098" i="4"/>
  <c r="L1099" i="4"/>
  <c r="L1100" i="4"/>
  <c r="L1101" i="4"/>
  <c r="L1102" i="4"/>
  <c r="L1103" i="4"/>
  <c r="L1104" i="4"/>
  <c r="L1105" i="4"/>
  <c r="L1106" i="4"/>
  <c r="L1107" i="4"/>
  <c r="L1108" i="4"/>
  <c r="L1109" i="4"/>
  <c r="L1110" i="4"/>
  <c r="L1111" i="4"/>
  <c r="L1112" i="4"/>
  <c r="L1113" i="4"/>
  <c r="L1114" i="4"/>
  <c r="L1115" i="4"/>
  <c r="L1116" i="4"/>
  <c r="L1117" i="4"/>
  <c r="L1118" i="4"/>
  <c r="L1119" i="4"/>
  <c r="L1120" i="4"/>
  <c r="L1121" i="4"/>
  <c r="L1122" i="4"/>
  <c r="L1123" i="4"/>
  <c r="L1124" i="4"/>
  <c r="L1125" i="4"/>
  <c r="L1126" i="4"/>
  <c r="L1127" i="4"/>
  <c r="L1128" i="4"/>
  <c r="L1129" i="4"/>
  <c r="L1130" i="4"/>
  <c r="L1131" i="4"/>
  <c r="L1132" i="4"/>
  <c r="L1133" i="4"/>
  <c r="L1134" i="4"/>
  <c r="L1135" i="4"/>
  <c r="L1136" i="4"/>
  <c r="L1137" i="4"/>
  <c r="L1138" i="4"/>
  <c r="L1139" i="4"/>
  <c r="L1140" i="4"/>
  <c r="L1141" i="4"/>
  <c r="L1142" i="4"/>
  <c r="L1143" i="4"/>
  <c r="L1144" i="4"/>
  <c r="L1145" i="4"/>
  <c r="L1146" i="4"/>
  <c r="L1147" i="4"/>
  <c r="L1148" i="4"/>
  <c r="L1149" i="4"/>
  <c r="L1150" i="4"/>
  <c r="L1151" i="4"/>
  <c r="L1152" i="4"/>
  <c r="L1153" i="4"/>
  <c r="L1154" i="4"/>
  <c r="L1155" i="4"/>
  <c r="L1156" i="4"/>
  <c r="L1157" i="4"/>
  <c r="L1158" i="4"/>
  <c r="L1159" i="4"/>
  <c r="L1160" i="4"/>
  <c r="L1161" i="4"/>
  <c r="L1162" i="4"/>
  <c r="L1163" i="4"/>
  <c r="L1164" i="4"/>
  <c r="L1165" i="4"/>
  <c r="L1166" i="4"/>
  <c r="L1167" i="4"/>
  <c r="L1168" i="4"/>
  <c r="L1169" i="4"/>
  <c r="L1170" i="4"/>
  <c r="L1171" i="4"/>
  <c r="L1172" i="4"/>
  <c r="L1173" i="4"/>
  <c r="L1174" i="4"/>
  <c r="L1175" i="4"/>
  <c r="L1176" i="4"/>
  <c r="L1177" i="4"/>
  <c r="L1178" i="4"/>
  <c r="L1179" i="4"/>
  <c r="L1180" i="4"/>
  <c r="L1181" i="4"/>
  <c r="L1182" i="4"/>
  <c r="L1183" i="4"/>
  <c r="L1184" i="4"/>
  <c r="L1185" i="4"/>
  <c r="L1186" i="4"/>
  <c r="L1187" i="4"/>
  <c r="L1188" i="4"/>
  <c r="L1189" i="4"/>
  <c r="L1190" i="4"/>
  <c r="L1191" i="4"/>
  <c r="L1192" i="4"/>
  <c r="L1193" i="4"/>
  <c r="L1194" i="4"/>
  <c r="L1195" i="4"/>
  <c r="L1196" i="4"/>
  <c r="L1197" i="4"/>
  <c r="L1198" i="4"/>
  <c r="L1199" i="4"/>
  <c r="L1200" i="4"/>
  <c r="L1201" i="4"/>
  <c r="L1202" i="4"/>
  <c r="L1203" i="4"/>
  <c r="L1204" i="4"/>
  <c r="L1205" i="4"/>
  <c r="L1206" i="4"/>
  <c r="L1207" i="4"/>
  <c r="L1208" i="4"/>
  <c r="L1209" i="4"/>
  <c r="L1210" i="4"/>
  <c r="L1211" i="4"/>
  <c r="L1212" i="4"/>
  <c r="L1213" i="4"/>
  <c r="L1214" i="4"/>
  <c r="L1215" i="4"/>
  <c r="L1216" i="4"/>
  <c r="L1217" i="4"/>
  <c r="L1218" i="4"/>
  <c r="L1219" i="4"/>
  <c r="L1220" i="4"/>
  <c r="L1221" i="4"/>
  <c r="L1222" i="4"/>
  <c r="L1223" i="4"/>
  <c r="L1224" i="4"/>
  <c r="L1225" i="4"/>
  <c r="L1226" i="4"/>
  <c r="L1227" i="4"/>
  <c r="L1228" i="4"/>
  <c r="L1229" i="4"/>
  <c r="L1230" i="4"/>
  <c r="L1231" i="4"/>
  <c r="L1232" i="4"/>
  <c r="L1233" i="4"/>
  <c r="L1234" i="4"/>
  <c r="L1235" i="4"/>
  <c r="L1236" i="4"/>
  <c r="L1237" i="4"/>
  <c r="L1238" i="4"/>
  <c r="L1239" i="4"/>
  <c r="L1240" i="4"/>
  <c r="L1241" i="4"/>
  <c r="L1242" i="4"/>
  <c r="L1243" i="4"/>
  <c r="L1244" i="4"/>
  <c r="L1245" i="4"/>
  <c r="L1246" i="4"/>
  <c r="L1247" i="4"/>
  <c r="L1248" i="4"/>
  <c r="L1249" i="4"/>
  <c r="L1250" i="4"/>
  <c r="L1251" i="4"/>
  <c r="L1252" i="4"/>
  <c r="L1253" i="4"/>
  <c r="L1254" i="4"/>
  <c r="L1255" i="4"/>
  <c r="L1256" i="4"/>
  <c r="L1257" i="4"/>
  <c r="L1258" i="4"/>
  <c r="L1259" i="4"/>
  <c r="L1260" i="4"/>
  <c r="L1261" i="4"/>
  <c r="L1262" i="4"/>
  <c r="L1263" i="4"/>
  <c r="L1264" i="4"/>
  <c r="L1265" i="4"/>
  <c r="L1266" i="4"/>
  <c r="L1267" i="4"/>
  <c r="L1268" i="4"/>
  <c r="L1269" i="4"/>
  <c r="L1270" i="4"/>
  <c r="L1271" i="4"/>
  <c r="L1272" i="4"/>
  <c r="L1273" i="4"/>
  <c r="L1274" i="4"/>
  <c r="L1275" i="4"/>
  <c r="L1276" i="4"/>
  <c r="L1277" i="4"/>
  <c r="L1278" i="4"/>
  <c r="L1279" i="4"/>
  <c r="L1280" i="4"/>
  <c r="L1281" i="4"/>
  <c r="L1282" i="4"/>
  <c r="L1283" i="4"/>
  <c r="L1284" i="4"/>
  <c r="L1285" i="4"/>
  <c r="L1286" i="4"/>
  <c r="L1287" i="4"/>
  <c r="L1288" i="4"/>
  <c r="L1289" i="4"/>
  <c r="L1290" i="4"/>
  <c r="L1291" i="4"/>
  <c r="L1292" i="4"/>
  <c r="L1293" i="4"/>
  <c r="L1294" i="4"/>
  <c r="L1295" i="4"/>
  <c r="L1296" i="4"/>
  <c r="L1297" i="4"/>
  <c r="L1298" i="4"/>
  <c r="L1299" i="4"/>
  <c r="L1300" i="4"/>
  <c r="L1301" i="4"/>
  <c r="L1302" i="4"/>
  <c r="L1303" i="4"/>
  <c r="L1304" i="4"/>
  <c r="L1305" i="4"/>
  <c r="L1306" i="4"/>
  <c r="L1307" i="4"/>
  <c r="L1308" i="4"/>
  <c r="L1309" i="4"/>
  <c r="L1310" i="4"/>
  <c r="L1311" i="4"/>
  <c r="L1312" i="4"/>
  <c r="L1313" i="4"/>
  <c r="L1314" i="4"/>
  <c r="L1315" i="4"/>
  <c r="L1316" i="4"/>
  <c r="L1317" i="4"/>
  <c r="L1318" i="4"/>
  <c r="L1319" i="4"/>
  <c r="L1320" i="4"/>
  <c r="L1321" i="4"/>
  <c r="L1322" i="4"/>
  <c r="L1323" i="4"/>
  <c r="L1324" i="4"/>
  <c r="L1325" i="4"/>
  <c r="L1326" i="4"/>
  <c r="L1327" i="4"/>
  <c r="L1328" i="4"/>
  <c r="L1329" i="4"/>
  <c r="L1330" i="4"/>
  <c r="L1331" i="4"/>
  <c r="L1332" i="4"/>
  <c r="L1333" i="4"/>
  <c r="L1334" i="4"/>
  <c r="L1335" i="4"/>
  <c r="L1336" i="4"/>
  <c r="L1337" i="4"/>
  <c r="L1338" i="4"/>
  <c r="L1339" i="4"/>
  <c r="L1340" i="4"/>
  <c r="L1341" i="4"/>
  <c r="L1342" i="4"/>
  <c r="L1343" i="4"/>
  <c r="L1344" i="4"/>
  <c r="L1345" i="4"/>
  <c r="L1346" i="4"/>
  <c r="L1347" i="4"/>
  <c r="L1348" i="4"/>
  <c r="L1349" i="4"/>
  <c r="L1350" i="4"/>
  <c r="L1351" i="4"/>
  <c r="L1352" i="4"/>
  <c r="L1353" i="4"/>
  <c r="L1354" i="4"/>
  <c r="L1355" i="4"/>
  <c r="L1356" i="4"/>
  <c r="L1357" i="4"/>
  <c r="L1358" i="4"/>
  <c r="L1359" i="4"/>
  <c r="L1360" i="4"/>
  <c r="L1361" i="4"/>
  <c r="L1362" i="4"/>
  <c r="L1363" i="4"/>
  <c r="L1364" i="4"/>
  <c r="L1365" i="4"/>
  <c r="L1366" i="4"/>
  <c r="L1367" i="4"/>
  <c r="L1368" i="4"/>
  <c r="L1369" i="4"/>
  <c r="L1370" i="4"/>
  <c r="L1371" i="4"/>
  <c r="L1372" i="4"/>
  <c r="L1373" i="4"/>
  <c r="L1374" i="4"/>
  <c r="L1375" i="4"/>
  <c r="L1376" i="4"/>
  <c r="L1377" i="4"/>
  <c r="L1378" i="4"/>
  <c r="L1379" i="4"/>
  <c r="L1380" i="4"/>
  <c r="L1381" i="4"/>
  <c r="L1382" i="4"/>
  <c r="L1383" i="4"/>
  <c r="L1384" i="4"/>
  <c r="L1385" i="4"/>
  <c r="L1386" i="4"/>
  <c r="L1387" i="4"/>
  <c r="L1388" i="4"/>
  <c r="L1389" i="4"/>
  <c r="L1390" i="4"/>
  <c r="L1391" i="4"/>
  <c r="L1392" i="4"/>
  <c r="L1393" i="4"/>
  <c r="L1394" i="4"/>
  <c r="L1395" i="4"/>
  <c r="K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alcChain>
</file>

<file path=xl/sharedStrings.xml><?xml version="1.0" encoding="utf-8"?>
<sst xmlns="http://schemas.openxmlformats.org/spreadsheetml/2006/main" count="9829" uniqueCount="2825">
  <si>
    <t>Agent ID</t>
  </si>
  <si>
    <t>Call Date</t>
  </si>
  <si>
    <t>InteractionID</t>
  </si>
  <si>
    <t>Overall Experience?</t>
  </si>
  <si>
    <t>Agent Quality of Service</t>
  </si>
  <si>
    <t>Resolve Issue</t>
  </si>
  <si>
    <t>Courteous</t>
  </si>
  <si>
    <t>Knowledgeable</t>
  </si>
  <si>
    <t>NPS</t>
  </si>
  <si>
    <t>Agent 1</t>
  </si>
  <si>
    <t>Agent 2</t>
  </si>
  <si>
    <t>Agent 3</t>
  </si>
  <si>
    <t>Agent 4</t>
  </si>
  <si>
    <t>Agent 5</t>
  </si>
  <si>
    <t>Agent 6</t>
  </si>
  <si>
    <t>Agent 7</t>
  </si>
  <si>
    <t>Agent 8</t>
  </si>
  <si>
    <t>Agent 9</t>
  </si>
  <si>
    <t>Agent 10</t>
  </si>
  <si>
    <t>Agent 11</t>
  </si>
  <si>
    <t>Agent 12</t>
  </si>
  <si>
    <t>Agent 13</t>
  </si>
  <si>
    <t>Agent 14</t>
  </si>
  <si>
    <t>Agent 15</t>
  </si>
  <si>
    <t>Agent 16</t>
  </si>
  <si>
    <t>Agent 17</t>
  </si>
  <si>
    <t>Agent 18</t>
  </si>
  <si>
    <t>Agent 19</t>
  </si>
  <si>
    <t>Agent 20</t>
  </si>
  <si>
    <t>Agent 21</t>
  </si>
  <si>
    <t>Agent 22</t>
  </si>
  <si>
    <t>Agent 23</t>
  </si>
  <si>
    <t>Agent 24</t>
  </si>
  <si>
    <t>Agent 25</t>
  </si>
  <si>
    <t>Agent 26</t>
  </si>
  <si>
    <t>Agent 27</t>
  </si>
  <si>
    <t>Agent 28</t>
  </si>
  <si>
    <t>Agent 29</t>
  </si>
  <si>
    <t>Agent 30</t>
  </si>
  <si>
    <t>Agent 31</t>
  </si>
  <si>
    <t>Agent 32</t>
  </si>
  <si>
    <t>Agent 33</t>
  </si>
  <si>
    <t>Agent 34</t>
  </si>
  <si>
    <t>Agent 35</t>
  </si>
  <si>
    <t>Agent 36</t>
  </si>
  <si>
    <t>Agent 37</t>
  </si>
  <si>
    <t>Agent 38</t>
  </si>
  <si>
    <t>Agent 39</t>
  </si>
  <si>
    <t>Agent 40</t>
  </si>
  <si>
    <t>Agent 41</t>
  </si>
  <si>
    <t>Agent 42</t>
  </si>
  <si>
    <t>Agent 43</t>
  </si>
  <si>
    <t>Agent 44</t>
  </si>
  <si>
    <t>Agent 45</t>
  </si>
  <si>
    <t>Agent 46</t>
  </si>
  <si>
    <t>Agent 47</t>
  </si>
  <si>
    <t>Agent 48</t>
  </si>
  <si>
    <t>Agent 49</t>
  </si>
  <si>
    <t>Agent 50</t>
  </si>
  <si>
    <t>Agent 51</t>
  </si>
  <si>
    <t>Agent 52</t>
  </si>
  <si>
    <t>Agent 53</t>
  </si>
  <si>
    <t>Agent 54</t>
  </si>
  <si>
    <t>Agent 55</t>
  </si>
  <si>
    <t>Agent 56</t>
  </si>
  <si>
    <t>Agent 57</t>
  </si>
  <si>
    <t>Agent 58</t>
  </si>
  <si>
    <t>Agent 59</t>
  </si>
  <si>
    <t>Agent 60</t>
  </si>
  <si>
    <t>Agent 61</t>
  </si>
  <si>
    <t>Agent 62</t>
  </si>
  <si>
    <t>Agent 63</t>
  </si>
  <si>
    <t>Agent 64</t>
  </si>
  <si>
    <t>Agent 65</t>
  </si>
  <si>
    <t>Agent 66</t>
  </si>
  <si>
    <t>Agent 67</t>
  </si>
  <si>
    <t>Agent 68</t>
  </si>
  <si>
    <t>Agent 69</t>
  </si>
  <si>
    <t>Agent 70</t>
  </si>
  <si>
    <t>Agent 71</t>
  </si>
  <si>
    <t>Agent 72</t>
  </si>
  <si>
    <t>Agent 73</t>
  </si>
  <si>
    <t>Agent 74</t>
  </si>
  <si>
    <t>Agent 75</t>
  </si>
  <si>
    <t>Agent 76</t>
  </si>
  <si>
    <t>Agent 77</t>
  </si>
  <si>
    <t>Agent 78</t>
  </si>
  <si>
    <t>Agent 79</t>
  </si>
  <si>
    <t>Agent 80</t>
  </si>
  <si>
    <t>Agent 81</t>
  </si>
  <si>
    <t>Agent 82</t>
  </si>
  <si>
    <t>Agent 83</t>
  </si>
  <si>
    <t>Agent 84</t>
  </si>
  <si>
    <t>Agent 85</t>
  </si>
  <si>
    <t>Agent 86</t>
  </si>
  <si>
    <t>Agent 87</t>
  </si>
  <si>
    <t>Agent 88</t>
  </si>
  <si>
    <t>Agent 89</t>
  </si>
  <si>
    <t>Agent 90</t>
  </si>
  <si>
    <t>Agent 91</t>
  </si>
  <si>
    <t>Agent 92</t>
  </si>
  <si>
    <t>Agent 93</t>
  </si>
  <si>
    <t>Agent 94</t>
  </si>
  <si>
    <t>Agent 95</t>
  </si>
  <si>
    <t>Agent 96</t>
  </si>
  <si>
    <t>Agent 97</t>
  </si>
  <si>
    <t>Agent 98</t>
  </si>
  <si>
    <t>Agent 99</t>
  </si>
  <si>
    <t>Agent 100</t>
  </si>
  <si>
    <t>Agent 101</t>
  </si>
  <si>
    <t>Agent 102</t>
  </si>
  <si>
    <t>Agent 103</t>
  </si>
  <si>
    <t>Agent 104</t>
  </si>
  <si>
    <t>Agent 105</t>
  </si>
  <si>
    <t>Agent 106</t>
  </si>
  <si>
    <t>Agent 107</t>
  </si>
  <si>
    <t>Agent 108</t>
  </si>
  <si>
    <t>Agent 109</t>
  </si>
  <si>
    <t>Agent 110</t>
  </si>
  <si>
    <t>Agent 111</t>
  </si>
  <si>
    <t>Agent 112</t>
  </si>
  <si>
    <t>Agent 113</t>
  </si>
  <si>
    <t>Agent 114</t>
  </si>
  <si>
    <t>Agent 115</t>
  </si>
  <si>
    <t>Agent 116</t>
  </si>
  <si>
    <t>Agent 117</t>
  </si>
  <si>
    <t>Agent 118</t>
  </si>
  <si>
    <t>Agent 119</t>
  </si>
  <si>
    <t>Agent 120</t>
  </si>
  <si>
    <t>Agent 121</t>
  </si>
  <si>
    <t>Agent 122</t>
  </si>
  <si>
    <t>Agent 123</t>
  </si>
  <si>
    <t>Agent 124</t>
  </si>
  <si>
    <t>Agent 125</t>
  </si>
  <si>
    <t>Agent 126</t>
  </si>
  <si>
    <t>Agent 127</t>
  </si>
  <si>
    <t>Agent 128</t>
  </si>
  <si>
    <t>Agent 129</t>
  </si>
  <si>
    <t>Agent 130</t>
  </si>
  <si>
    <t>Agent 131</t>
  </si>
  <si>
    <t>Agent 132</t>
  </si>
  <si>
    <t>Agent 133</t>
  </si>
  <si>
    <t>Agent 134</t>
  </si>
  <si>
    <t>Agent 135</t>
  </si>
  <si>
    <t>Agent 136</t>
  </si>
  <si>
    <t>Agent 137</t>
  </si>
  <si>
    <t>Agent 138</t>
  </si>
  <si>
    <t>Agent 139</t>
  </si>
  <si>
    <t>Agent 140</t>
  </si>
  <si>
    <t>Agent 141</t>
  </si>
  <si>
    <t>Agent 142</t>
  </si>
  <si>
    <t>Agent 143</t>
  </si>
  <si>
    <t>Agent 144</t>
  </si>
  <si>
    <t>Agent 145</t>
  </si>
  <si>
    <t>Agent 146</t>
  </si>
  <si>
    <t>Agent 147</t>
  </si>
  <si>
    <t>Agent 148</t>
  </si>
  <si>
    <t>Agent 149</t>
  </si>
  <si>
    <t>Agent 150</t>
  </si>
  <si>
    <t>Agent 151</t>
  </si>
  <si>
    <t>Agent 152</t>
  </si>
  <si>
    <t>Agent 153</t>
  </si>
  <si>
    <t>Agent 154</t>
  </si>
  <si>
    <t>Agent 155</t>
  </si>
  <si>
    <t>Agent 156</t>
  </si>
  <si>
    <t>Agent 157</t>
  </si>
  <si>
    <t>Agent 158</t>
  </si>
  <si>
    <t>Agent 159</t>
  </si>
  <si>
    <t>Agent 160</t>
  </si>
  <si>
    <t>Agent 161</t>
  </si>
  <si>
    <t>Agent 162</t>
  </si>
  <si>
    <t>Agent 163</t>
  </si>
  <si>
    <t>Agent 164</t>
  </si>
  <si>
    <t>Agent 165</t>
  </si>
  <si>
    <t>Agent 166</t>
  </si>
  <si>
    <t>Agent 167</t>
  </si>
  <si>
    <t>Agent 168</t>
  </si>
  <si>
    <t>Agent 169</t>
  </si>
  <si>
    <t>Agent 170</t>
  </si>
  <si>
    <t>Agent 171</t>
  </si>
  <si>
    <t>Agent 172</t>
  </si>
  <si>
    <t>Agent 173</t>
  </si>
  <si>
    <t>Agent 174</t>
  </si>
  <si>
    <t>Agent 175</t>
  </si>
  <si>
    <t>Agent 176</t>
  </si>
  <si>
    <t>Agent 177</t>
  </si>
  <si>
    <t>Agent 178</t>
  </si>
  <si>
    <t>Agent 179</t>
  </si>
  <si>
    <t>Agent 180</t>
  </si>
  <si>
    <t>Agent 181</t>
  </si>
  <si>
    <t>Agent 182</t>
  </si>
  <si>
    <t>Agent 183</t>
  </si>
  <si>
    <t>Agent 184</t>
  </si>
  <si>
    <t>Agent 185</t>
  </si>
  <si>
    <t>Agent 186</t>
  </si>
  <si>
    <t>Agent 187</t>
  </si>
  <si>
    <t>Agent 188</t>
  </si>
  <si>
    <t>Agent 189</t>
  </si>
  <si>
    <t>Agent 190</t>
  </si>
  <si>
    <t>Agent 191</t>
  </si>
  <si>
    <t>Agent 192</t>
  </si>
  <si>
    <t>Agent 193</t>
  </si>
  <si>
    <t>Agent 194</t>
  </si>
  <si>
    <t>Agent 195</t>
  </si>
  <si>
    <t>Agent 196</t>
  </si>
  <si>
    <t>Agent 197</t>
  </si>
  <si>
    <t>Agent 198</t>
  </si>
  <si>
    <t>Agent 199</t>
  </si>
  <si>
    <t>Agent 200</t>
  </si>
  <si>
    <t>Agent 201</t>
  </si>
  <si>
    <t>Agent 202</t>
  </si>
  <si>
    <t>Agent 203</t>
  </si>
  <si>
    <t>Agent 204</t>
  </si>
  <si>
    <t>Agent 205</t>
  </si>
  <si>
    <t>Agent 206</t>
  </si>
  <si>
    <t>Agent 207</t>
  </si>
  <si>
    <t>Agent 208</t>
  </si>
  <si>
    <t>Agent 209</t>
  </si>
  <si>
    <t>Agent 210</t>
  </si>
  <si>
    <t>Agent 211</t>
  </si>
  <si>
    <t>Agent 212</t>
  </si>
  <si>
    <t>Agent 213</t>
  </si>
  <si>
    <t>Agent 214</t>
  </si>
  <si>
    <t>Agent 215</t>
  </si>
  <si>
    <t>Agent 216</t>
  </si>
  <si>
    <t>Agent 217</t>
  </si>
  <si>
    <t>Agent 218</t>
  </si>
  <si>
    <t>Agent 219</t>
  </si>
  <si>
    <t>Agent 220</t>
  </si>
  <si>
    <t>Agent 221</t>
  </si>
  <si>
    <t>Agent 222</t>
  </si>
  <si>
    <t>Agent 223</t>
  </si>
  <si>
    <t>Agent 224</t>
  </si>
  <si>
    <t>Agent 225</t>
  </si>
  <si>
    <t>Agent 226</t>
  </si>
  <si>
    <t>Agent 227</t>
  </si>
  <si>
    <t>Agent 228</t>
  </si>
  <si>
    <t>Agent 229</t>
  </si>
  <si>
    <t>Agent 230</t>
  </si>
  <si>
    <t>Agent 231</t>
  </si>
  <si>
    <t>Agent 232</t>
  </si>
  <si>
    <t>Agent 233</t>
  </si>
  <si>
    <t>Agent 234</t>
  </si>
  <si>
    <t>Agent 235</t>
  </si>
  <si>
    <t>Agent 236</t>
  </si>
  <si>
    <t>Agent 237</t>
  </si>
  <si>
    <t>Agent 238</t>
  </si>
  <si>
    <t>Agent 239</t>
  </si>
  <si>
    <t>Agent 240</t>
  </si>
  <si>
    <t>Agent 241</t>
  </si>
  <si>
    <t>Agent 242</t>
  </si>
  <si>
    <t>Agent 243</t>
  </si>
  <si>
    <t>Agent 244</t>
  </si>
  <si>
    <t>Agent 245</t>
  </si>
  <si>
    <t>Agent 246</t>
  </si>
  <si>
    <t>Agent 247</t>
  </si>
  <si>
    <t>Agent 248</t>
  </si>
  <si>
    <t>Agent 249</t>
  </si>
  <si>
    <t>Agent 250</t>
  </si>
  <si>
    <t>Agent 251</t>
  </si>
  <si>
    <t>Agent 252</t>
  </si>
  <si>
    <t>Agent 253</t>
  </si>
  <si>
    <t>Agent 254</t>
  </si>
  <si>
    <t>Agent 255</t>
  </si>
  <si>
    <t>Agent 256</t>
  </si>
  <si>
    <t>Agent 257</t>
  </si>
  <si>
    <t>Agent 258</t>
  </si>
  <si>
    <t>Agent 259</t>
  </si>
  <si>
    <t>Agent 260</t>
  </si>
  <si>
    <t>Agent 261</t>
  </si>
  <si>
    <t>Agent 262</t>
  </si>
  <si>
    <t>Agent 263</t>
  </si>
  <si>
    <t>Agent 264</t>
  </si>
  <si>
    <t>Agent 265</t>
  </si>
  <si>
    <t>Agent 266</t>
  </si>
  <si>
    <t>Agent 267</t>
  </si>
  <si>
    <t>Agent 268</t>
  </si>
  <si>
    <t>Agent 269</t>
  </si>
  <si>
    <t>Agent 270</t>
  </si>
  <si>
    <t>Agent 271</t>
  </si>
  <si>
    <t>Agent 272</t>
  </si>
  <si>
    <t>Agent 273</t>
  </si>
  <si>
    <t>Agent 274</t>
  </si>
  <si>
    <t>Agent 275</t>
  </si>
  <si>
    <t>Agent 276</t>
  </si>
  <si>
    <t>Agent 277</t>
  </si>
  <si>
    <t>Agent 278</t>
  </si>
  <si>
    <t>Agent 279</t>
  </si>
  <si>
    <t>Agent 280</t>
  </si>
  <si>
    <t>Agent 281</t>
  </si>
  <si>
    <t>Agent 282</t>
  </si>
  <si>
    <t>Agent 283</t>
  </si>
  <si>
    <t>Agent 284</t>
  </si>
  <si>
    <t>Agent 285</t>
  </si>
  <si>
    <t>Agent 286</t>
  </si>
  <si>
    <t>Agent 287</t>
  </si>
  <si>
    <t>Agent 288</t>
  </si>
  <si>
    <t>Agent 289</t>
  </si>
  <si>
    <t>Agent 290</t>
  </si>
  <si>
    <t>Agent 291</t>
  </si>
  <si>
    <t>Agent 292</t>
  </si>
  <si>
    <t>Agent 293</t>
  </si>
  <si>
    <t>Agent 294</t>
  </si>
  <si>
    <t>Agent 295</t>
  </si>
  <si>
    <t>Agent 296</t>
  </si>
  <si>
    <t>Agent 297</t>
  </si>
  <si>
    <t>Agent 298</t>
  </si>
  <si>
    <t>Agent 299</t>
  </si>
  <si>
    <t>Agent 300</t>
  </si>
  <si>
    <t>Agent 301</t>
  </si>
  <si>
    <t>Agent 302</t>
  </si>
  <si>
    <t>Agent 303</t>
  </si>
  <si>
    <t>Agent 304</t>
  </si>
  <si>
    <t>Agent 305</t>
  </si>
  <si>
    <t>Agent 306</t>
  </si>
  <si>
    <t>Agent 307</t>
  </si>
  <si>
    <t>Agent 308</t>
  </si>
  <si>
    <t>Agent 309</t>
  </si>
  <si>
    <t>Agent 310</t>
  </si>
  <si>
    <t>Agent 311</t>
  </si>
  <si>
    <t>Agent 312</t>
  </si>
  <si>
    <t>Agent 313</t>
  </si>
  <si>
    <t>Agent 314</t>
  </si>
  <si>
    <t>Agent 315</t>
  </si>
  <si>
    <t>Agent 316</t>
  </si>
  <si>
    <t>Agent 317</t>
  </si>
  <si>
    <t>Agent 318</t>
  </si>
  <si>
    <t>Agent 319</t>
  </si>
  <si>
    <t>Agent 320</t>
  </si>
  <si>
    <t>Agent 321</t>
  </si>
  <si>
    <t>Agent 322</t>
  </si>
  <si>
    <t>Agent 323</t>
  </si>
  <si>
    <t>Agent 324</t>
  </si>
  <si>
    <t>Agent 325</t>
  </si>
  <si>
    <t>Agent 326</t>
  </si>
  <si>
    <t>Agent 327</t>
  </si>
  <si>
    <t>Agent 328</t>
  </si>
  <si>
    <t>Agent 329</t>
  </si>
  <si>
    <t>Agent 330</t>
  </si>
  <si>
    <t>Agent 331</t>
  </si>
  <si>
    <t>Agent 332</t>
  </si>
  <si>
    <t>Agent 333</t>
  </si>
  <si>
    <t>Agent 334</t>
  </si>
  <si>
    <t>Agent 335</t>
  </si>
  <si>
    <t>Agent 336</t>
  </si>
  <si>
    <t>Agent 337</t>
  </si>
  <si>
    <t>Agent 338</t>
  </si>
  <si>
    <t>Agent 339</t>
  </si>
  <si>
    <t>Agent 340</t>
  </si>
  <si>
    <t>Agent 341</t>
  </si>
  <si>
    <t>Agent 342</t>
  </si>
  <si>
    <t>Agent 343</t>
  </si>
  <si>
    <t>Agent 344</t>
  </si>
  <si>
    <t>Agent 345</t>
  </si>
  <si>
    <t>Agent 346</t>
  </si>
  <si>
    <t>Agent 347</t>
  </si>
  <si>
    <t>Agent 348</t>
  </si>
  <si>
    <t>Agent 349</t>
  </si>
  <si>
    <t>Agent 350</t>
  </si>
  <si>
    <t>Agent 351</t>
  </si>
  <si>
    <t>Agent 352</t>
  </si>
  <si>
    <t>Agent 353</t>
  </si>
  <si>
    <t>Agent 354</t>
  </si>
  <si>
    <t>Agent 355</t>
  </si>
  <si>
    <t>Agent 356</t>
  </si>
  <si>
    <t>Agent 357</t>
  </si>
  <si>
    <t>Agent 358</t>
  </si>
  <si>
    <t>Agent 359</t>
  </si>
  <si>
    <t>Agent 360</t>
  </si>
  <si>
    <t>Agent 361</t>
  </si>
  <si>
    <t>Agent 362</t>
  </si>
  <si>
    <t>Agent 363</t>
  </si>
  <si>
    <t>Agent 364</t>
  </si>
  <si>
    <t>Agent 365</t>
  </si>
  <si>
    <t>Agent 366</t>
  </si>
  <si>
    <t>Agent 367</t>
  </si>
  <si>
    <t>Agent 368</t>
  </si>
  <si>
    <t>Agent 369</t>
  </si>
  <si>
    <t>Agent 370</t>
  </si>
  <si>
    <t>Agent 371</t>
  </si>
  <si>
    <t>Agent 372</t>
  </si>
  <si>
    <t>Agent 373</t>
  </si>
  <si>
    <t>Agent 374</t>
  </si>
  <si>
    <t>Agent 375</t>
  </si>
  <si>
    <t>Agent 376</t>
  </si>
  <si>
    <t>Agent 377</t>
  </si>
  <si>
    <t>Agent 378</t>
  </si>
  <si>
    <t>Agent 379</t>
  </si>
  <si>
    <t>Agent 380</t>
  </si>
  <si>
    <t>Agent 381</t>
  </si>
  <si>
    <t>Agent 382</t>
  </si>
  <si>
    <t>Agent 383</t>
  </si>
  <si>
    <t>Agent 384</t>
  </si>
  <si>
    <t>Agent 385</t>
  </si>
  <si>
    <t>Agent 386</t>
  </si>
  <si>
    <t>Agent 387</t>
  </si>
  <si>
    <t>Agent 388</t>
  </si>
  <si>
    <t>Agent 389</t>
  </si>
  <si>
    <t>Agent 390</t>
  </si>
  <si>
    <t>Agent 391</t>
  </si>
  <si>
    <t>Agent 392</t>
  </si>
  <si>
    <t>Agent 393</t>
  </si>
  <si>
    <t>Agent 394</t>
  </si>
  <si>
    <t>Agent 395</t>
  </si>
  <si>
    <t>Agent 396</t>
  </si>
  <si>
    <t>Agent 397</t>
  </si>
  <si>
    <t>Agent 398</t>
  </si>
  <si>
    <t>Agent 399</t>
  </si>
  <si>
    <t>Agent 400</t>
  </si>
  <si>
    <t>Agent 401</t>
  </si>
  <si>
    <t>Agent 402</t>
  </si>
  <si>
    <t>Agent 403</t>
  </si>
  <si>
    <t>Agent 404</t>
  </si>
  <si>
    <t>Agent 405</t>
  </si>
  <si>
    <t>Agent 406</t>
  </si>
  <si>
    <t>Agent 407</t>
  </si>
  <si>
    <t>Agent 408</t>
  </si>
  <si>
    <t>Agent 409</t>
  </si>
  <si>
    <t>Agent 410</t>
  </si>
  <si>
    <t>Agent 411</t>
  </si>
  <si>
    <t>Agent 412</t>
  </si>
  <si>
    <t>Agent 413</t>
  </si>
  <si>
    <t>Agent 414</t>
  </si>
  <si>
    <t>Agent 415</t>
  </si>
  <si>
    <t>Agent 416</t>
  </si>
  <si>
    <t>Agent 417</t>
  </si>
  <si>
    <t>Agent 418</t>
  </si>
  <si>
    <t>Agent 419</t>
  </si>
  <si>
    <t>Agent 420</t>
  </si>
  <si>
    <t>Agent 421</t>
  </si>
  <si>
    <t>Agent 422</t>
  </si>
  <si>
    <t>Agent 423</t>
  </si>
  <si>
    <t>Agent 424</t>
  </si>
  <si>
    <t>Agent 425</t>
  </si>
  <si>
    <t>Agent 426</t>
  </si>
  <si>
    <t>Agent 427</t>
  </si>
  <si>
    <t>Agent 428</t>
  </si>
  <si>
    <t>Agent 429</t>
  </si>
  <si>
    <t>Agent 430</t>
  </si>
  <si>
    <t>Agent 431</t>
  </si>
  <si>
    <t>Agent 432</t>
  </si>
  <si>
    <t>Agent 433</t>
  </si>
  <si>
    <t>Agent 434</t>
  </si>
  <si>
    <t>Agent 435</t>
  </si>
  <si>
    <t>Agent 436</t>
  </si>
  <si>
    <t>Agent 437</t>
  </si>
  <si>
    <t>Agent 438</t>
  </si>
  <si>
    <t>Agent 439</t>
  </si>
  <si>
    <t>Agent 440</t>
  </si>
  <si>
    <t>Agent 441</t>
  </si>
  <si>
    <t>Agent 442</t>
  </si>
  <si>
    <t>Agent 443</t>
  </si>
  <si>
    <t>Agent 444</t>
  </si>
  <si>
    <t>Agent 445</t>
  </si>
  <si>
    <t>Agent 446</t>
  </si>
  <si>
    <t>Agent 447</t>
  </si>
  <si>
    <t>Agent 448</t>
  </si>
  <si>
    <t>Agent 449</t>
  </si>
  <si>
    <t>Agent 450</t>
  </si>
  <si>
    <t>Agent 451</t>
  </si>
  <si>
    <t>Agent 452</t>
  </si>
  <si>
    <t>Agent 453</t>
  </si>
  <si>
    <t>Agent 454</t>
  </si>
  <si>
    <t>Agent 455</t>
  </si>
  <si>
    <t>Agent 456</t>
  </si>
  <si>
    <t>Agent 457</t>
  </si>
  <si>
    <t>Agent 458</t>
  </si>
  <si>
    <t>Agent 459</t>
  </si>
  <si>
    <t>Agent 460</t>
  </si>
  <si>
    <t>Agent 461</t>
  </si>
  <si>
    <t>Agent 462</t>
  </si>
  <si>
    <t>Agent 463</t>
  </si>
  <si>
    <t>Agent 464</t>
  </si>
  <si>
    <t>Agent 465</t>
  </si>
  <si>
    <t>Agent 466</t>
  </si>
  <si>
    <t>Agent 467</t>
  </si>
  <si>
    <t>Agent 468</t>
  </si>
  <si>
    <t>Agent 469</t>
  </si>
  <si>
    <t>Agent 470</t>
  </si>
  <si>
    <t>Agent 471</t>
  </si>
  <si>
    <t>Agent 472</t>
  </si>
  <si>
    <t>Agent 473</t>
  </si>
  <si>
    <t>Agent 474</t>
  </si>
  <si>
    <t>Agent 475</t>
  </si>
  <si>
    <t>Agent 476</t>
  </si>
  <si>
    <t>Agent 477</t>
  </si>
  <si>
    <t>Agent 478</t>
  </si>
  <si>
    <t>Agent 479</t>
  </si>
  <si>
    <t>Agent 480</t>
  </si>
  <si>
    <t>Agent 481</t>
  </si>
  <si>
    <t>Agent 482</t>
  </si>
  <si>
    <t>Agent 483</t>
  </si>
  <si>
    <t>Agent 484</t>
  </si>
  <si>
    <t>Agent 485</t>
  </si>
  <si>
    <t>Agent 486</t>
  </si>
  <si>
    <t>Agent 487</t>
  </si>
  <si>
    <t>Agent 488</t>
  </si>
  <si>
    <t>Agent 489</t>
  </si>
  <si>
    <t>Agent 490</t>
  </si>
  <si>
    <t>Agent 491</t>
  </si>
  <si>
    <t>Agent 492</t>
  </si>
  <si>
    <t>Agent 493</t>
  </si>
  <si>
    <t>Agent 494</t>
  </si>
  <si>
    <t>Agent 495</t>
  </si>
  <si>
    <t>Agent 496</t>
  </si>
  <si>
    <t>Agent 497</t>
  </si>
  <si>
    <t>Agent 498</t>
  </si>
  <si>
    <t>Agent 499</t>
  </si>
  <si>
    <t>Agent 500</t>
  </si>
  <si>
    <t>Agent 501</t>
  </si>
  <si>
    <t>Agent 502</t>
  </si>
  <si>
    <t>Agent 503</t>
  </si>
  <si>
    <t>Agent 504</t>
  </si>
  <si>
    <t>Agent 505</t>
  </si>
  <si>
    <t>Agent 506</t>
  </si>
  <si>
    <t>Agent 507</t>
  </si>
  <si>
    <t>Agent 508</t>
  </si>
  <si>
    <t>Agent 509</t>
  </si>
  <si>
    <t>Agent 510</t>
  </si>
  <si>
    <t>Agent 511</t>
  </si>
  <si>
    <t>Agent 512</t>
  </si>
  <si>
    <t>Agent 513</t>
  </si>
  <si>
    <t>Agent 514</t>
  </si>
  <si>
    <t>Agent 515</t>
  </si>
  <si>
    <t>Agent 516</t>
  </si>
  <si>
    <t>Agent 517</t>
  </si>
  <si>
    <t>Agent 518</t>
  </si>
  <si>
    <t>Agent 519</t>
  </si>
  <si>
    <t>Agent 520</t>
  </si>
  <si>
    <t>Agent 521</t>
  </si>
  <si>
    <t>Agent 522</t>
  </si>
  <si>
    <t>Agent 523</t>
  </si>
  <si>
    <t>Agent 524</t>
  </si>
  <si>
    <t>Agent 525</t>
  </si>
  <si>
    <t>Agent 526</t>
  </si>
  <si>
    <t>Agent 527</t>
  </si>
  <si>
    <t>Agent 528</t>
  </si>
  <si>
    <t>Agent 529</t>
  </si>
  <si>
    <t>Agent 530</t>
  </si>
  <si>
    <t>Agent 531</t>
  </si>
  <si>
    <t>Agent 532</t>
  </si>
  <si>
    <t>Agent 533</t>
  </si>
  <si>
    <t>Agent 534</t>
  </si>
  <si>
    <t>Agent 535</t>
  </si>
  <si>
    <t>Agent 536</t>
  </si>
  <si>
    <t>Agent 537</t>
  </si>
  <si>
    <t>Agent 538</t>
  </si>
  <si>
    <t>Agent 539</t>
  </si>
  <si>
    <t>Agent 540</t>
  </si>
  <si>
    <t>Agent 541</t>
  </si>
  <si>
    <t>Agent 542</t>
  </si>
  <si>
    <t>Agent 543</t>
  </si>
  <si>
    <t>Agent 544</t>
  </si>
  <si>
    <t>Agent 545</t>
  </si>
  <si>
    <t>Agent 546</t>
  </si>
  <si>
    <t>Agent 547</t>
  </si>
  <si>
    <t>Agent 548</t>
  </si>
  <si>
    <t>Agent 549</t>
  </si>
  <si>
    <t>Agent 550</t>
  </si>
  <si>
    <t>Agent 551</t>
  </si>
  <si>
    <t>Agent 552</t>
  </si>
  <si>
    <t>Agent 553</t>
  </si>
  <si>
    <t>Agent 554</t>
  </si>
  <si>
    <t>Agent 555</t>
  </si>
  <si>
    <t>Agent 556</t>
  </si>
  <si>
    <t>Agent 557</t>
  </si>
  <si>
    <t>Agent 558</t>
  </si>
  <si>
    <t>Agent 559</t>
  </si>
  <si>
    <t>Agent 560</t>
  </si>
  <si>
    <t>Agent 561</t>
  </si>
  <si>
    <t>Agent 562</t>
  </si>
  <si>
    <t>Agent 563</t>
  </si>
  <si>
    <t>Agent 564</t>
  </si>
  <si>
    <t>Agent 565</t>
  </si>
  <si>
    <t>Agent 566</t>
  </si>
  <si>
    <t>Agent 567</t>
  </si>
  <si>
    <t>Agent 568</t>
  </si>
  <si>
    <t>Agent 569</t>
  </si>
  <si>
    <t>Agent 570</t>
  </si>
  <si>
    <t>Agent 571</t>
  </si>
  <si>
    <t>Agent 572</t>
  </si>
  <si>
    <t>Agent 573</t>
  </si>
  <si>
    <t>Agent 574</t>
  </si>
  <si>
    <t>Agent 575</t>
  </si>
  <si>
    <t>Agent 576</t>
  </si>
  <si>
    <t>Agent 577</t>
  </si>
  <si>
    <t>Agent 578</t>
  </si>
  <si>
    <t>Agent 579</t>
  </si>
  <si>
    <t>Agent 580</t>
  </si>
  <si>
    <t>Agent 581</t>
  </si>
  <si>
    <t>Agent 582</t>
  </si>
  <si>
    <t>Agent 583</t>
  </si>
  <si>
    <t>Agent 584</t>
  </si>
  <si>
    <t>Agent 585</t>
  </si>
  <si>
    <t>Agent 586</t>
  </si>
  <si>
    <t>Agent 587</t>
  </si>
  <si>
    <t>Agent 588</t>
  </si>
  <si>
    <t>Agent 589</t>
  </si>
  <si>
    <t>Agent 590</t>
  </si>
  <si>
    <t>Agent 591</t>
  </si>
  <si>
    <t>Agent 592</t>
  </si>
  <si>
    <t>Agent 593</t>
  </si>
  <si>
    <t>Agent 594</t>
  </si>
  <si>
    <t>Agent 595</t>
  </si>
  <si>
    <t>Agent 596</t>
  </si>
  <si>
    <t>Agent 597</t>
  </si>
  <si>
    <t>Agent 598</t>
  </si>
  <si>
    <t>Agent 599</t>
  </si>
  <si>
    <t>Agent 600</t>
  </si>
  <si>
    <t>Agent 601</t>
  </si>
  <si>
    <t>Agent 602</t>
  </si>
  <si>
    <t>Agent 603</t>
  </si>
  <si>
    <t>Agent 604</t>
  </si>
  <si>
    <t>Agent 605</t>
  </si>
  <si>
    <t>Agent 606</t>
  </si>
  <si>
    <t>Agent 607</t>
  </si>
  <si>
    <t>Agent 608</t>
  </si>
  <si>
    <t>Agent 609</t>
  </si>
  <si>
    <t>Agent 610</t>
  </si>
  <si>
    <t>Agent 611</t>
  </si>
  <si>
    <t>Agent 612</t>
  </si>
  <si>
    <t>Agent 613</t>
  </si>
  <si>
    <t>Agent 614</t>
  </si>
  <si>
    <t>Agent 615</t>
  </si>
  <si>
    <t>Agent 616</t>
  </si>
  <si>
    <t>Agent 617</t>
  </si>
  <si>
    <t>Agent 618</t>
  </si>
  <si>
    <t>Agent 619</t>
  </si>
  <si>
    <t>Agent 620</t>
  </si>
  <si>
    <t>Agent 621</t>
  </si>
  <si>
    <t>Agent 622</t>
  </si>
  <si>
    <t>Agent 623</t>
  </si>
  <si>
    <t>Agent 624</t>
  </si>
  <si>
    <t>Agent 625</t>
  </si>
  <si>
    <t>Agent 626</t>
  </si>
  <si>
    <t>Agent 627</t>
  </si>
  <si>
    <t>Agent 628</t>
  </si>
  <si>
    <t>Agent 629</t>
  </si>
  <si>
    <t>Agent 630</t>
  </si>
  <si>
    <t>Agent 631</t>
  </si>
  <si>
    <t>Agent 632</t>
  </si>
  <si>
    <t>Agent 633</t>
  </si>
  <si>
    <t>Agent 634</t>
  </si>
  <si>
    <t>Agent 635</t>
  </si>
  <si>
    <t>Agent 636</t>
  </si>
  <si>
    <t>Agent 637</t>
  </si>
  <si>
    <t>Agent 638</t>
  </si>
  <si>
    <t>Agent 639</t>
  </si>
  <si>
    <t>Agent 640</t>
  </si>
  <si>
    <t>Agent 641</t>
  </si>
  <si>
    <t>Agent 642</t>
  </si>
  <si>
    <t>Agent 643</t>
  </si>
  <si>
    <t>Agent 644</t>
  </si>
  <si>
    <t>Agent 645</t>
  </si>
  <si>
    <t>Agent 646</t>
  </si>
  <si>
    <t>Agent 647</t>
  </si>
  <si>
    <t>Agent 648</t>
  </si>
  <si>
    <t>Agent 649</t>
  </si>
  <si>
    <t>Agent 650</t>
  </si>
  <si>
    <t>Agent 651</t>
  </si>
  <si>
    <t>Agent 652</t>
  </si>
  <si>
    <t>Agent 653</t>
  </si>
  <si>
    <t>Agent 654</t>
  </si>
  <si>
    <t>Agent 655</t>
  </si>
  <si>
    <t>Agent 656</t>
  </si>
  <si>
    <t>Agent 657</t>
  </si>
  <si>
    <t>Agent 658</t>
  </si>
  <si>
    <t>Agent 659</t>
  </si>
  <si>
    <t>Agent 660</t>
  </si>
  <si>
    <t>Agent 661</t>
  </si>
  <si>
    <t>Agent 662</t>
  </si>
  <si>
    <t>Agent 663</t>
  </si>
  <si>
    <t>Agent 664</t>
  </si>
  <si>
    <t>Agent 665</t>
  </si>
  <si>
    <t>Agent 666</t>
  </si>
  <si>
    <t>Agent 667</t>
  </si>
  <si>
    <t>Agent 668</t>
  </si>
  <si>
    <t>Agent 669</t>
  </si>
  <si>
    <t>Agent 670</t>
  </si>
  <si>
    <t>Agent 671</t>
  </si>
  <si>
    <t>Agent 672</t>
  </si>
  <si>
    <t>Agent 673</t>
  </si>
  <si>
    <t>Agent 674</t>
  </si>
  <si>
    <t>Agent 675</t>
  </si>
  <si>
    <t>Agent 676</t>
  </si>
  <si>
    <t>Agent 677</t>
  </si>
  <si>
    <t>Agent 678</t>
  </si>
  <si>
    <t>Agent 679</t>
  </si>
  <si>
    <t>Agent 680</t>
  </si>
  <si>
    <t>Agent 681</t>
  </si>
  <si>
    <t>Agent 682</t>
  </si>
  <si>
    <t>Agent 683</t>
  </si>
  <si>
    <t>Agent 684</t>
  </si>
  <si>
    <t>Agent 685</t>
  </si>
  <si>
    <t>Agent 686</t>
  </si>
  <si>
    <t>Agent 687</t>
  </si>
  <si>
    <t>Agent 688</t>
  </si>
  <si>
    <t>Agent 689</t>
  </si>
  <si>
    <t>Agent 690</t>
  </si>
  <si>
    <t>Agent 691</t>
  </si>
  <si>
    <t>Agent 692</t>
  </si>
  <si>
    <t>Agent 693</t>
  </si>
  <si>
    <t>Agent 694</t>
  </si>
  <si>
    <t>Agent 695</t>
  </si>
  <si>
    <t>Agent 696</t>
  </si>
  <si>
    <t>Agent 697</t>
  </si>
  <si>
    <t>Agent 698</t>
  </si>
  <si>
    <t>Agent 699</t>
  </si>
  <si>
    <t>Agent 700</t>
  </si>
  <si>
    <t>Agent 701</t>
  </si>
  <si>
    <t>Agent 702</t>
  </si>
  <si>
    <t>Agent 703</t>
  </si>
  <si>
    <t>Agent 704</t>
  </si>
  <si>
    <t>Agent 705</t>
  </si>
  <si>
    <t>Agent 706</t>
  </si>
  <si>
    <t>Agent 707</t>
  </si>
  <si>
    <t>Agent 708</t>
  </si>
  <si>
    <t>Agent 709</t>
  </si>
  <si>
    <t>Agent 710</t>
  </si>
  <si>
    <t>Agent 711</t>
  </si>
  <si>
    <t>Agent 712</t>
  </si>
  <si>
    <t>Agent 713</t>
  </si>
  <si>
    <t>Agent 714</t>
  </si>
  <si>
    <t>Agent 715</t>
  </si>
  <si>
    <t>Agent 716</t>
  </si>
  <si>
    <t>Agent 717</t>
  </si>
  <si>
    <t>Agent 718</t>
  </si>
  <si>
    <t>Agent 719</t>
  </si>
  <si>
    <t>Agent 720</t>
  </si>
  <si>
    <t>Agent 721</t>
  </si>
  <si>
    <t>Agent 722</t>
  </si>
  <si>
    <t>Agent 723</t>
  </si>
  <si>
    <t>Agent 724</t>
  </si>
  <si>
    <t>Agent 725</t>
  </si>
  <si>
    <t>Agent 726</t>
  </si>
  <si>
    <t>Agent 727</t>
  </si>
  <si>
    <t>Agent 728</t>
  </si>
  <si>
    <t>Agent 729</t>
  </si>
  <si>
    <t>Agent 730</t>
  </si>
  <si>
    <t>Agent 731</t>
  </si>
  <si>
    <t>Agent 732</t>
  </si>
  <si>
    <t>Agent 733</t>
  </si>
  <si>
    <t>Agent 734</t>
  </si>
  <si>
    <t>Agent 735</t>
  </si>
  <si>
    <t>Agent 736</t>
  </si>
  <si>
    <t>Agent 737</t>
  </si>
  <si>
    <t>Agent 738</t>
  </si>
  <si>
    <t>Agent 739</t>
  </si>
  <si>
    <t>Agent 740</t>
  </si>
  <si>
    <t>Agent 741</t>
  </si>
  <si>
    <t>Agent 742</t>
  </si>
  <si>
    <t>Agent 743</t>
  </si>
  <si>
    <t>Agent 744</t>
  </si>
  <si>
    <t>Agent 745</t>
  </si>
  <si>
    <t>Agent 746</t>
  </si>
  <si>
    <t>Agent 747</t>
  </si>
  <si>
    <t>Agent 748</t>
  </si>
  <si>
    <t>Agent 749</t>
  </si>
  <si>
    <t>Agent 750</t>
  </si>
  <si>
    <t>Agent 751</t>
  </si>
  <si>
    <t>Agent 752</t>
  </si>
  <si>
    <t>Agent 753</t>
  </si>
  <si>
    <t>Agent 754</t>
  </si>
  <si>
    <t>Agent 755</t>
  </si>
  <si>
    <t>Agent 756</t>
  </si>
  <si>
    <t>Agent 757</t>
  </si>
  <si>
    <t>Agent 758</t>
  </si>
  <si>
    <t>Agent 759</t>
  </si>
  <si>
    <t>Agent 760</t>
  </si>
  <si>
    <t>Agent 761</t>
  </si>
  <si>
    <t>Agent 762</t>
  </si>
  <si>
    <t>Agent 763</t>
  </si>
  <si>
    <t>Agent 764</t>
  </si>
  <si>
    <t>Agent 765</t>
  </si>
  <si>
    <t>Agent 766</t>
  </si>
  <si>
    <t>Agent 767</t>
  </si>
  <si>
    <t>Agent 768</t>
  </si>
  <si>
    <t>Agent 769</t>
  </si>
  <si>
    <t>Agent 770</t>
  </si>
  <si>
    <t>Agent 771</t>
  </si>
  <si>
    <t>Agent 772</t>
  </si>
  <si>
    <t>Agent 773</t>
  </si>
  <si>
    <t>Agent 774</t>
  </si>
  <si>
    <t>Agent 775</t>
  </si>
  <si>
    <t>Agent 776</t>
  </si>
  <si>
    <t>Agent 777</t>
  </si>
  <si>
    <t>Agent 778</t>
  </si>
  <si>
    <t>Agent 779</t>
  </si>
  <si>
    <t>Agent 780</t>
  </si>
  <si>
    <t>Agent 781</t>
  </si>
  <si>
    <t>Agent 782</t>
  </si>
  <si>
    <t>Agent 783</t>
  </si>
  <si>
    <t>Agent 784</t>
  </si>
  <si>
    <t>Agent 785</t>
  </si>
  <si>
    <t>Agent 786</t>
  </si>
  <si>
    <t>Agent 787</t>
  </si>
  <si>
    <t>Agent 788</t>
  </si>
  <si>
    <t>Agent 789</t>
  </si>
  <si>
    <t>Agent 790</t>
  </si>
  <si>
    <t>Agent 791</t>
  </si>
  <si>
    <t>Agent 792</t>
  </si>
  <si>
    <t>Agent 793</t>
  </si>
  <si>
    <t>Agent 794</t>
  </si>
  <si>
    <t>Agent 795</t>
  </si>
  <si>
    <t>Agent 796</t>
  </si>
  <si>
    <t>Agent 797</t>
  </si>
  <si>
    <t>Agent 798</t>
  </si>
  <si>
    <t>Agent 799</t>
  </si>
  <si>
    <t>Agent 800</t>
  </si>
  <si>
    <t>Agent 801</t>
  </si>
  <si>
    <t>Agent 802</t>
  </si>
  <si>
    <t>Agent 803</t>
  </si>
  <si>
    <t>Agent 804</t>
  </si>
  <si>
    <t>Agent 805</t>
  </si>
  <si>
    <t>Agent 806</t>
  </si>
  <si>
    <t>Agent 807</t>
  </si>
  <si>
    <t>Agent 808</t>
  </si>
  <si>
    <t>Agent 809</t>
  </si>
  <si>
    <t>Agent 810</t>
  </si>
  <si>
    <t>Agent 811</t>
  </si>
  <si>
    <t>Agent 812</t>
  </si>
  <si>
    <t>Agent 813</t>
  </si>
  <si>
    <t>Agent 814</t>
  </si>
  <si>
    <t>Agent 815</t>
  </si>
  <si>
    <t>Agent 816</t>
  </si>
  <si>
    <t>Agent 817</t>
  </si>
  <si>
    <t>Agent 818</t>
  </si>
  <si>
    <t>Agent 819</t>
  </si>
  <si>
    <t>Agent 820</t>
  </si>
  <si>
    <t>Agent 821</t>
  </si>
  <si>
    <t>Agent 822</t>
  </si>
  <si>
    <t>Agent 823</t>
  </si>
  <si>
    <t>Agent 824</t>
  </si>
  <si>
    <t>Agent 825</t>
  </si>
  <si>
    <t>Agent 826</t>
  </si>
  <si>
    <t>Agent 827</t>
  </si>
  <si>
    <t>Agent 828</t>
  </si>
  <si>
    <t>Agent 829</t>
  </si>
  <si>
    <t>Agent 830</t>
  </si>
  <si>
    <t>Agent 831</t>
  </si>
  <si>
    <t>Agent 832</t>
  </si>
  <si>
    <t>Agent 833</t>
  </si>
  <si>
    <t>Agent 834</t>
  </si>
  <si>
    <t>Agent 835</t>
  </si>
  <si>
    <t>Agent 836</t>
  </si>
  <si>
    <t>Agent 837</t>
  </si>
  <si>
    <t>Agent 838</t>
  </si>
  <si>
    <t>Agent 839</t>
  </si>
  <si>
    <t>Agent 840</t>
  </si>
  <si>
    <t>Agent 841</t>
  </si>
  <si>
    <t>Agent 842</t>
  </si>
  <si>
    <t>Agent 843</t>
  </si>
  <si>
    <t>Agent 844</t>
  </si>
  <si>
    <t>Agent 845</t>
  </si>
  <si>
    <t>Agent 846</t>
  </si>
  <si>
    <t>Agent 847</t>
  </si>
  <si>
    <t>Agent 848</t>
  </si>
  <si>
    <t>Agent 849</t>
  </si>
  <si>
    <t>Agent 850</t>
  </si>
  <si>
    <t>Agent 851</t>
  </si>
  <si>
    <t>Agent 852</t>
  </si>
  <si>
    <t>Agent 853</t>
  </si>
  <si>
    <t>Agent 854</t>
  </si>
  <si>
    <t>Agent 855</t>
  </si>
  <si>
    <t>Agent 856</t>
  </si>
  <si>
    <t>Agent 857</t>
  </si>
  <si>
    <t>Agent 858</t>
  </si>
  <si>
    <t>Agent 859</t>
  </si>
  <si>
    <t>Agent 860</t>
  </si>
  <si>
    <t>Agent 861</t>
  </si>
  <si>
    <t>Agent 862</t>
  </si>
  <si>
    <t>Agent 863</t>
  </si>
  <si>
    <t>Agent 864</t>
  </si>
  <si>
    <t>Agent 865</t>
  </si>
  <si>
    <t>Agent 866</t>
  </si>
  <si>
    <t>Agent 867</t>
  </si>
  <si>
    <t>Agent 868</t>
  </si>
  <si>
    <t>Agent 869</t>
  </si>
  <si>
    <t>Agent 870</t>
  </si>
  <si>
    <t>Agent 871</t>
  </si>
  <si>
    <t>Agent 872</t>
  </si>
  <si>
    <t>Agent 873</t>
  </si>
  <si>
    <t>Agent 874</t>
  </si>
  <si>
    <t>Agent 875</t>
  </si>
  <si>
    <t>Agent 876</t>
  </si>
  <si>
    <t>Agent 877</t>
  </si>
  <si>
    <t>Agent 878</t>
  </si>
  <si>
    <t>Agent 879</t>
  </si>
  <si>
    <t>Agent 880</t>
  </si>
  <si>
    <t>Agent 881</t>
  </si>
  <si>
    <t>Agent 882</t>
  </si>
  <si>
    <t>Agent 883</t>
  </si>
  <si>
    <t>Agent 884</t>
  </si>
  <si>
    <t>Agent 885</t>
  </si>
  <si>
    <t>Agent 886</t>
  </si>
  <si>
    <t>Agent 887</t>
  </si>
  <si>
    <t>Agent 888</t>
  </si>
  <si>
    <t>Agent 889</t>
  </si>
  <si>
    <t>Agent 890</t>
  </si>
  <si>
    <t>Agent 891</t>
  </si>
  <si>
    <t>Agent 892</t>
  </si>
  <si>
    <t>Agent 893</t>
  </si>
  <si>
    <t>Agent 894</t>
  </si>
  <si>
    <t>Agent 895</t>
  </si>
  <si>
    <t>Agent 896</t>
  </si>
  <si>
    <t>Agent 897</t>
  </si>
  <si>
    <t>Agent 898</t>
  </si>
  <si>
    <t>Agent 899</t>
  </si>
  <si>
    <t>Agent 900</t>
  </si>
  <si>
    <t>Agent 901</t>
  </si>
  <si>
    <t>Agent 902</t>
  </si>
  <si>
    <t>Agent 903</t>
  </si>
  <si>
    <t>Agent 904</t>
  </si>
  <si>
    <t>Agent 905</t>
  </si>
  <si>
    <t>Agent 906</t>
  </si>
  <si>
    <t>Agent 907</t>
  </si>
  <si>
    <t>Agent 908</t>
  </si>
  <si>
    <t>Agent 909</t>
  </si>
  <si>
    <t>Agent 910</t>
  </si>
  <si>
    <t>Agent 911</t>
  </si>
  <si>
    <t>Agent 912</t>
  </si>
  <si>
    <t>Agent 913</t>
  </si>
  <si>
    <t>Agent 914</t>
  </si>
  <si>
    <t>Agent 915</t>
  </si>
  <si>
    <t>Agent 916</t>
  </si>
  <si>
    <t>Agent 917</t>
  </si>
  <si>
    <t>Agent 918</t>
  </si>
  <si>
    <t>Agent 919</t>
  </si>
  <si>
    <t>Agent 920</t>
  </si>
  <si>
    <t>Agent 921</t>
  </si>
  <si>
    <t>Agent 922</t>
  </si>
  <si>
    <t>Agent 923</t>
  </si>
  <si>
    <t>Agent 924</t>
  </si>
  <si>
    <t>Agent 925</t>
  </si>
  <si>
    <t>Agent 926</t>
  </si>
  <si>
    <t>Agent 927</t>
  </si>
  <si>
    <t>Agent 928</t>
  </si>
  <si>
    <t>Agent 929</t>
  </si>
  <si>
    <t>Agent 930</t>
  </si>
  <si>
    <t>Agent 931</t>
  </si>
  <si>
    <t>Agent 932</t>
  </si>
  <si>
    <t>Agent 933</t>
  </si>
  <si>
    <t>Agent 934</t>
  </si>
  <si>
    <t>Agent 935</t>
  </si>
  <si>
    <t>Agent 936</t>
  </si>
  <si>
    <t>Agent 937</t>
  </si>
  <si>
    <t>Agent 938</t>
  </si>
  <si>
    <t>Agent 939</t>
  </si>
  <si>
    <t>Agent 940</t>
  </si>
  <si>
    <t>Agent 941</t>
  </si>
  <si>
    <t>Agent 942</t>
  </si>
  <si>
    <t>Agent 943</t>
  </si>
  <si>
    <t>Agent 944</t>
  </si>
  <si>
    <t>Agent 945</t>
  </si>
  <si>
    <t>Agent 946</t>
  </si>
  <si>
    <t>Agent 947</t>
  </si>
  <si>
    <t>Agent 948</t>
  </si>
  <si>
    <t>Agent 949</t>
  </si>
  <si>
    <t>Agent 950</t>
  </si>
  <si>
    <t>Agent 951</t>
  </si>
  <si>
    <t>Agent 952</t>
  </si>
  <si>
    <t>Agent 953</t>
  </si>
  <si>
    <t>Agent 954</t>
  </si>
  <si>
    <t>Agent 955</t>
  </si>
  <si>
    <t>Agent 956</t>
  </si>
  <si>
    <t>Agent 957</t>
  </si>
  <si>
    <t>Agent 958</t>
  </si>
  <si>
    <t>Agent 959</t>
  </si>
  <si>
    <t>Agent 960</t>
  </si>
  <si>
    <t>Agent 961</t>
  </si>
  <si>
    <t>Agent 962</t>
  </si>
  <si>
    <t>Agent 963</t>
  </si>
  <si>
    <t>Agent 964</t>
  </si>
  <si>
    <t>Agent 965</t>
  </si>
  <si>
    <t>Agent 966</t>
  </si>
  <si>
    <t>Agent 967</t>
  </si>
  <si>
    <t>Agent 968</t>
  </si>
  <si>
    <t>Agent 969</t>
  </si>
  <si>
    <t>Agent 970</t>
  </si>
  <si>
    <t>Agent 971</t>
  </si>
  <si>
    <t>Agent 972</t>
  </si>
  <si>
    <t>Agent 973</t>
  </si>
  <si>
    <t>Agent 974</t>
  </si>
  <si>
    <t>Agent 975</t>
  </si>
  <si>
    <t>Agent 976</t>
  </si>
  <si>
    <t>Agent 977</t>
  </si>
  <si>
    <t>Agent 978</t>
  </si>
  <si>
    <t>Agent 979</t>
  </si>
  <si>
    <t>Agent 980</t>
  </si>
  <si>
    <t>Agent 981</t>
  </si>
  <si>
    <t>Agent 982</t>
  </si>
  <si>
    <t>Agent 983</t>
  </si>
  <si>
    <t>Agent 984</t>
  </si>
  <si>
    <t>Agent 985</t>
  </si>
  <si>
    <t>Agent 986</t>
  </si>
  <si>
    <t>Agent 987</t>
  </si>
  <si>
    <t>Agent 988</t>
  </si>
  <si>
    <t>Agent 989</t>
  </si>
  <si>
    <t>Agent 990</t>
  </si>
  <si>
    <t>Agent 991</t>
  </si>
  <si>
    <t>Agent 992</t>
  </si>
  <si>
    <t>Agent 993</t>
  </si>
  <si>
    <t>Agent 994</t>
  </si>
  <si>
    <t>Agent 995</t>
  </si>
  <si>
    <t>Agent 996</t>
  </si>
  <si>
    <t>Agent 997</t>
  </si>
  <si>
    <t>Agent 998</t>
  </si>
  <si>
    <t>Agent 999</t>
  </si>
  <si>
    <t>Agent 1000</t>
  </si>
  <si>
    <t>Agent 1001</t>
  </si>
  <si>
    <t>Agent 1002</t>
  </si>
  <si>
    <t>Agent 1003</t>
  </si>
  <si>
    <t>Agent 1004</t>
  </si>
  <si>
    <t>Agent 1005</t>
  </si>
  <si>
    <t>Agent 1006</t>
  </si>
  <si>
    <t>Agent 1007</t>
  </si>
  <si>
    <t>Agent 1008</t>
  </si>
  <si>
    <t>Agent 1009</t>
  </si>
  <si>
    <t>Agent 1010</t>
  </si>
  <si>
    <t>Agent 1011</t>
  </si>
  <si>
    <t>Agent 1012</t>
  </si>
  <si>
    <t>Agent 1013</t>
  </si>
  <si>
    <t>Agent 1014</t>
  </si>
  <si>
    <t>Agent 1015</t>
  </si>
  <si>
    <t>Agent 1016</t>
  </si>
  <si>
    <t>Agent 1017</t>
  </si>
  <si>
    <t>Agent 1018</t>
  </si>
  <si>
    <t>Agent 1019</t>
  </si>
  <si>
    <t>Agent 1020</t>
  </si>
  <si>
    <t>Agent 1021</t>
  </si>
  <si>
    <t>Agent 1022</t>
  </si>
  <si>
    <t>Agent 1023</t>
  </si>
  <si>
    <t>Agent 1024</t>
  </si>
  <si>
    <t>Agent 1025</t>
  </si>
  <si>
    <t>Agent 1026</t>
  </si>
  <si>
    <t>Agent 1027</t>
  </si>
  <si>
    <t>Agent 1028</t>
  </si>
  <si>
    <t>Agent 1029</t>
  </si>
  <si>
    <t>Agent 1030</t>
  </si>
  <si>
    <t>Agent 1031</t>
  </si>
  <si>
    <t>Agent 1032</t>
  </si>
  <si>
    <t>Agent 1033</t>
  </si>
  <si>
    <t>Agent 1034</t>
  </si>
  <si>
    <t>Agent 1035</t>
  </si>
  <si>
    <t>Agent 1036</t>
  </si>
  <si>
    <t>Agent 1037</t>
  </si>
  <si>
    <t>Agent 1038</t>
  </si>
  <si>
    <t>Agent 1039</t>
  </si>
  <si>
    <t>Agent 1040</t>
  </si>
  <si>
    <t>Agent 1041</t>
  </si>
  <si>
    <t>Agent 1042</t>
  </si>
  <si>
    <t>Agent 1043</t>
  </si>
  <si>
    <t>Agent 1044</t>
  </si>
  <si>
    <t>Agent 1045</t>
  </si>
  <si>
    <t>Agent 1046</t>
  </si>
  <si>
    <t>Agent 1047</t>
  </si>
  <si>
    <t>Agent 1048</t>
  </si>
  <si>
    <t>Agent 1049</t>
  </si>
  <si>
    <t>Agent 1050</t>
  </si>
  <si>
    <t>Agent 1051</t>
  </si>
  <si>
    <t>Agent 1052</t>
  </si>
  <si>
    <t>Agent 1053</t>
  </si>
  <si>
    <t>Agent 1054</t>
  </si>
  <si>
    <t>Agent 1055</t>
  </si>
  <si>
    <t>Agent 1056</t>
  </si>
  <si>
    <t>Agent 1057</t>
  </si>
  <si>
    <t>Agent 1058</t>
  </si>
  <si>
    <t>Agent 1059</t>
  </si>
  <si>
    <t>Agent 1060</t>
  </si>
  <si>
    <t>Agent 1061</t>
  </si>
  <si>
    <t>Agent 1062</t>
  </si>
  <si>
    <t>Agent 1063</t>
  </si>
  <si>
    <t>Agent 1064</t>
  </si>
  <si>
    <t>Agent 1065</t>
  </si>
  <si>
    <t>Agent 1066</t>
  </si>
  <si>
    <t>Agent 1067</t>
  </si>
  <si>
    <t>Agent 1068</t>
  </si>
  <si>
    <t>Agent 1069</t>
  </si>
  <si>
    <t>Agent 1070</t>
  </si>
  <si>
    <t>Agent 1071</t>
  </si>
  <si>
    <t>Agent 1072</t>
  </si>
  <si>
    <t>Agent 1073</t>
  </si>
  <si>
    <t>Agent 1074</t>
  </si>
  <si>
    <t>Agent 1075</t>
  </si>
  <si>
    <t>Agent 1076</t>
  </si>
  <si>
    <t>Agent 1077</t>
  </si>
  <si>
    <t>Agent 1078</t>
  </si>
  <si>
    <t>Agent 1079</t>
  </si>
  <si>
    <t>Agent 1080</t>
  </si>
  <si>
    <t>Agent 1081</t>
  </si>
  <si>
    <t>Agent 1082</t>
  </si>
  <si>
    <t>Agent 1083</t>
  </si>
  <si>
    <t>Agent 1084</t>
  </si>
  <si>
    <t>Agent 1085</t>
  </si>
  <si>
    <t>Agent 1086</t>
  </si>
  <si>
    <t>Agent 1087</t>
  </si>
  <si>
    <t>Agent 1088</t>
  </si>
  <si>
    <t>Agent 1089</t>
  </si>
  <si>
    <t>Agent 1090</t>
  </si>
  <si>
    <t>Agent 1091</t>
  </si>
  <si>
    <t>Agent 1092</t>
  </si>
  <si>
    <t>Agent 1093</t>
  </si>
  <si>
    <t>Agent 1094</t>
  </si>
  <si>
    <t>Agent 1095</t>
  </si>
  <si>
    <t>Agent 1096</t>
  </si>
  <si>
    <t>Agent 1097</t>
  </si>
  <si>
    <t>Agent 1098</t>
  </si>
  <si>
    <t>Agent 1099</t>
  </si>
  <si>
    <t>Agent 1100</t>
  </si>
  <si>
    <t>Agent 1101</t>
  </si>
  <si>
    <t>Agent 1102</t>
  </si>
  <si>
    <t>Agent 1103</t>
  </si>
  <si>
    <t>Agent 1104</t>
  </si>
  <si>
    <t>Agent 1105</t>
  </si>
  <si>
    <t>Agent 1106</t>
  </si>
  <si>
    <t>Agent 1107</t>
  </si>
  <si>
    <t>Agent 1108</t>
  </si>
  <si>
    <t>Agent 1109</t>
  </si>
  <si>
    <t>Agent 1110</t>
  </si>
  <si>
    <t>Agent 1111</t>
  </si>
  <si>
    <t>Agent 1112</t>
  </si>
  <si>
    <t>Agent 1113</t>
  </si>
  <si>
    <t>Agent 1114</t>
  </si>
  <si>
    <t>Agent 1115</t>
  </si>
  <si>
    <t>Agent 1116</t>
  </si>
  <si>
    <t>Agent 1117</t>
  </si>
  <si>
    <t>Agent 1118</t>
  </si>
  <si>
    <t>Agent 1119</t>
  </si>
  <si>
    <t>Agent 1120</t>
  </si>
  <si>
    <t>Agent 1121</t>
  </si>
  <si>
    <t>Agent 1122</t>
  </si>
  <si>
    <t>Agent 1123</t>
  </si>
  <si>
    <t>Agent 1124</t>
  </si>
  <si>
    <t>Agent 1125</t>
  </si>
  <si>
    <t>Agent 1126</t>
  </si>
  <si>
    <t>Agent 1127</t>
  </si>
  <si>
    <t>Agent 1128</t>
  </si>
  <si>
    <t>Agent 1129</t>
  </si>
  <si>
    <t>Agent 1130</t>
  </si>
  <si>
    <t>Agent 1131</t>
  </si>
  <si>
    <t>Agent 1132</t>
  </si>
  <si>
    <t>Agent 1133</t>
  </si>
  <si>
    <t>Agent 1134</t>
  </si>
  <si>
    <t>Agent 1135</t>
  </si>
  <si>
    <t>Agent 1136</t>
  </si>
  <si>
    <t>Agent 1137</t>
  </si>
  <si>
    <t>Agent 1138</t>
  </si>
  <si>
    <t>Agent 1139</t>
  </si>
  <si>
    <t>Agent 1140</t>
  </si>
  <si>
    <t>Agent 1141</t>
  </si>
  <si>
    <t>Agent 1142</t>
  </si>
  <si>
    <t>Agent 1143</t>
  </si>
  <si>
    <t>Agent 1144</t>
  </si>
  <si>
    <t>Agent 1145</t>
  </si>
  <si>
    <t>Agent 1146</t>
  </si>
  <si>
    <t>Agent 1147</t>
  </si>
  <si>
    <t>Agent 1148</t>
  </si>
  <si>
    <t>Agent 1149</t>
  </si>
  <si>
    <t>Agent 1150</t>
  </si>
  <si>
    <t>Agent 1151</t>
  </si>
  <si>
    <t>Agent 1152</t>
  </si>
  <si>
    <t>Agent 1153</t>
  </si>
  <si>
    <t>Agent 1154</t>
  </si>
  <si>
    <t>Agent 1155</t>
  </si>
  <si>
    <t>Agent 1156</t>
  </si>
  <si>
    <t>Agent 1157</t>
  </si>
  <si>
    <t>Agent 1158</t>
  </si>
  <si>
    <t>Agent 1159</t>
  </si>
  <si>
    <t>Agent 1160</t>
  </si>
  <si>
    <t>Agent 1161</t>
  </si>
  <si>
    <t>Agent 1162</t>
  </si>
  <si>
    <t>Agent 1163</t>
  </si>
  <si>
    <t>Agent 1164</t>
  </si>
  <si>
    <t>Agent 1165</t>
  </si>
  <si>
    <t>Agent 1166</t>
  </si>
  <si>
    <t>Agent 1167</t>
  </si>
  <si>
    <t>Agent 1168</t>
  </si>
  <si>
    <t>Agent 1169</t>
  </si>
  <si>
    <t>Agent 1170</t>
  </si>
  <si>
    <t>Agent 1171</t>
  </si>
  <si>
    <t>Agent 1172</t>
  </si>
  <si>
    <t>Agent 1173</t>
  </si>
  <si>
    <t>Agent 1174</t>
  </si>
  <si>
    <t>Agent 1175</t>
  </si>
  <si>
    <t>Agent 1176</t>
  </si>
  <si>
    <t>Agent 1177</t>
  </si>
  <si>
    <t>Agent 1178</t>
  </si>
  <si>
    <t>Agent 1179</t>
  </si>
  <si>
    <t>Agent 1180</t>
  </si>
  <si>
    <t>Agent 1181</t>
  </si>
  <si>
    <t>Agent 1182</t>
  </si>
  <si>
    <t>Agent 1183</t>
  </si>
  <si>
    <t>Agent 1184</t>
  </si>
  <si>
    <t>Agent 1185</t>
  </si>
  <si>
    <t>Agent 1186</t>
  </si>
  <si>
    <t>Agent 1187</t>
  </si>
  <si>
    <t>Agent 1188</t>
  </si>
  <si>
    <t>Agent 1189</t>
  </si>
  <si>
    <t>Agent 1190</t>
  </si>
  <si>
    <t>Agent 1191</t>
  </si>
  <si>
    <t>Agent 1192</t>
  </si>
  <si>
    <t>Agent 1193</t>
  </si>
  <si>
    <t>Agent 1194</t>
  </si>
  <si>
    <t>Agent 1195</t>
  </si>
  <si>
    <t>Agent 1196</t>
  </si>
  <si>
    <t>Agent 1197</t>
  </si>
  <si>
    <t>Agent 1198</t>
  </si>
  <si>
    <t>Agent 1199</t>
  </si>
  <si>
    <t>Agent 1200</t>
  </si>
  <si>
    <t>Agent 1201</t>
  </si>
  <si>
    <t>Agent 1202</t>
  </si>
  <si>
    <t>Agent 1203</t>
  </si>
  <si>
    <t>Agent 1204</t>
  </si>
  <si>
    <t>Agent 1205</t>
  </si>
  <si>
    <t>Agent 1206</t>
  </si>
  <si>
    <t>Agent 1207</t>
  </si>
  <si>
    <t>Agent 1208</t>
  </si>
  <si>
    <t>Agent 1209</t>
  </si>
  <si>
    <t>Agent 1210</t>
  </si>
  <si>
    <t>Agent 1211</t>
  </si>
  <si>
    <t>Agent 1212</t>
  </si>
  <si>
    <t>Agent 1213</t>
  </si>
  <si>
    <t>Agent 1214</t>
  </si>
  <si>
    <t>Agent 1215</t>
  </si>
  <si>
    <t>Agent 1216</t>
  </si>
  <si>
    <t>Agent 1217</t>
  </si>
  <si>
    <t>Agent 1218</t>
  </si>
  <si>
    <t>Agent 1219</t>
  </si>
  <si>
    <t>Agent 1220</t>
  </si>
  <si>
    <t>Agent 1221</t>
  </si>
  <si>
    <t>Agent 1222</t>
  </si>
  <si>
    <t>Agent 1223</t>
  </si>
  <si>
    <t>Agent 1224</t>
  </si>
  <si>
    <t>Agent 1225</t>
  </si>
  <si>
    <t>Agent 1226</t>
  </si>
  <si>
    <t>Agent 1227</t>
  </si>
  <si>
    <t>Agent 1228</t>
  </si>
  <si>
    <t>Agent 1229</t>
  </si>
  <si>
    <t>Agent 1230</t>
  </si>
  <si>
    <t>Agent 1231</t>
  </si>
  <si>
    <t>Agent 1232</t>
  </si>
  <si>
    <t>Agent 1233</t>
  </si>
  <si>
    <t>Agent 1234</t>
  </si>
  <si>
    <t>Agent 1235</t>
  </si>
  <si>
    <t>Agent 1236</t>
  </si>
  <si>
    <t>Agent 1237</t>
  </si>
  <si>
    <t>Agent 1238</t>
  </si>
  <si>
    <t>Agent 1239</t>
  </si>
  <si>
    <t>Agent 1240</t>
  </si>
  <si>
    <t>Agent 1241</t>
  </si>
  <si>
    <t>Agent 1242</t>
  </si>
  <si>
    <t>Agent 1243</t>
  </si>
  <si>
    <t>Agent 1244</t>
  </si>
  <si>
    <t>Agent 1245</t>
  </si>
  <si>
    <t>Agent 1246</t>
  </si>
  <si>
    <t>Agent 1247</t>
  </si>
  <si>
    <t>Agent 1248</t>
  </si>
  <si>
    <t>Agent 1249</t>
  </si>
  <si>
    <t>Agent 1250</t>
  </si>
  <si>
    <t>Agent 1251</t>
  </si>
  <si>
    <t>Agent 1252</t>
  </si>
  <si>
    <t>Agent 1253</t>
  </si>
  <si>
    <t>Agent 1254</t>
  </si>
  <si>
    <t>Agent 1255</t>
  </si>
  <si>
    <t>Agent 1256</t>
  </si>
  <si>
    <t>Agent 1257</t>
  </si>
  <si>
    <t>Agent 1258</t>
  </si>
  <si>
    <t>Agent 1259</t>
  </si>
  <si>
    <t>Agent 1260</t>
  </si>
  <si>
    <t>Agent 1261</t>
  </si>
  <si>
    <t>Agent 1262</t>
  </si>
  <si>
    <t>Agent 1263</t>
  </si>
  <si>
    <t>Agent 1264</t>
  </si>
  <si>
    <t>Agent 1265</t>
  </si>
  <si>
    <t>Agent 1266</t>
  </si>
  <si>
    <t>Agent 1267</t>
  </si>
  <si>
    <t>Agent 1268</t>
  </si>
  <si>
    <t>Agent 1269</t>
  </si>
  <si>
    <t>Agent 1270</t>
  </si>
  <si>
    <t>Agent 1271</t>
  </si>
  <si>
    <t>Agent 1272</t>
  </si>
  <si>
    <t>Agent 1273</t>
  </si>
  <si>
    <t>Agent 1274</t>
  </si>
  <si>
    <t>Agent 1275</t>
  </si>
  <si>
    <t>Agent 1276</t>
  </si>
  <si>
    <t>Agent 1277</t>
  </si>
  <si>
    <t>Agent 1278</t>
  </si>
  <si>
    <t>Agent 1279</t>
  </si>
  <si>
    <t>Agent 1280</t>
  </si>
  <si>
    <t>Agent 1281</t>
  </si>
  <si>
    <t>Agent 1282</t>
  </si>
  <si>
    <t>Agent 1283</t>
  </si>
  <si>
    <t>Agent 1284</t>
  </si>
  <si>
    <t>Agent 1285</t>
  </si>
  <si>
    <t>Agent 1286</t>
  </si>
  <si>
    <t>Agent 1287</t>
  </si>
  <si>
    <t>Agent 1288</t>
  </si>
  <si>
    <t>Agent 1289</t>
  </si>
  <si>
    <t>Agent 1290</t>
  </si>
  <si>
    <t>Agent 1291</t>
  </si>
  <si>
    <t>Agent 1292</t>
  </si>
  <si>
    <t>Agent 1293</t>
  </si>
  <si>
    <t>Agent 1294</t>
  </si>
  <si>
    <t>Agent 1295</t>
  </si>
  <si>
    <t>Agent 1296</t>
  </si>
  <si>
    <t>Agent 1297</t>
  </si>
  <si>
    <t>Agent 1298</t>
  </si>
  <si>
    <t>Agent 1299</t>
  </si>
  <si>
    <t>Agent 1300</t>
  </si>
  <si>
    <t>Agent 1301</t>
  </si>
  <si>
    <t>Agent 1302</t>
  </si>
  <si>
    <t>Agent 1303</t>
  </si>
  <si>
    <t>Agent 1304</t>
  </si>
  <si>
    <t>Agent 1305</t>
  </si>
  <si>
    <t>Agent 1306</t>
  </si>
  <si>
    <t>Agent 1307</t>
  </si>
  <si>
    <t>Agent 1308</t>
  </si>
  <si>
    <t>Agent 1309</t>
  </si>
  <si>
    <t>Agent 1310</t>
  </si>
  <si>
    <t>Agent 1311</t>
  </si>
  <si>
    <t>Agent 1312</t>
  </si>
  <si>
    <t>Agent 1313</t>
  </si>
  <si>
    <t>Agent 1314</t>
  </si>
  <si>
    <t>Agent 1315</t>
  </si>
  <si>
    <t>Agent 1316</t>
  </si>
  <si>
    <t>Agent 1317</t>
  </si>
  <si>
    <t>Agent 1318</t>
  </si>
  <si>
    <t>Agent 1319</t>
  </si>
  <si>
    <t>Agent 1320</t>
  </si>
  <si>
    <t>Agent 1321</t>
  </si>
  <si>
    <t>Agent 1322</t>
  </si>
  <si>
    <t>Agent 1323</t>
  </si>
  <si>
    <t>Agent 1324</t>
  </si>
  <si>
    <t>Agent 1325</t>
  </si>
  <si>
    <t>Agent 1326</t>
  </si>
  <si>
    <t>Agent 1327</t>
  </si>
  <si>
    <t>Agent 1328</t>
  </si>
  <si>
    <t>Agent 1329</t>
  </si>
  <si>
    <t>Agent 1330</t>
  </si>
  <si>
    <t>Agent 1331</t>
  </si>
  <si>
    <t>Agent 1332</t>
  </si>
  <si>
    <t>Agent 1333</t>
  </si>
  <si>
    <t>Agent 1334</t>
  </si>
  <si>
    <t>Agent 1335</t>
  </si>
  <si>
    <t>Agent 1336</t>
  </si>
  <si>
    <t>Agent 1337</t>
  </si>
  <si>
    <t>Agent 1338</t>
  </si>
  <si>
    <t>Agent 1339</t>
  </si>
  <si>
    <t>Agent 1340</t>
  </si>
  <si>
    <t>Agent 1341</t>
  </si>
  <si>
    <t>Agent 1342</t>
  </si>
  <si>
    <t>Agent 1343</t>
  </si>
  <si>
    <t>Agent 1344</t>
  </si>
  <si>
    <t>Agent 1345</t>
  </si>
  <si>
    <t>Agent 1346</t>
  </si>
  <si>
    <t>Agent 1347</t>
  </si>
  <si>
    <t>Agent 1348</t>
  </si>
  <si>
    <t>Agent 1349</t>
  </si>
  <si>
    <t>Agent 1350</t>
  </si>
  <si>
    <t>Agent 1351</t>
  </si>
  <si>
    <t>Agent 1352</t>
  </si>
  <si>
    <t>Agent 1353</t>
  </si>
  <si>
    <t>Agent 1354</t>
  </si>
  <si>
    <t>Agent 1355</t>
  </si>
  <si>
    <t>Agent 1356</t>
  </si>
  <si>
    <t>Agent 1357</t>
  </si>
  <si>
    <t>Agent 1358</t>
  </si>
  <si>
    <t>Agent 1359</t>
  </si>
  <si>
    <t>Agent 1360</t>
  </si>
  <si>
    <t>Agent 1361</t>
  </si>
  <si>
    <t>Agent 1362</t>
  </si>
  <si>
    <t>Agent 1363</t>
  </si>
  <si>
    <t>Agent 1364</t>
  </si>
  <si>
    <t>Agent 1365</t>
  </si>
  <si>
    <t>Agent 1366</t>
  </si>
  <si>
    <t>Agent 1367</t>
  </si>
  <si>
    <t>Agent 1368</t>
  </si>
  <si>
    <t>Agent 1369</t>
  </si>
  <si>
    <t>Agent 1370</t>
  </si>
  <si>
    <t>Agent 1371</t>
  </si>
  <si>
    <t>Agent 1372</t>
  </si>
  <si>
    <t>Agent 1373</t>
  </si>
  <si>
    <t>Agent 1374</t>
  </si>
  <si>
    <t>Agent 1375</t>
  </si>
  <si>
    <t>Agent 1376</t>
  </si>
  <si>
    <t>Agent 1377</t>
  </si>
  <si>
    <t>Agent 1378</t>
  </si>
  <si>
    <t>Agent 1379</t>
  </si>
  <si>
    <t>Agent 1380</t>
  </si>
  <si>
    <t>Agent 1381</t>
  </si>
  <si>
    <t>Agent 1382</t>
  </si>
  <si>
    <t>Agent 1383</t>
  </si>
  <si>
    <t>Agent 1384</t>
  </si>
  <si>
    <t>Agent 1385</t>
  </si>
  <si>
    <t>Agent 1386</t>
  </si>
  <si>
    <t>Agent 1387</t>
  </si>
  <si>
    <t>Agent 1388</t>
  </si>
  <si>
    <t>Agent 1389</t>
  </si>
  <si>
    <t>Agent 1390</t>
  </si>
  <si>
    <t>Agent 1391</t>
  </si>
  <si>
    <t>Agent 1392</t>
  </si>
  <si>
    <t>Agent 1393</t>
  </si>
  <si>
    <t>Agent 1394</t>
  </si>
  <si>
    <t>Agent Name</t>
  </si>
  <si>
    <t>account</t>
  </si>
  <si>
    <t>Language</t>
  </si>
  <si>
    <t>Agent Tenure</t>
  </si>
  <si>
    <t>Michael, Cary</t>
  </si>
  <si>
    <t>Dell</t>
  </si>
  <si>
    <t>Italian</t>
  </si>
  <si>
    <t>60-90</t>
  </si>
  <si>
    <t>Christopher, Tyra</t>
  </si>
  <si>
    <t>Spanish</t>
  </si>
  <si>
    <t>Jessica, Sherman</t>
  </si>
  <si>
    <t>Acer</t>
  </si>
  <si>
    <t>German</t>
  </si>
  <si>
    <t>120+</t>
  </si>
  <si>
    <t>Matthew, Nathalie</t>
  </si>
  <si>
    <t>90-120</t>
  </si>
  <si>
    <t>Ashley, Lukas</t>
  </si>
  <si>
    <t>Asus</t>
  </si>
  <si>
    <t>Jennifer, Karin</t>
  </si>
  <si>
    <t>English</t>
  </si>
  <si>
    <t>Joshua, Jaimie</t>
  </si>
  <si>
    <t>Amanda, Corrie</t>
  </si>
  <si>
    <t>30-60</t>
  </si>
  <si>
    <t>Daniel, Reyna</t>
  </si>
  <si>
    <t>Logitech</t>
  </si>
  <si>
    <t>French</t>
  </si>
  <si>
    <t>David, Prince</t>
  </si>
  <si>
    <t>James, Nigel</t>
  </si>
  <si>
    <t>Robert, Lourdes</t>
  </si>
  <si>
    <t>John, Louise</t>
  </si>
  <si>
    <t>Joseph, Jonas</t>
  </si>
  <si>
    <t>Andrew, Hallie</t>
  </si>
  <si>
    <t>Ryan, Alyse</t>
  </si>
  <si>
    <t>Brandon, Wilfredo</t>
  </si>
  <si>
    <t>Jason, Sylvester</t>
  </si>
  <si>
    <t>Justin, Marcy</t>
  </si>
  <si>
    <t>Sarah, Jesica</t>
  </si>
  <si>
    <t>William, Gail</t>
  </si>
  <si>
    <t>Jonathan, Zoe</t>
  </si>
  <si>
    <t>Stephanie, Tabetha</t>
  </si>
  <si>
    <t>Brian, Rena</t>
  </si>
  <si>
    <t>Nicole, Arnold</t>
  </si>
  <si>
    <t>Nicholas, Elsa</t>
  </si>
  <si>
    <t>0-30</t>
  </si>
  <si>
    <t>Anthony, Cherish</t>
  </si>
  <si>
    <t>Heather, Brody</t>
  </si>
  <si>
    <t>Eric, Markus</t>
  </si>
  <si>
    <t>Elizabeth, Elaina</t>
  </si>
  <si>
    <t>Adam, Deirdre</t>
  </si>
  <si>
    <t>Megan, Cortez</t>
  </si>
  <si>
    <t>Melissa, Stacia</t>
  </si>
  <si>
    <t>Kevin, Rosalinda</t>
  </si>
  <si>
    <t>Steven, Deandra</t>
  </si>
  <si>
    <t>Thomas, Roxanna</t>
  </si>
  <si>
    <t>Timothy, Kami</t>
  </si>
  <si>
    <t>Christina, Davon</t>
  </si>
  <si>
    <t>Kyle, Cathleen</t>
  </si>
  <si>
    <t>Rachel, Claude</t>
  </si>
  <si>
    <t>Laura, Ahmad</t>
  </si>
  <si>
    <t>Lauren, Tonia</t>
  </si>
  <si>
    <t>Amber, Richelle</t>
  </si>
  <si>
    <t>Brittany, Kandace</t>
  </si>
  <si>
    <t>Danielle, Danyelle</t>
  </si>
  <si>
    <t>Richard, Willis</t>
  </si>
  <si>
    <t>Kimberly, Jerad</t>
  </si>
  <si>
    <t>Jeffrey, Helena</t>
  </si>
  <si>
    <t>Amy, Danica</t>
  </si>
  <si>
    <t>Crystal, Cale</t>
  </si>
  <si>
    <t>Michelle, Rosemarie</t>
  </si>
  <si>
    <t>Tiffany, Meggan</t>
  </si>
  <si>
    <t>Jeremy, Janel</t>
  </si>
  <si>
    <t>Benjamin, Chana</t>
  </si>
  <si>
    <t>Mark, Brittny</t>
  </si>
  <si>
    <t>Emily, Ashlea</t>
  </si>
  <si>
    <t>Aaron, Antwon</t>
  </si>
  <si>
    <t>Charles, Yasmin</t>
  </si>
  <si>
    <t>Rebecca, Nikolas</t>
  </si>
  <si>
    <t>Jacob, Mellissa</t>
  </si>
  <si>
    <t>Stephen, Charmaine</t>
  </si>
  <si>
    <t>Patrick, Alina</t>
  </si>
  <si>
    <t>Sean, Rodrigo</t>
  </si>
  <si>
    <t>Erin, Nikole</t>
  </si>
  <si>
    <t>Zachary, Mckenzie</t>
  </si>
  <si>
    <t>Jamie, Leonel</t>
  </si>
  <si>
    <t>Kelly, Kaley</t>
  </si>
  <si>
    <t>Samantha, Jessi</t>
  </si>
  <si>
    <t>Nathan, Delia</t>
  </si>
  <si>
    <t>Sara, Melina</t>
  </si>
  <si>
    <t>Dustin, Hilda</t>
  </si>
  <si>
    <t>Paul, Alysha</t>
  </si>
  <si>
    <t>Angela, Pete</t>
  </si>
  <si>
    <t>Tyler, Niki</t>
  </si>
  <si>
    <t>Scott, Davis</t>
  </si>
  <si>
    <t>Katherine, Cristian</t>
  </si>
  <si>
    <t>Andrea, Waylon</t>
  </si>
  <si>
    <t>Gregory, Wallace</t>
  </si>
  <si>
    <t>Erica, Keely</t>
  </si>
  <si>
    <t>Mary, Graciela</t>
  </si>
  <si>
    <t>Travis, Demetria</t>
  </si>
  <si>
    <t>Lisa, Cecelia</t>
  </si>
  <si>
    <t>Kenneth, Issac</t>
  </si>
  <si>
    <t>Bryan, Felecia</t>
  </si>
  <si>
    <t>Lindsey, Ami</t>
  </si>
  <si>
    <t>Kristen, Tom</t>
  </si>
  <si>
    <t>Jose, Shavon</t>
  </si>
  <si>
    <t>Alexander, Paola</t>
  </si>
  <si>
    <t>Jesse, Lane</t>
  </si>
  <si>
    <t>Katie, June</t>
  </si>
  <si>
    <t>Lindsay, Hans</t>
  </si>
  <si>
    <t>Shannon, Earnest</t>
  </si>
  <si>
    <t>Vanessa, Cheyenne</t>
  </si>
  <si>
    <t>Courtney, Sondra</t>
  </si>
  <si>
    <t>Christine, Sherita</t>
  </si>
  <si>
    <t>Alicia, Jasper</t>
  </si>
  <si>
    <t>Cody, Coty</t>
  </si>
  <si>
    <t>Allison, Candi</t>
  </si>
  <si>
    <t>Bradley, Santos</t>
  </si>
  <si>
    <t>Samuel, Ron</t>
  </si>
  <si>
    <t>Shawn, Jace</t>
  </si>
  <si>
    <t>April, Darla</t>
  </si>
  <si>
    <t>Derek, Dannielle</t>
  </si>
  <si>
    <t>Kathryn, Carley</t>
  </si>
  <si>
    <t>Kristin, Brandan</t>
  </si>
  <si>
    <t>Chad, Bill</t>
  </si>
  <si>
    <t>Jenna, Tory</t>
  </si>
  <si>
    <t>Tara, Skylar</t>
  </si>
  <si>
    <t>Maria, Marta</t>
  </si>
  <si>
    <t>Krystal, Cristin</t>
  </si>
  <si>
    <t>Jared, Connor</t>
  </si>
  <si>
    <t>Anna, Carter</t>
  </si>
  <si>
    <t>Edward, Carey</t>
  </si>
  <si>
    <t>Julie, Wendi</t>
  </si>
  <si>
    <t>Peter, Shasta</t>
  </si>
  <si>
    <t>Holly, Shaquita</t>
  </si>
  <si>
    <t>Marcus, Maira</t>
  </si>
  <si>
    <t>Kristina, Jazmine</t>
  </si>
  <si>
    <t>Natalie, Edmund</t>
  </si>
  <si>
    <t>Jordan, Adriane</t>
  </si>
  <si>
    <t>Victoria, Tana</t>
  </si>
  <si>
    <t>Jacqueline, Latoria</t>
  </si>
  <si>
    <t>Corey, Kyra</t>
  </si>
  <si>
    <t>Keith, Krysten</t>
  </si>
  <si>
    <t>Monica, Jada</t>
  </si>
  <si>
    <t>Juan, Derik</t>
  </si>
  <si>
    <t>Donald, Darrel</t>
  </si>
  <si>
    <t>Cassandra, Amir</t>
  </si>
  <si>
    <t>Meghan, Shanita</t>
  </si>
  <si>
    <t>Joel, Rebeca</t>
  </si>
  <si>
    <t>Shane, Monika</t>
  </si>
  <si>
    <t>Phillip, Mai</t>
  </si>
  <si>
    <t>Patricia, Luther</t>
  </si>
  <si>
    <t>Brett, Jo</t>
  </si>
  <si>
    <t>Ronald, Georgina</t>
  </si>
  <si>
    <t>Catherine, Gena</t>
  </si>
  <si>
    <t>George, Ezra</t>
  </si>
  <si>
    <t>Antonio, Quinn</t>
  </si>
  <si>
    <t>Cynthia, Portia</t>
  </si>
  <si>
    <t>Stacy, Mickey</t>
  </si>
  <si>
    <t>Kathleen, Magan</t>
  </si>
  <si>
    <t>Raymond, Lisette</t>
  </si>
  <si>
    <t>Carlos, Josef</t>
  </si>
  <si>
    <t>Brandi, Colton</t>
  </si>
  <si>
    <t>Douglas, Brittanie</t>
  </si>
  <si>
    <t>Nathaniel, Malissa</t>
  </si>
  <si>
    <t>Ian, Krystin</t>
  </si>
  <si>
    <t>Craig, Jefferson</t>
  </si>
  <si>
    <t>Brandy, Rashad</t>
  </si>
  <si>
    <t>Alex, Kiley</t>
  </si>
  <si>
    <t>Valerie, Kerrie</t>
  </si>
  <si>
    <t>Veronica, Stephany</t>
  </si>
  <si>
    <t>Cory, Lia</t>
  </si>
  <si>
    <t>Whitney, Katheryn</t>
  </si>
  <si>
    <t>Gary, Juliet</t>
  </si>
  <si>
    <t>Derrick, Gregg</t>
  </si>
  <si>
    <t>Philip, Brynn</t>
  </si>
  <si>
    <t>Luis, Rosalyn</t>
  </si>
  <si>
    <t>Diana, Marion</t>
  </si>
  <si>
    <t>Chelsea, Katelin</t>
  </si>
  <si>
    <t>Leslie, Jeana</t>
  </si>
  <si>
    <t>Caitlin, Cassondra</t>
  </si>
  <si>
    <t>Leah, Agustin</t>
  </si>
  <si>
    <t>Natasha, Tyesha</t>
  </si>
  <si>
    <t>Erika, Leland</t>
  </si>
  <si>
    <t>Casey, Damion</t>
  </si>
  <si>
    <t>Latoya, Sharita</t>
  </si>
  <si>
    <t>Erik, Pearl</t>
  </si>
  <si>
    <t>Dana, Shara</t>
  </si>
  <si>
    <t>Victor, Matt</t>
  </si>
  <si>
    <t>Brent, Duncan</t>
  </si>
  <si>
    <t>Dominique, Mari</t>
  </si>
  <si>
    <t>Frank, Latanya</t>
  </si>
  <si>
    <t>Brittney, Karly</t>
  </si>
  <si>
    <t>Evan, Cathryn</t>
  </si>
  <si>
    <t>Gabriel, Alena</t>
  </si>
  <si>
    <t>Julia, Ada</t>
  </si>
  <si>
    <t>Candice, Vance</t>
  </si>
  <si>
    <t>Karen, Susie</t>
  </si>
  <si>
    <t>Melanie, Sunny</t>
  </si>
  <si>
    <t>Adrian, Nikita</t>
  </si>
  <si>
    <t>Stacey, Corrine</t>
  </si>
  <si>
    <t>Margaret, Brook</t>
  </si>
  <si>
    <t>Sheena, Bertha</t>
  </si>
  <si>
    <t>Wesley, Mitchel</t>
  </si>
  <si>
    <t>Vincent, Ira</t>
  </si>
  <si>
    <t>Alexandra, Carlie</t>
  </si>
  <si>
    <t>Katrina, Brant</t>
  </si>
  <si>
    <t>Bethany, Bennett</t>
  </si>
  <si>
    <t>Nichole, Violeta</t>
  </si>
  <si>
    <t>Larry, Tyrel</t>
  </si>
  <si>
    <t>Jeffery, Rosalie</t>
  </si>
  <si>
    <t>Curtis, Markita</t>
  </si>
  <si>
    <t>Carrie, Akeem</t>
  </si>
  <si>
    <t>Todd, Aja</t>
  </si>
  <si>
    <t>Blake, Stefani</t>
  </si>
  <si>
    <t>Christian, Jenni</t>
  </si>
  <si>
    <t>Randy, Galen</t>
  </si>
  <si>
    <t>Dennis, Deena</t>
  </si>
  <si>
    <t>Alison, Shavonne</t>
  </si>
  <si>
    <t>Trevor, Robby</t>
  </si>
  <si>
    <t>Seth, Kirstin</t>
  </si>
  <si>
    <t>Kara, Kasie</t>
  </si>
  <si>
    <t>Joanna, Eunice</t>
  </si>
  <si>
    <t>Rachael, Brigitte</t>
  </si>
  <si>
    <t>Luke, Tisha</t>
  </si>
  <si>
    <t>Felicia, Shena</t>
  </si>
  <si>
    <t>Brooke, Shayne</t>
  </si>
  <si>
    <t>Austin, Rudolph</t>
  </si>
  <si>
    <t>Candace, Roosevelt</t>
  </si>
  <si>
    <t>Jasmine, Mikel</t>
  </si>
  <si>
    <t>Jesus, Kacy</t>
  </si>
  <si>
    <t>Alan, Breann</t>
  </si>
  <si>
    <t>Susan, Salina</t>
  </si>
  <si>
    <t>Sandra, Rodrick</t>
  </si>
  <si>
    <t>Tracy, Mariel</t>
  </si>
  <si>
    <t>Kayla, Kelsie</t>
  </si>
  <si>
    <t>Nancy, Karrie</t>
  </si>
  <si>
    <t>Tina, Jessika</t>
  </si>
  <si>
    <t>Krystle, Jarrell</t>
  </si>
  <si>
    <t>Russell, Curt</t>
  </si>
  <si>
    <t>Jeremiah, Stella</t>
  </si>
  <si>
    <t>Carl, Shira</t>
  </si>
  <si>
    <t>Miguel, Rhett</t>
  </si>
  <si>
    <t>Tony, Marty</t>
  </si>
  <si>
    <t>Alexis, Iesha</t>
  </si>
  <si>
    <t>Gina, Devan</t>
  </si>
  <si>
    <t>Jillian, Brain</t>
  </si>
  <si>
    <t>Pamela, Tammie</t>
  </si>
  <si>
    <t>Mitchell, Shantell</t>
  </si>
  <si>
    <t>Hannah, Mohammad</t>
  </si>
  <si>
    <t>Renee, Kiana</t>
  </si>
  <si>
    <t>Denise, Jaqueline</t>
  </si>
  <si>
    <t>Molly, Caryn</t>
  </si>
  <si>
    <t>Jerry, Samatha</t>
  </si>
  <si>
    <t>Misty, Nia</t>
  </si>
  <si>
    <t>Mario, Mona</t>
  </si>
  <si>
    <t>Johnathan, Leilani</t>
  </si>
  <si>
    <t>Jaclyn, Lashanda</t>
  </si>
  <si>
    <t>Brenda, Javon</t>
  </si>
  <si>
    <t>Terry, Ida</t>
  </si>
  <si>
    <t>Lacey, Francisca</t>
  </si>
  <si>
    <t>Shaun, Carlo</t>
  </si>
  <si>
    <t>Devin, Amberly</t>
  </si>
  <si>
    <t>Heidi, Alexia</t>
  </si>
  <si>
    <t>Troy, Nichelle</t>
  </si>
  <si>
    <t>Lucas, Janessa</t>
  </si>
  <si>
    <t>Desiree, Charissa</t>
  </si>
  <si>
    <t>Jorge, Bo</t>
  </si>
  <si>
    <t>Andre, Annemarie</t>
  </si>
  <si>
    <t>Morgan, Therese</t>
  </si>
  <si>
    <t>Drew, Porsha</t>
  </si>
  <si>
    <t>Sabrina, Karyn</t>
  </si>
  <si>
    <t>Miranda, Julissa</t>
  </si>
  <si>
    <t>Alyssa, Dejuan</t>
  </si>
  <si>
    <t>Alisha, Brandee</t>
  </si>
  <si>
    <t>Teresa, Abram</t>
  </si>
  <si>
    <t>Johnny, Tobias</t>
  </si>
  <si>
    <t>Meagan, Suzanna</t>
  </si>
  <si>
    <t>Allen, Stephaine</t>
  </si>
  <si>
    <t>Krista, Heriberto</t>
  </si>
  <si>
    <t>Marc, Antionette</t>
  </si>
  <si>
    <t>Tabitha, Tenisha</t>
  </si>
  <si>
    <t>Lance, Teddy</t>
  </si>
  <si>
    <t>Ricardo, Mellisa</t>
  </si>
  <si>
    <t>Martin, Johnna</t>
  </si>
  <si>
    <t>Chase, Eve</t>
  </si>
  <si>
    <t>Theresa, Elvia</t>
  </si>
  <si>
    <t>Melinda, Elana</t>
  </si>
  <si>
    <t>Monique, Durrell</t>
  </si>
  <si>
    <t>Tanya, Lindy</t>
  </si>
  <si>
    <t>Linda, Joana</t>
  </si>
  <si>
    <t>Kristopher, Griffin</t>
  </si>
  <si>
    <t>Bobby, Ellis</t>
  </si>
  <si>
    <t>Caleb, Damaris</t>
  </si>
  <si>
    <t>Ashlee, Alia</t>
  </si>
  <si>
    <t>Kelli, Tommie</t>
  </si>
  <si>
    <t>Henry, Shalonda</t>
  </si>
  <si>
    <t>Garrett, Margo</t>
  </si>
  <si>
    <t>Mallory, Jered</t>
  </si>
  <si>
    <t>Jill, Dave</t>
  </si>
  <si>
    <t>Jonathon, Cherise</t>
  </si>
  <si>
    <t>Kristy, Brenden</t>
  </si>
  <si>
    <t>Anne, Virgil</t>
  </si>
  <si>
    <t>Francisco, Teena</t>
  </si>
  <si>
    <t>Danny, Sarina</t>
  </si>
  <si>
    <t>Robin, Rico</t>
  </si>
  <si>
    <t>Lee, Madonna</t>
  </si>
  <si>
    <t>Tamara, Liam</t>
  </si>
  <si>
    <t>Manuel, Halley</t>
  </si>
  <si>
    <t>Meredith, Alysia</t>
  </si>
  <si>
    <t>Colleen, Timmy</t>
  </si>
  <si>
    <t>Lawrence, Teela</t>
  </si>
  <si>
    <t>Christy, Sommer</t>
  </si>
  <si>
    <t>Ricky, Natashia</t>
  </si>
  <si>
    <t>Randall, Liana</t>
  </si>
  <si>
    <t>Marissa, Jerald</t>
  </si>
  <si>
    <t>Ross, Ella</t>
  </si>
  <si>
    <t>Mathew, Bernice</t>
  </si>
  <si>
    <t>Jimmy, Taurean</t>
  </si>
  <si>
    <t>Abigail, Tanika</t>
  </si>
  <si>
    <t>Kendra, Nicolle</t>
  </si>
  <si>
    <t>Carolyn, Jed</t>
  </si>
  <si>
    <t>Billy, Jacques</t>
  </si>
  <si>
    <t>Deanna, Van</t>
  </si>
  <si>
    <t>Jenny, Stephenie</t>
  </si>
  <si>
    <t>Jon, Jeremie</t>
  </si>
  <si>
    <t>Albert, Jamil</t>
  </si>
  <si>
    <t>Taylor, Jamila</t>
  </si>
  <si>
    <t>Lori, Bennie</t>
  </si>
  <si>
    <t>Rebekah, Alphonso</t>
  </si>
  <si>
    <t>Cameron, Violet</t>
  </si>
  <si>
    <t>Ebony, Tashina</t>
  </si>
  <si>
    <t>Wendy, Shenna</t>
  </si>
  <si>
    <t>Angel, Shanelle</t>
  </si>
  <si>
    <t>Micheal, Dereck</t>
  </si>
  <si>
    <t>Kristi, Angelia</t>
  </si>
  <si>
    <t>Caroline, Adolfo</t>
  </si>
  <si>
    <t>Colin, Tawny</t>
  </si>
  <si>
    <t>Dawn, Marcela</t>
  </si>
  <si>
    <t>Kari, Magdalena</t>
  </si>
  <si>
    <t>Clayton, Katlyn</t>
  </si>
  <si>
    <t>Arthur, Darci</t>
  </si>
  <si>
    <t>Roger, Benito</t>
  </si>
  <si>
    <t>Roberto, Asa</t>
  </si>
  <si>
    <t>Priscilla, Tucker</t>
  </si>
  <si>
    <t>Darren, Sue</t>
  </si>
  <si>
    <t>Kelsey, Latesha</t>
  </si>
  <si>
    <t>Clinton, Katina</t>
  </si>
  <si>
    <t>Walter, Jayne</t>
  </si>
  <si>
    <t>Louis, Coleman</t>
  </si>
  <si>
    <t>Barbara, Antione</t>
  </si>
  <si>
    <t>Isaac, Renita</t>
  </si>
  <si>
    <t>Cassie, Nestor</t>
  </si>
  <si>
    <t>Grant, Natosha</t>
  </si>
  <si>
    <t>Cristina, Kay</t>
  </si>
  <si>
    <t>Tonya, Jeramy</t>
  </si>
  <si>
    <t>Rodney, Jaron</t>
  </si>
  <si>
    <t>Bridget, Elmer</t>
  </si>
  <si>
    <t>Joe, Dianne</t>
  </si>
  <si>
    <t>Cindy, Tamera</t>
  </si>
  <si>
    <t>Oscar, Stephani</t>
  </si>
  <si>
    <t>Willie, Osvaldo</t>
  </si>
  <si>
    <t>Maurice, Laurence</t>
  </si>
  <si>
    <t>Jaime, Diamond</t>
  </si>
  <si>
    <t>Angelica, Juana</t>
  </si>
  <si>
    <t>Sharon, Anais</t>
  </si>
  <si>
    <t>Julian, Shanell</t>
  </si>
  <si>
    <t>Jack, Shanae</t>
  </si>
  <si>
    <t>Jay, Mohammed</t>
  </si>
  <si>
    <t>Calvin, Afton</t>
  </si>
  <si>
    <t>Marie, Vickie</t>
  </si>
  <si>
    <t>Hector, Sharee</t>
  </si>
  <si>
    <t>Kate, Leona</t>
  </si>
  <si>
    <t>Adrienne, Kesha</t>
  </si>
  <si>
    <t>Tasha, Kenton</t>
  </si>
  <si>
    <t>Michele, Cornell</t>
  </si>
  <si>
    <t>Ana, Ashlyn</t>
  </si>
  <si>
    <t>Stefanie, Titus</t>
  </si>
  <si>
    <t>Cara, Tianna</t>
  </si>
  <si>
    <t>Alejandro, Sarai</t>
  </si>
  <si>
    <t>Ruben, May</t>
  </si>
  <si>
    <t>Gerald, Kasandra</t>
  </si>
  <si>
    <t>Audrey, Ivory</t>
  </si>
  <si>
    <t>Kristine, Grayson</t>
  </si>
  <si>
    <t>Ann, Darrick</t>
  </si>
  <si>
    <t>Shana, Cristopher</t>
  </si>
  <si>
    <t>Javier, Aubree</t>
  </si>
  <si>
    <t>Katelyn, Archie</t>
  </si>
  <si>
    <t>Brianna, Angeline</t>
  </si>
  <si>
    <t>Bruce, Shakira</t>
  </si>
  <si>
    <t>Deborah, Scottie</t>
  </si>
  <si>
    <t>Claudia, Rocco</t>
  </si>
  <si>
    <t>Carla, Mikaela</t>
  </si>
  <si>
    <t>Wayne, Maxine</t>
  </si>
  <si>
    <t>Roy, Kiera</t>
  </si>
  <si>
    <t>Virginia, Karli</t>
  </si>
  <si>
    <t>Haley, Grady</t>
  </si>
  <si>
    <t>Brendan, Ervin</t>
  </si>
  <si>
    <t>Janelle, Cyrus</t>
  </si>
  <si>
    <t>Jacquelyn, Ava</t>
  </si>
  <si>
    <t>Beth, Aric</t>
  </si>
  <si>
    <t>Edwin, Allie</t>
  </si>
  <si>
    <t>Dylan, Raymundo</t>
  </si>
  <si>
    <t>Dominic, Lila</t>
  </si>
  <si>
    <t>Latasha, Jammie</t>
  </si>
  <si>
    <t>Darrell, Fawn</t>
  </si>
  <si>
    <t>Geoffrey, Annamarie</t>
  </si>
  <si>
    <t>Savannah, Yajaira</t>
  </si>
  <si>
    <t>Reginald, Ursula</t>
  </si>
  <si>
    <t>Carly, Shannan</t>
  </si>
  <si>
    <t>Fernando, Shaniqua</t>
  </si>
  <si>
    <t>Ashleigh, Latia</t>
  </si>
  <si>
    <t>Aimee, Eugenia</t>
  </si>
  <si>
    <t>Regina, Dulce</t>
  </si>
  <si>
    <t>Mandy, Crystle</t>
  </si>
  <si>
    <t>Sergio, Brittaney</t>
  </si>
  <si>
    <t>Rafael, Arianna</t>
  </si>
  <si>
    <t>Pedro, Vaughn</t>
  </si>
  <si>
    <t>Janet, Reggie</t>
  </si>
  <si>
    <t>Kaitlin, Malia</t>
  </si>
  <si>
    <t>Frederick, Lashawn</t>
  </si>
  <si>
    <t>Cheryl, Kandi</t>
  </si>
  <si>
    <t>Autumn, Isiah</t>
  </si>
  <si>
    <t>Tyrone, Elsie</t>
  </si>
  <si>
    <t>Martha, Domingo</t>
  </si>
  <si>
    <t>Omar, Denisha</t>
  </si>
  <si>
    <t>Lydia, Deanne</t>
  </si>
  <si>
    <t>Jerome, Daren</t>
  </si>
  <si>
    <t>Theodore, Corinna</t>
  </si>
  <si>
    <t>Abby, Chaya</t>
  </si>
  <si>
    <t>Neil, Chanelle</t>
  </si>
  <si>
    <t>Shawna, Tegan</t>
  </si>
  <si>
    <t>Sierra, Shardae</t>
  </si>
  <si>
    <t>Nina, Rhea</t>
  </si>
  <si>
    <t>Tammy, Phyllis</t>
  </si>
  <si>
    <t>Nikki, Nicki</t>
  </si>
  <si>
    <t>Terrance, Kortney</t>
  </si>
  <si>
    <t>Donna, Kisha</t>
  </si>
  <si>
    <t>Claire, Jeromy</t>
  </si>
  <si>
    <t>Cole, Dalton</t>
  </si>
  <si>
    <t>Trisha, Cedrick</t>
  </si>
  <si>
    <t>Bonnie, Vera</t>
  </si>
  <si>
    <t>Diane, Tad</t>
  </si>
  <si>
    <t>Summer, Shonda</t>
  </si>
  <si>
    <t>Carmen, Shequita</t>
  </si>
  <si>
    <t>Mayra, Malorie</t>
  </si>
  <si>
    <t>Jermaine, Lois</t>
  </si>
  <si>
    <t>Eddie, Keon</t>
  </si>
  <si>
    <t>Micah, Jeffry</t>
  </si>
  <si>
    <t>Marvin, Jan</t>
  </si>
  <si>
    <t>Levi, Darron</t>
  </si>
  <si>
    <t>Emmanuel, Christiana</t>
  </si>
  <si>
    <t>Brad, Carli</t>
  </si>
  <si>
    <t>Taryn, Cali</t>
  </si>
  <si>
    <t>Toni, Stormy</t>
  </si>
  <si>
    <t>Jessie, Starla</t>
  </si>
  <si>
    <t>Evelyn, Jedidiah</t>
  </si>
  <si>
    <t>Darryl, Jeannine</t>
  </si>
  <si>
    <t>Ronnie, Gonzalo</t>
  </si>
  <si>
    <t>Joy, Dionne</t>
  </si>
  <si>
    <t>Adriana, Shellie</t>
  </si>
  <si>
    <t>Ruth, Florence</t>
  </si>
  <si>
    <t>Mindy, Fidel</t>
  </si>
  <si>
    <t>Spencer, Estevan</t>
  </si>
  <si>
    <t>Noah, Crista</t>
  </si>
  <si>
    <t>Raul, Chantell</t>
  </si>
  <si>
    <t>Suzanne, Chante</t>
  </si>
  <si>
    <t>Sophia, Shaneka</t>
  </si>
  <si>
    <t>Dale, Rufus</t>
  </si>
  <si>
    <t>Jodi, Roxann</t>
  </si>
  <si>
    <t>Christie, Lynnette</t>
  </si>
  <si>
    <t>Raquel, Latricia</t>
  </si>
  <si>
    <t>Naomi, Kaila</t>
  </si>
  <si>
    <t>Kellie, Geraldine</t>
  </si>
  <si>
    <t>Ernest, Dontae</t>
  </si>
  <si>
    <t>Jake, Chauncey</t>
  </si>
  <si>
    <t>Grace, Ari</t>
  </si>
  <si>
    <t>Tristan, Ulysses</t>
  </si>
  <si>
    <t>Shanna, Stephon</t>
  </si>
  <si>
    <t>Hilary, Shelia</t>
  </si>
  <si>
    <t>Eduardo, Sharde</t>
  </si>
  <si>
    <t>Ivan, Shanon</t>
  </si>
  <si>
    <t>Hillary, Nataly</t>
  </si>
  <si>
    <t>Yolanda, Luisa</t>
  </si>
  <si>
    <t>Alberto, Leandra</t>
  </si>
  <si>
    <t>Andres, Danae</t>
  </si>
  <si>
    <t>Olivia, Channing</t>
  </si>
  <si>
    <t>Armando, Tamar</t>
  </si>
  <si>
    <t>Paula, Suzette</t>
  </si>
  <si>
    <t>Amelia, Lina</t>
  </si>
  <si>
    <t>Sheila, Kenisha</t>
  </si>
  <si>
    <t>Rosa, Farrah</t>
  </si>
  <si>
    <t>Robyn, Fabiola</t>
  </si>
  <si>
    <t>Kurt, Bronson</t>
  </si>
  <si>
    <t>Dane, Adria</t>
  </si>
  <si>
    <t>Glenn, Racquel</t>
  </si>
  <si>
    <t>Nicolas, Phylicia</t>
  </si>
  <si>
    <t>Gloria, Lidia</t>
  </si>
  <si>
    <t>Eugene, Lazaro</t>
  </si>
  <si>
    <t>Logan, Lawanda</t>
  </si>
  <si>
    <t>Steve, Kera</t>
  </si>
  <si>
    <t>Ramon, Josefina</t>
  </si>
  <si>
    <t>Bryce, Harmony</t>
  </si>
  <si>
    <t>Tommy, Elicia</t>
  </si>
  <si>
    <t>Preston, Davin</t>
  </si>
  <si>
    <t>Keri, Codi</t>
  </si>
  <si>
    <t>Devon, Bree</t>
  </si>
  <si>
    <t>Alana, Nichol</t>
  </si>
  <si>
    <t>Marisa, Marybeth</t>
  </si>
  <si>
    <t>Melody, Elvin</t>
  </si>
  <si>
    <t>Rose, Broderick</t>
  </si>
  <si>
    <t>Barry, Bart</t>
  </si>
  <si>
    <t>Marco, Ayesha</t>
  </si>
  <si>
    <t>Karl, Ahmed</t>
  </si>
  <si>
    <t>Daisy, Vanesa</t>
  </si>
  <si>
    <t>Leonard, Tyron</t>
  </si>
  <si>
    <t>Randi, Susannah</t>
  </si>
  <si>
    <t>Maggie, Shera</t>
  </si>
  <si>
    <t>Charlotte, Rickie</t>
  </si>
  <si>
    <t>Emma, Octavio</t>
  </si>
  <si>
    <t>Terrence, Nikia</t>
  </si>
  <si>
    <t>Justine, Malik</t>
  </si>
  <si>
    <t>Britney, Jamey</t>
  </si>
  <si>
    <t>Lacy, Cruz</t>
  </si>
  <si>
    <t>Jeanette, Chandler</t>
  </si>
  <si>
    <t>Francis, Cassi</t>
  </si>
  <si>
    <t>Tyson, Aracely</t>
  </si>
  <si>
    <t>Elise, Tiesha</t>
  </si>
  <si>
    <t>Sylvia, Rosie</t>
  </si>
  <si>
    <t>Rachelle, Louie</t>
  </si>
  <si>
    <t>Stanley, Kristoffer</t>
  </si>
  <si>
    <t>Debra, Kiersten</t>
  </si>
  <si>
    <t>Brady, Keli</t>
  </si>
  <si>
    <t>Charity, Ivette</t>
  </si>
  <si>
    <t>Hope, Hazel</t>
  </si>
  <si>
    <t>Melvin, Hassan</t>
  </si>
  <si>
    <t>Johanna, German</t>
  </si>
  <si>
    <t>Karla, Ebonie</t>
  </si>
  <si>
    <t>Jarrod, Camilla</t>
  </si>
  <si>
    <t>Charlene, Ariane</t>
  </si>
  <si>
    <t>Gabrielle, Alishia</t>
  </si>
  <si>
    <t>Cesar, Tiera</t>
  </si>
  <si>
    <t>Clifford, Sherika</t>
  </si>
  <si>
    <t>Byron, Ronda</t>
  </si>
  <si>
    <t>Terrell, Lynne</t>
  </si>
  <si>
    <t>Sonia, Lindsy</t>
  </si>
  <si>
    <t>Julio, Juliann</t>
  </si>
  <si>
    <t>Stacie, Shelton</t>
  </si>
  <si>
    <t>Shelby, Randell</t>
  </si>
  <si>
    <t>Shelly, Phoebe</t>
  </si>
  <si>
    <t>Edgar, Moshe</t>
  </si>
  <si>
    <t>Roxanne, Martell</t>
  </si>
  <si>
    <t>Dwayne, Kenyatta</t>
  </si>
  <si>
    <t>Kaitlyn, Isidro</t>
  </si>
  <si>
    <t>Kasey, Ezekiel</t>
  </si>
  <si>
    <t>Jocelyn, Diandra</t>
  </si>
  <si>
    <t>Alexandria, Denny</t>
  </si>
  <si>
    <t>Harold, Danial</t>
  </si>
  <si>
    <t>Esther, Dalia</t>
  </si>
  <si>
    <t>Kerri, Christoper</t>
  </si>
  <si>
    <t>Ellen, Britton</t>
  </si>
  <si>
    <t>Abraham, August</t>
  </si>
  <si>
    <t>Cedric, Silas</t>
  </si>
  <si>
    <t>Carol, Reina</t>
  </si>
  <si>
    <t>Katharine, Mallorie</t>
  </si>
  <si>
    <t>Shauna, Loni</t>
  </si>
  <si>
    <t>Frances, Lincoln</t>
  </si>
  <si>
    <t>Antoine, Judson</t>
  </si>
  <si>
    <t>Tabatha, Edmond</t>
  </si>
  <si>
    <t>Annie, Buddy</t>
  </si>
  <si>
    <t>Erick, Starr</t>
  </si>
  <si>
    <t>Alissa, Reva</t>
  </si>
  <si>
    <t>Sherry, Mohamed</t>
  </si>
  <si>
    <t>Chelsey, Kandis</t>
  </si>
  <si>
    <t>Franklin, Echo</t>
  </si>
  <si>
    <t>Branden, Wilbert</t>
  </si>
  <si>
    <t>Helen, Rosanne</t>
  </si>
  <si>
    <t>Traci, Rashawn</t>
  </si>
  <si>
    <t>Lorenzo, Quiana</t>
  </si>
  <si>
    <t>Dean, Lakia</t>
  </si>
  <si>
    <t>Sonya, Juliette</t>
  </si>
  <si>
    <t>Briana, Jeanie</t>
  </si>
  <si>
    <t>Angelina, Donny</t>
  </si>
  <si>
    <t>Trista, Delbert</t>
  </si>
  <si>
    <t>Bianca, Coy</t>
  </si>
  <si>
    <t>Leticia, Cami</t>
  </si>
  <si>
    <t>Tia, Anabel</t>
  </si>
  <si>
    <t>Kristie, Taisha</t>
  </si>
  <si>
    <t>Stuart, Marguerite</t>
  </si>
  <si>
    <t>Laurie, Justen</t>
  </si>
  <si>
    <t>Harry, Jonelle</t>
  </si>
  <si>
    <t>Leigh, Jaymes</t>
  </si>
  <si>
    <t>Elisabeth, Gregorio</t>
  </si>
  <si>
    <t>Alfredo, Gino</t>
  </si>
  <si>
    <t>Aubrey, Amit</t>
  </si>
  <si>
    <t>Ray, Monte</t>
  </si>
  <si>
    <t>Arturo, Mariam</t>
  </si>
  <si>
    <t>Joey, Mack</t>
  </si>
  <si>
    <t>Kelley, Kelsi</t>
  </si>
  <si>
    <t>Max, Kady</t>
  </si>
  <si>
    <t>Andy, Federico</t>
  </si>
  <si>
    <t>Latisha, Elvira</t>
  </si>
  <si>
    <t>Johnathon, Dirk</t>
  </si>
  <si>
    <t>India, Alexandrea</t>
  </si>
  <si>
    <t>Eva, Tashia</t>
  </si>
  <si>
    <t>Ralph, Sharina</t>
  </si>
  <si>
    <t>Yvonne, Sandi</t>
  </si>
  <si>
    <t>Warren, Rosario</t>
  </si>
  <si>
    <t>Kirsten, Margot</t>
  </si>
  <si>
    <t>Miriam, Lorna</t>
  </si>
  <si>
    <t>Kelvin, Ken</t>
  </si>
  <si>
    <t>Lorena, Junior</t>
  </si>
  <si>
    <t>Staci, Jaimee</t>
  </si>
  <si>
    <t>Anita, Emilia</t>
  </si>
  <si>
    <t>Rene, Ashlei</t>
  </si>
  <si>
    <t>Cortney, Taneisha</t>
  </si>
  <si>
    <t>Orlando, Savanah</t>
  </si>
  <si>
    <t>Carissa, Paulette</t>
  </si>
  <si>
    <t>Jade, Leif</t>
  </si>
  <si>
    <t>Camille, Jeremey</t>
  </si>
  <si>
    <t>Leon, Hubert</t>
  </si>
  <si>
    <t>Paige, Greta</t>
  </si>
  <si>
    <t>Marcos, Garrick</t>
  </si>
  <si>
    <t>Elena, Garett</t>
  </si>
  <si>
    <t>Brianne, Esperanza</t>
  </si>
  <si>
    <t>Dorothy, Errol</t>
  </si>
  <si>
    <t>Marshall, Daron</t>
  </si>
  <si>
    <t>Daryl, Darcie</t>
  </si>
  <si>
    <t>Colby, Chelsi</t>
  </si>
  <si>
    <t>Terri, Amalia</t>
  </si>
  <si>
    <t>Gabriela, Alessandra</t>
  </si>
  <si>
    <t>Brock, Aida</t>
  </si>
  <si>
    <t>Gerardo, Ahsley</t>
  </si>
  <si>
    <t>Jane, Adina</t>
  </si>
  <si>
    <t>Nelson, Susanne</t>
  </si>
  <si>
    <t>Tamika, Samson</t>
  </si>
  <si>
    <t>Alvin, Roseann</t>
  </si>
  <si>
    <t>Chasity, Moriah</t>
  </si>
  <si>
    <t>Trent, Laron</t>
  </si>
  <si>
    <t>Jana, Laken</t>
  </si>
  <si>
    <t>Enrique, Keaton</t>
  </si>
  <si>
    <t>Tracey, Jewel</t>
  </si>
  <si>
    <t>Antoinette, Faye</t>
  </si>
  <si>
    <t>Jami, Dakota</t>
  </si>
  <si>
    <t>Earl, Corie</t>
  </si>
  <si>
    <t>Gilbert, Chaim</t>
  </si>
  <si>
    <t>Damien, Bernardo</t>
  </si>
  <si>
    <t>Janice, Ulises</t>
  </si>
  <si>
    <t>Christa, Shawanda</t>
  </si>
  <si>
    <t>Tessa, Schuyler</t>
  </si>
  <si>
    <t>Kirk, Scarlett</t>
  </si>
  <si>
    <t>Yvette, Reanna</t>
  </si>
  <si>
    <t>Elijah, Raina</t>
  </si>
  <si>
    <t>Howard, Rae</t>
  </si>
  <si>
    <t>Elisa, Marquise</t>
  </si>
  <si>
    <t>Desmond, Jessenia</t>
  </si>
  <si>
    <t>Clarence, Cooper</t>
  </si>
  <si>
    <t>Alfred, Cliff</t>
  </si>
  <si>
    <t>Darnell, Catalina</t>
  </si>
  <si>
    <t>Breanna, Rayna</t>
  </si>
  <si>
    <t>Kerry, Pierce</t>
  </si>
  <si>
    <t>Nickolas, Letitia</t>
  </si>
  <si>
    <t>Maureen, Johathan</t>
  </si>
  <si>
    <t>Karina, Jerri</t>
  </si>
  <si>
    <t>Roderick, Francesco</t>
  </si>
  <si>
    <t>Rochelle, Derrell</t>
  </si>
  <si>
    <t>Rhonda, Charisse</t>
  </si>
  <si>
    <t>Keisha, Alona</t>
  </si>
  <si>
    <t>Irene, Shanice</t>
  </si>
  <si>
    <t>Ethan, Nellie</t>
  </si>
  <si>
    <t>Alice, Mildred</t>
  </si>
  <si>
    <t>Allyson, Lorie</t>
  </si>
  <si>
    <t>Hayley, Katelynn</t>
  </si>
  <si>
    <t>Trenton, Darwin</t>
  </si>
  <si>
    <t>Beau, Coral</t>
  </si>
  <si>
    <t>Elaine, Carlee</t>
  </si>
  <si>
    <t>Demetrius, Brandyn</t>
  </si>
  <si>
    <t>Cecilia, Willard</t>
  </si>
  <si>
    <t>Annette, Tylor</t>
  </si>
  <si>
    <t>Brandie, Trinity</t>
  </si>
  <si>
    <t>Katy, Tiffiny</t>
  </si>
  <si>
    <t>Tricia, Shantelle</t>
  </si>
  <si>
    <t>Bernard, Shandi</t>
  </si>
  <si>
    <t>Wade, Marlin</t>
  </si>
  <si>
    <t>Chance, Kraig</t>
  </si>
  <si>
    <t>Bryant, Keena</t>
  </si>
  <si>
    <t>Zachery, Genna</t>
  </si>
  <si>
    <t>Clifton, Eden</t>
  </si>
  <si>
    <t>Julianne, Cristen</t>
  </si>
  <si>
    <t>Angelo, Consuelo</t>
  </si>
  <si>
    <t>Elyse, Anika</t>
  </si>
  <si>
    <t>Lyndsey, Shani</t>
  </si>
  <si>
    <t>Clarissa, Serina</t>
  </si>
  <si>
    <t>Meaghan, Renata</t>
  </si>
  <si>
    <t>Tanisha, Regan</t>
  </si>
  <si>
    <t>Ernesto, Jacquelynn</t>
  </si>
  <si>
    <t>Isaiah, Holley</t>
  </si>
  <si>
    <t>Xavier, Delores</t>
  </si>
  <si>
    <t>Clint, Breana</t>
  </si>
  <si>
    <t>Jamal, Brannon</t>
  </si>
  <si>
    <t>Kathy, Vanity</t>
  </si>
  <si>
    <t>Salvador, Tawanna</t>
  </si>
  <si>
    <t>Jena, Tammi</t>
  </si>
  <si>
    <t>Marisol, Shaunna</t>
  </si>
  <si>
    <t>Darius, Sharlene</t>
  </si>
  <si>
    <t>Guadalupe, Ryann</t>
  </si>
  <si>
    <t>Chris, Niesha</t>
  </si>
  <si>
    <t>Patrice, Michel</t>
  </si>
  <si>
    <t>Jenifer, Laquisha</t>
  </si>
  <si>
    <t>Lynn, Jerrad</t>
  </si>
  <si>
    <t>Landon, Jermey</t>
  </si>
  <si>
    <t>Brenton, Gwen</t>
  </si>
  <si>
    <t>Sandy, Ginny</t>
  </si>
  <si>
    <t>Jasmin, Eryn</t>
  </si>
  <si>
    <t>Ariel, Drake</t>
  </si>
  <si>
    <t>Sasha, Donta</t>
  </si>
  <si>
    <t>Juanita, Dixie</t>
  </si>
  <si>
    <t>Israel, Danna</t>
  </si>
  <si>
    <t>Ericka, Dani</t>
  </si>
  <si>
    <t>Quentin, Cade</t>
  </si>
  <si>
    <t>Jayme, Shaquana</t>
  </si>
  <si>
    <t>Damon, Scot</t>
  </si>
  <si>
    <t>Heath, Nicholaus</t>
  </si>
  <si>
    <t>Kira, Lowell</t>
  </si>
  <si>
    <t>Ruby, Kindra</t>
  </si>
  <si>
    <t>Rita, Jenniffer</t>
  </si>
  <si>
    <t>Tiara, Efren</t>
  </si>
  <si>
    <t>Jackie, Daniele</t>
  </si>
  <si>
    <t>Jennie, Candyce</t>
  </si>
  <si>
    <t>Collin, Angelita</t>
  </si>
  <si>
    <t>Lakeisha, Aleshia</t>
  </si>
  <si>
    <t>Kenny, Thelma</t>
  </si>
  <si>
    <t>Norman, Shaunte</t>
  </si>
  <si>
    <t>Leanne, Ronny</t>
  </si>
  <si>
    <t>Hollie, Margie</t>
  </si>
  <si>
    <t>Destiny, Greggory</t>
  </si>
  <si>
    <t>Shelley, Tim</t>
  </si>
  <si>
    <t>Amie, Sharday</t>
  </si>
  <si>
    <t>Callie, Samara</t>
  </si>
  <si>
    <t>Hunter, Louisa</t>
  </si>
  <si>
    <t>Duane, Leighann</t>
  </si>
  <si>
    <t>Sally, Joi</t>
  </si>
  <si>
    <t>Serena, Hana</t>
  </si>
  <si>
    <t>Lesley, Davina</t>
  </si>
  <si>
    <t>Connie, Cullen</t>
  </si>
  <si>
    <t>Dallas, Cinthia</t>
  </si>
  <si>
    <t>Simon, Brigid</t>
  </si>
  <si>
    <t>Neal, Braxton</t>
  </si>
  <si>
    <t>Laurel, Baby</t>
  </si>
  <si>
    <t>Eileen, Antony</t>
  </si>
  <si>
    <t>Lewis, Valentina</t>
  </si>
  <si>
    <t>Bobbie, Skye</t>
  </si>
  <si>
    <t>Faith, Shenika</t>
  </si>
  <si>
    <t>Brittani, Myesha</t>
  </si>
  <si>
    <t>Shayla, Kaycee</t>
  </si>
  <si>
    <t>Eli, Kai</t>
  </si>
  <si>
    <t>Judith, Jenae</t>
  </si>
  <si>
    <t>Terence, Horace</t>
  </si>
  <si>
    <t>Ciara, Falon</t>
  </si>
  <si>
    <t>Charlie, Deonte</t>
  </si>
  <si>
    <t>Alyson, Darrius</t>
  </si>
  <si>
    <t>Vernon, Alesia</t>
  </si>
  <si>
    <t>Alma, Xiomara</t>
  </si>
  <si>
    <t>Quinton, Tremaine</t>
  </si>
  <si>
    <t>Nora, Tawana</t>
  </si>
  <si>
    <t>Lillian, Samir</t>
  </si>
  <si>
    <t>Leroy, Rachell</t>
  </si>
  <si>
    <t>Joyce, Rachele</t>
  </si>
  <si>
    <t>Chrystal, Muhammad</t>
  </si>
  <si>
    <t>Marquita, Maren</t>
  </si>
  <si>
    <t>Lamar, Lilia</t>
  </si>
  <si>
    <t>Ashlie, Kiara</t>
  </si>
  <si>
    <t>Kent, Donavan</t>
  </si>
  <si>
    <t>Emanuel, Denis</t>
  </si>
  <si>
    <t>Joanne, Danyell</t>
  </si>
  <si>
    <t>Gavin, Brandin</t>
  </si>
  <si>
    <t>Yesenia, Asha</t>
  </si>
  <si>
    <t>Perry, Shakia</t>
  </si>
  <si>
    <t>Marilyn, Rosalind</t>
  </si>
  <si>
    <t>Graham, Rodger</t>
  </si>
  <si>
    <t>Constance, Latoyia</t>
  </si>
  <si>
    <t>Lena, Kristle</t>
  </si>
  <si>
    <t>Allan, Kris</t>
  </si>
  <si>
    <t>Juliana, Kenna</t>
  </si>
  <si>
    <t>Jayson, Kellyn</t>
  </si>
  <si>
    <t>Shari, Karri</t>
  </si>
  <si>
    <t>Nadia, Kalyn</t>
  </si>
  <si>
    <t>Tanner, Ilana</t>
  </si>
  <si>
    <t>Isabel, Elton</t>
  </si>
  <si>
    <t>Becky, Edwardo</t>
  </si>
  <si>
    <t>Rudy, Daniell</t>
  </si>
  <si>
    <t>Blair, Blaire</t>
  </si>
  <si>
    <t>Christen, Anderson</t>
  </si>
  <si>
    <t>Rosemary, Vince</t>
  </si>
  <si>
    <t>Marlon, Ramsey</t>
  </si>
  <si>
    <t>Glen, Percy</t>
  </si>
  <si>
    <t>Genevieve, Melodie</t>
  </si>
  <si>
    <t>Damian, Lashawnda</t>
  </si>
  <si>
    <t>Michaela, Keven</t>
  </si>
  <si>
    <t>Shayna, Kallie</t>
  </si>
  <si>
    <t>Marquis, Jedediah</t>
  </si>
  <si>
    <t>Fredrick, Gayle</t>
  </si>
  <si>
    <t>Celeste, Ernie</t>
  </si>
  <si>
    <t>Bret, Charla</t>
  </si>
  <si>
    <t>Betty, Aldo</t>
  </si>
  <si>
    <t>Kurtis, Uriel</t>
  </si>
  <si>
    <t>Rickey, Talisha</t>
  </si>
  <si>
    <t>Dwight, Mindi</t>
  </si>
  <si>
    <t>Rory, Mariela</t>
  </si>
  <si>
    <t>Mia, Madeleine</t>
  </si>
  <si>
    <t>Josiah, Jonna</t>
  </si>
  <si>
    <t>Norma, Isaias</t>
  </si>
  <si>
    <t>Bridgette, Giovanna</t>
  </si>
  <si>
    <t>Shirley, Erwin</t>
  </si>
  <si>
    <t>Sherri, Elysia</t>
  </si>
  <si>
    <t>Noelle, Deron</t>
  </si>
  <si>
    <t>Chantel, Westley</t>
  </si>
  <si>
    <t>Alisa, Theron</t>
  </si>
  <si>
    <t>Zachariah, Terell</t>
  </si>
  <si>
    <t>Jody, Pricilla</t>
  </si>
  <si>
    <t>Christin, Michell</t>
  </si>
  <si>
    <t>Julius, Mattie</t>
  </si>
  <si>
    <t>Gordon, Lucille</t>
  </si>
  <si>
    <t>Latonya, Lela</t>
  </si>
  <si>
    <t>Lara, Houston</t>
  </si>
  <si>
    <t>Lucy, Gracie</t>
  </si>
  <si>
    <t>Jarrett, Eliot</t>
  </si>
  <si>
    <t>Elisha, Carole</t>
  </si>
  <si>
    <t>Deandre, Carmela</t>
  </si>
  <si>
    <t>Audra, Asher</t>
  </si>
  <si>
    <t>Beverly, Yuliana</t>
  </si>
  <si>
    <t>Felix, Shoshana</t>
  </si>
  <si>
    <t>Alejandra, Shawnta</t>
  </si>
  <si>
    <t>Nolan, Lizbeth</t>
  </si>
  <si>
    <t>Tiffani, Kenyetta</t>
  </si>
  <si>
    <t>Lonnie, Kendal</t>
  </si>
  <si>
    <t>Don, Karie</t>
  </si>
  <si>
    <t>Darlene, Jenilee</t>
  </si>
  <si>
    <t>Rodolfo, Iliana</t>
  </si>
  <si>
    <t>Terra, Dario</t>
  </si>
  <si>
    <t>Sheri, Chassidy</t>
  </si>
  <si>
    <t>Iris, Chadd</t>
  </si>
  <si>
    <t>Maxwell, Brandt</t>
  </si>
  <si>
    <t>Kendall, Bettina</t>
  </si>
  <si>
    <t>Ashly, Benita</t>
  </si>
  <si>
    <t>Kendrick, Andreas</t>
  </si>
  <si>
    <t>Jean, Tiffaney</t>
  </si>
  <si>
    <t>Jarvis, Shay</t>
  </si>
  <si>
    <t>Fred, Roseanna</t>
  </si>
  <si>
    <t>Tierra, Meagen</t>
  </si>
  <si>
    <t>Abel, Libby</t>
  </si>
  <si>
    <t>Pablo, Kasi</t>
  </si>
  <si>
    <t>Maribel, Kale</t>
  </si>
  <si>
    <t>Donovan, Irvin</t>
  </si>
  <si>
    <t>Stephan, Eliseo</t>
  </si>
  <si>
    <t>Judy, Dionna</t>
  </si>
  <si>
    <t>Elliott, Denver</t>
  </si>
  <si>
    <t>Tyrell, Cleveland</t>
  </si>
  <si>
    <t>Chanel, Vito</t>
  </si>
  <si>
    <t>Miles, Trace</t>
  </si>
  <si>
    <t>Fabian, Tawnya</t>
  </si>
  <si>
    <t>Alfonso, Tamesha</t>
  </si>
  <si>
    <t>Cierra, Marianna</t>
  </si>
  <si>
    <t>Mason, Kaylin</t>
  </si>
  <si>
    <t>Larissa, Jeramie</t>
  </si>
  <si>
    <t>Elliot, Fletcher</t>
  </si>
  <si>
    <t>Brenna, Eloy</t>
  </si>
  <si>
    <t>Bradford, Dandre</t>
  </si>
  <si>
    <t>Kristal, Brigette</t>
  </si>
  <si>
    <t>Gustavo, Anya</t>
  </si>
  <si>
    <t>Gretchen, Al</t>
  </si>
  <si>
    <t>Derick, Aleisha</t>
  </si>
  <si>
    <t>Jarred, Taren</t>
  </si>
  <si>
    <t>Pierre, Kolby</t>
  </si>
  <si>
    <t>Lloyd, Keosha</t>
  </si>
  <si>
    <t>Jolene, Kennith</t>
  </si>
  <si>
    <t>Marlene, Jamee</t>
  </si>
  <si>
    <t>Leo, Desire</t>
  </si>
  <si>
    <t>Jamar, Coby</t>
  </si>
  <si>
    <t>Dianna, Brittnie</t>
  </si>
  <si>
    <t>Noel, Sharla</t>
  </si>
  <si>
    <t>Angie, Romeo</t>
  </si>
  <si>
    <t>Tatiana, Raheem</t>
  </si>
  <si>
    <t>Rick, Petra</t>
  </si>
  <si>
    <t>Leann, Nisha</t>
  </si>
  <si>
    <t>Corinne, Michal</t>
  </si>
  <si>
    <t>Sydney, Kierra</t>
  </si>
  <si>
    <t>Belinda, Kellee</t>
  </si>
  <si>
    <t>Lora, Keira</t>
  </si>
  <si>
    <t>Mackenzie, Juston</t>
  </si>
  <si>
    <t>Herbert, Jaymie</t>
  </si>
  <si>
    <t>Guillermo, Gianna</t>
  </si>
  <si>
    <t>Tameka, Flor</t>
  </si>
  <si>
    <t>Elias, Fiona</t>
  </si>
  <si>
    <t>Janine, Edgardo</t>
  </si>
  <si>
    <t>Ben, Reese</t>
  </si>
  <si>
    <t>Stefan, Nickie</t>
  </si>
  <si>
    <t>Josephine, Melonie</t>
  </si>
  <si>
    <t>Dominick, Lillie</t>
  </si>
  <si>
    <t>Jameson, Joshuah</t>
  </si>
  <si>
    <t>Bobbi, Jessy</t>
  </si>
  <si>
    <t>Blanca, Deven</t>
  </si>
  <si>
    <t>Josue, Demarco</t>
  </si>
  <si>
    <t>Esmeralda, Darell</t>
  </si>
  <si>
    <t>Darin, Cyndi</t>
  </si>
  <si>
    <t>Ashely, Cayla</t>
  </si>
  <si>
    <t>Clay, Aubrie</t>
  </si>
  <si>
    <t>Cassidy, Alayna</t>
  </si>
  <si>
    <t>Roland, Walker</t>
  </si>
  <si>
    <t>Ismael, Trever</t>
  </si>
  <si>
    <t>Harrison, Rayshawn</t>
  </si>
  <si>
    <t>Lorraine, Nicola</t>
  </si>
  <si>
    <t>Owen, Natali</t>
  </si>
  <si>
    <t>Daniela, Martez</t>
  </si>
  <si>
    <t>Rocky, Kristel</t>
  </si>
  <si>
    <t>Marisela, Jory</t>
  </si>
  <si>
    <t>Saul, Jesenia</t>
  </si>
  <si>
    <t>Kory, Jeniffer</t>
  </si>
  <si>
    <t>Dexter, Jarret</t>
  </si>
  <si>
    <t>Chandra, Hank</t>
  </si>
  <si>
    <t>Gwendolyn, Emerson</t>
  </si>
  <si>
    <t>Francesca, Emerald</t>
  </si>
  <si>
    <t>Alaina, Valentin</t>
  </si>
  <si>
    <t>Mandi, Steffanie</t>
  </si>
  <si>
    <t>Fallon, Marley</t>
  </si>
  <si>
    <t>Celia, Linnea</t>
  </si>
  <si>
    <t>Vivian, Lenora</t>
  </si>
  <si>
    <t>Rolando, Leia</t>
  </si>
  <si>
    <t>Raven, Lauryn</t>
  </si>
  <si>
    <t>Lionel, Joslyn</t>
  </si>
  <si>
    <t>Carolina, Joleen</t>
  </si>
  <si>
    <t>Tania, Janeen</t>
  </si>
  <si>
    <t>Joann, Deann</t>
  </si>
  <si>
    <t>Casandra, Dangelo</t>
  </si>
  <si>
    <t>Betsy, Cherelle</t>
  </si>
  <si>
    <t>Tracie, Armand</t>
  </si>
  <si>
    <t>Dante, Alden</t>
  </si>
  <si>
    <t>Trey, Yessenia</t>
  </si>
  <si>
    <t>Margarita, Takia</t>
  </si>
  <si>
    <t>Skyler, Sunshine</t>
  </si>
  <si>
    <t>Sade, Shemeka</t>
  </si>
  <si>
    <t>Lyndsay, Makeda</t>
  </si>
  <si>
    <t>Jacklyn, Lashunda</t>
  </si>
  <si>
    <t>Marina, Kiesha</t>
  </si>
  <si>
    <t>Rogelio, Katey</t>
  </si>
  <si>
    <t>Racheal, Jereme</t>
  </si>
  <si>
    <t>Mollie, Jacquline</t>
  </si>
  <si>
    <t>Liliana, Jacquelin</t>
  </si>
  <si>
    <t>Maegan, Eddy</t>
  </si>
  <si>
    <t>Felipe, Derrek</t>
  </si>
  <si>
    <t>Malcolm, Bryanna</t>
  </si>
  <si>
    <t>Santana, Aundrea</t>
  </si>
  <si>
    <t>Anastasia, Arnulfo</t>
  </si>
  <si>
    <t>Madeline, Arianne</t>
  </si>
  <si>
    <t>Breanne, Whittney</t>
  </si>
  <si>
    <t>Tiffanie, Travon</t>
  </si>
  <si>
    <t>Dillon, Tangela</t>
  </si>
  <si>
    <t>Melisa, Shandra</t>
  </si>
  <si>
    <t>Darrin, Randa</t>
  </si>
  <si>
    <t>Carlton, Marlana</t>
  </si>
  <si>
    <t>Cornelius, Maia</t>
  </si>
  <si>
    <t>Precious, Krystel</t>
  </si>
  <si>
    <t>Ivy, Emmett</t>
  </si>
  <si>
    <t>Lea, Deric</t>
  </si>
  <si>
    <t>Susana, Darby</t>
  </si>
  <si>
    <t>Loren, Danika</t>
  </si>
  <si>
    <t>Jeff, Blythe</t>
  </si>
  <si>
    <t>Chiquita, Bessie</t>
  </si>
  <si>
    <t>Teri, Ayanna</t>
  </si>
  <si>
    <t>Tera, Toya</t>
  </si>
  <si>
    <t>Caitlyn, Terrie</t>
  </si>
  <si>
    <t>Hailey, Tahnee</t>
  </si>
  <si>
    <t>Donte, Rasheed</t>
  </si>
  <si>
    <t>Oliver, Nelly</t>
  </si>
  <si>
    <t>Natalia, Leigha</t>
  </si>
  <si>
    <t>Cherie, Kalen</t>
  </si>
  <si>
    <t>Lakisha, Kaleigh</t>
  </si>
  <si>
    <t>Karissa, Jordy</t>
  </si>
  <si>
    <t>Jeannette, Johnson</t>
  </si>
  <si>
    <t>Ariana, Johnpaul</t>
  </si>
  <si>
    <t>Lucia, Jakob</t>
  </si>
  <si>
    <t>Jerrod, Jabari</t>
  </si>
  <si>
    <t>Kassandra, Deshaun</t>
  </si>
  <si>
    <t>Guy, Chanda</t>
  </si>
  <si>
    <t>Milton, Porsche</t>
  </si>
  <si>
    <t>Micaela, Minerva</t>
  </si>
  <si>
    <t>Krystina, Lyndon</t>
  </si>
  <si>
    <t>Esteban, Kaleena</t>
  </si>
  <si>
    <t>Gilberto, Kalee</t>
  </si>
  <si>
    <t>Chelsie, Kailey</t>
  </si>
  <si>
    <t>Antwan, Jacinda</t>
  </si>
  <si>
    <t>Cathy, Flora</t>
  </si>
  <si>
    <t>Ty, Donielle</t>
  </si>
  <si>
    <t>Shante, Danyel</t>
  </si>
  <si>
    <t>Roman, Cristobal</t>
  </si>
  <si>
    <t>Kylie, Cristine</t>
  </si>
  <si>
    <t>Mercedes, Brittnee</t>
  </si>
  <si>
    <t>Dena, Antwain</t>
  </si>
  <si>
    <t>Christi, Alain</t>
  </si>
  <si>
    <t>Latrice, Tomeka</t>
  </si>
  <si>
    <t>Kellen, Thea</t>
  </si>
  <si>
    <t>Freddie, Shelli</t>
  </si>
  <si>
    <t>Clara, Shantae</t>
  </si>
  <si>
    <t>Rosanna, Saundra</t>
  </si>
  <si>
    <t>Demarcus, Priya</t>
  </si>
  <si>
    <t>Domonique, Nathen</t>
  </si>
  <si>
    <t>Alvaro, Mitch</t>
  </si>
  <si>
    <t>Shaina, Maximilian</t>
  </si>
  <si>
    <t>Nathanael, Layla</t>
  </si>
  <si>
    <t>Kacie, Kymberly</t>
  </si>
  <si>
    <t>Jodie, Kaylan</t>
  </si>
  <si>
    <t>Dusty, Kassi</t>
  </si>
  <si>
    <t>Sidney, Jerimiah</t>
  </si>
  <si>
    <t>Adrianne, Jennafer</t>
  </si>
  <si>
    <t>Mike, Jeni</t>
  </si>
  <si>
    <t>Chloe, Inez</t>
  </si>
  <si>
    <t>Alecia, Erinn</t>
  </si>
  <si>
    <t>Sam, Eleni</t>
  </si>
  <si>
    <t>Rocio, Elbert</t>
  </si>
  <si>
    <t>Kim, Donell</t>
  </si>
  <si>
    <t>Arlene, Demond</t>
  </si>
  <si>
    <t>Antonia, Darian</t>
  </si>
  <si>
    <t>Jamaal, Bethanie</t>
  </si>
  <si>
    <t>Shantel, Belen</t>
  </si>
  <si>
    <t>Deidre, Annika</t>
  </si>
  <si>
    <t>Salvatore, Adrain</t>
  </si>
  <si>
    <t>Kimberley, Wilbur</t>
  </si>
  <si>
    <t>Gerard, Tuan</t>
  </si>
  <si>
    <t>Gene, Torrey</t>
  </si>
  <si>
    <t>Weston, Shala</t>
  </si>
  <si>
    <t>Diego, Salena</t>
  </si>
  <si>
    <t>Tasia, Patsy</t>
  </si>
  <si>
    <t>Mariah, Latrisha</t>
  </si>
  <si>
    <t>Jimmie, Kip</t>
  </si>
  <si>
    <t>Zackary, Kalie</t>
  </si>
  <si>
    <t>Hugo, Jasen</t>
  </si>
  <si>
    <t>Leanna, Jarell</t>
  </si>
  <si>
    <t>Lacie, Jarad</t>
  </si>
  <si>
    <t>Donnie, Janis</t>
  </si>
  <si>
    <t>Aisha, Jacoby</t>
  </si>
  <si>
    <t>Marianne, Collette</t>
  </si>
  <si>
    <t>Lana, Claudio</t>
  </si>
  <si>
    <t>Kyla, Chrissy</t>
  </si>
  <si>
    <t>Ginger, Chassity</t>
  </si>
  <si>
    <t>Tiana, Austen</t>
  </si>
  <si>
    <t>Lashonda, Arica</t>
  </si>
  <si>
    <t>Dayna, Alondra</t>
  </si>
  <si>
    <t>Marcia, Alexandro</t>
  </si>
  <si>
    <t>Luz, Tye</t>
  </si>
  <si>
    <t>Janna, Tonisha</t>
  </si>
  <si>
    <t>Riley, Tarra</t>
  </si>
  <si>
    <t>Desirae, Rashida</t>
  </si>
  <si>
    <t>Billie, Natisha</t>
  </si>
  <si>
    <t>Zane, Nakita</t>
  </si>
  <si>
    <t>Johnnie, Monty</t>
  </si>
  <si>
    <t>Greg, Marcelino</t>
  </si>
  <si>
    <t>Angelique, Lani</t>
  </si>
  <si>
    <t>Kali, Kimber</t>
  </si>
  <si>
    <t>Silvia, Khalil</t>
  </si>
  <si>
    <t>Asia, Kameron</t>
  </si>
  <si>
    <t>Quincy, Jonmichael</t>
  </si>
  <si>
    <t>Catrina, Johana</t>
  </si>
  <si>
    <t>Rusty, Jaclynn</t>
  </si>
  <si>
    <t>Frankie, Homer</t>
  </si>
  <si>
    <t>Athena, Hayden</t>
  </si>
  <si>
    <t>Randolph, Emil</t>
  </si>
  <si>
    <t>Sheldon, Elyssa</t>
  </si>
  <si>
    <t>Maricela, Davida</t>
  </si>
  <si>
    <t>Tomas, Boyd</t>
  </si>
  <si>
    <t>Toby, Augustine</t>
  </si>
  <si>
    <t>Nadine, Yosef</t>
  </si>
  <si>
    <t>Keshia, Wilfred</t>
  </si>
  <si>
    <t>Tosha, Venus</t>
  </si>
  <si>
    <t>Maranda, Tequila</t>
  </si>
  <si>
    <t>Lester, Shaunta</t>
  </si>
  <si>
    <t>Brendon, Roseanne</t>
  </si>
  <si>
    <t>Korey, Ravi</t>
  </si>
  <si>
    <t>Lynette, Raechel</t>
  </si>
  <si>
    <t>Joan, Mychal</t>
  </si>
  <si>
    <t>Justina, Maryanne</t>
  </si>
  <si>
    <t>Moses, Kaylie</t>
  </si>
  <si>
    <t>Dominque, Hiram</t>
  </si>
  <si>
    <t>Abbey, Harris</t>
  </si>
  <si>
    <t>Kristyn, Franchesca</t>
  </si>
  <si>
    <t>Dewayne, Estela</t>
  </si>
  <si>
    <t>Alonzo, Chelsy</t>
  </si>
  <si>
    <t>Laci, Chela</t>
  </si>
  <si>
    <t>Cori, Benton</t>
  </si>
  <si>
    <t>Debbie, Alisia</t>
  </si>
  <si>
    <t>Zackery, Tristen</t>
  </si>
  <si>
    <t>Parker, Tremayne</t>
  </si>
  <si>
    <t>Forrest, Tierney</t>
  </si>
  <si>
    <t>Blaine, Tamekia</t>
  </si>
  <si>
    <t>Trina, Nereida</t>
  </si>
  <si>
    <t>Herman, Kevan</t>
  </si>
  <si>
    <t>Selena, Kattie</t>
  </si>
  <si>
    <t>Myra, Deandrea</t>
  </si>
  <si>
    <t>Joni, Cassy</t>
  </si>
  <si>
    <t>Bailey, Carlene</t>
  </si>
  <si>
    <t>Julianna, Broc</t>
  </si>
  <si>
    <t>Edith, Britta</t>
  </si>
  <si>
    <t>Octavia, Annabel</t>
  </si>
  <si>
    <t>Bryon, Andra</t>
  </si>
  <si>
    <t>Arielle, Zechariah</t>
  </si>
  <si>
    <t>Giovanni, Torey</t>
  </si>
  <si>
    <t>Jarod, Theo</t>
  </si>
  <si>
    <t>Floyd, Talon</t>
  </si>
  <si>
    <t>Sonja, Sharika</t>
  </si>
  <si>
    <t>Kody, Racine</t>
  </si>
  <si>
    <t>Jamel, Mckenna</t>
  </si>
  <si>
    <t>Jeannie, Mallori</t>
  </si>
  <si>
    <t>Elissa, Letisha</t>
  </si>
  <si>
    <t>Leonardo, Keturah</t>
  </si>
  <si>
    <t>Sadie, Keesha</t>
  </si>
  <si>
    <t>Madison, Kathryne</t>
  </si>
  <si>
    <t>Kandice, Kadie</t>
  </si>
  <si>
    <t>Janie, Jarrad</t>
  </si>
  <si>
    <t>Reid, Gerry</t>
  </si>
  <si>
    <t>Alanna, Felica</t>
  </si>
  <si>
    <t>Linsey, Farah</t>
  </si>
  <si>
    <t>Moises, Emery</t>
  </si>
  <si>
    <t>Darcy, Denice</t>
  </si>
  <si>
    <t>Britni, Cyle</t>
  </si>
  <si>
    <t>Beatrice, Corrina</t>
  </si>
  <si>
    <t>Everett, Chet</t>
  </si>
  <si>
    <t>Corina, Addie</t>
  </si>
  <si>
    <t>Brooks, Valorie</t>
  </si>
  <si>
    <t>Tori, Unique</t>
  </si>
  <si>
    <t>Ramiro, Sherina</t>
  </si>
  <si>
    <t>Lamont, Shemika</t>
  </si>
  <si>
    <t>Kenya, Reinaldo</t>
  </si>
  <si>
    <t>Cheri, Nehemiah</t>
  </si>
  <si>
    <t>Alec, Mireya</t>
  </si>
  <si>
    <t>Roberta, Marylou</t>
  </si>
  <si>
    <t>Jeanne, Marquitta</t>
  </si>
  <si>
    <t>Jackson, Mariano</t>
  </si>
  <si>
    <t>Maritza, Malachi</t>
  </si>
  <si>
    <t>Loretta, Luciano</t>
  </si>
  <si>
    <t>Shameka, Loreal</t>
  </si>
  <si>
    <t>Sebastian, Latashia</t>
  </si>
  <si>
    <t>Ryne, Keyona</t>
  </si>
  <si>
    <t>Scotty, Kalvin</t>
  </si>
  <si>
    <t>Emilie, Jude</t>
  </si>
  <si>
    <t>Ladonna, Giuseppe</t>
  </si>
  <si>
    <t>Stewart, Ezequiel</t>
  </si>
  <si>
    <t>Dina, Evette</t>
  </si>
  <si>
    <t>Clark, Estella</t>
  </si>
  <si>
    <t>Chadwick, Benjamen</t>
  </si>
  <si>
    <t>Araceli, Barton</t>
  </si>
  <si>
    <t>Ali, Antonette</t>
  </si>
  <si>
    <t>Kareem, Anisha</t>
  </si>
  <si>
    <t>Janette, Amina</t>
  </si>
  <si>
    <t>Savanna, Tamisha</t>
  </si>
  <si>
    <t>Reuben, Shonta</t>
  </si>
  <si>
    <t>Nakia, Roslyn</t>
  </si>
  <si>
    <t>Martina, Porscha</t>
  </si>
  <si>
    <t>Wilson, Nydia</t>
  </si>
  <si>
    <t>Kristian, Montrell</t>
  </si>
  <si>
    <t>Daphne, Miesha</t>
  </si>
  <si>
    <t>Clyde, Marcell</t>
  </si>
  <si>
    <t>Braden, Leopoldo</t>
  </si>
  <si>
    <t>Sterling, Lacee</t>
  </si>
  <si>
    <t>Cari, Keona</t>
  </si>
  <si>
    <t>Marsha, Katrice</t>
  </si>
  <si>
    <t>Deidra, Jarryd</t>
  </si>
  <si>
    <t>Bridgett, Jarett</t>
  </si>
  <si>
    <t>Rhiannon, Jacinta</t>
  </si>
  <si>
    <t>Kristofer, Haylee</t>
  </si>
  <si>
    <t>Keenan, Doreen</t>
  </si>
  <si>
    <t>Joelle, Cyrstal</t>
  </si>
  <si>
    <t>Colt, Catharine</t>
  </si>
  <si>
    <t>Celina, Brooklyn</t>
  </si>
  <si>
    <t>Deana, Adele</t>
  </si>
  <si>
    <t>Penny, Uriah</t>
  </si>
  <si>
    <t>Georgia, Tiarra</t>
  </si>
  <si>
    <t>Eleanor, Tarin</t>
  </si>
  <si>
    <t>Shanika, Simeon</t>
  </si>
  <si>
    <t>Daniella, Russel</t>
  </si>
  <si>
    <t>Bernadette, Rivka</t>
  </si>
  <si>
    <t>Valarie, Renaldo</t>
  </si>
  <si>
    <t>Tarah, Patty</t>
  </si>
  <si>
    <t>Princess, Norberto</t>
  </si>
  <si>
    <t>Noemi, Lucretia</t>
  </si>
  <si>
    <t>Maura, Lizeth</t>
  </si>
  <si>
    <t>Maryann, Lilly</t>
  </si>
  <si>
    <t>Jonah, Lakiesha</t>
  </si>
  <si>
    <t>Santiago, Jamin</t>
  </si>
  <si>
    <t>Jamison, Irving</t>
  </si>
  <si>
    <t>Cecil, Genaro</t>
  </si>
  <si>
    <t>Ted, Deondra</t>
  </si>
  <si>
    <t>Selina, Danita</t>
  </si>
  <si>
    <t>Dan, Carmella</t>
  </si>
  <si>
    <t>Reynaldo, Bob</t>
  </si>
  <si>
    <t>Myron, Tyisha</t>
  </si>
  <si>
    <t>Sofia, Tawanda</t>
  </si>
  <si>
    <t>Doris, Tameika</t>
  </si>
  <si>
    <t>Deangelo, Shyla</t>
  </si>
  <si>
    <t>Ashli, Marquetta</t>
  </si>
  <si>
    <t>Randal, Lamarcus</t>
  </si>
  <si>
    <t>Noe, Kaylyn</t>
  </si>
  <si>
    <t>Jess, Kaela</t>
  </si>
  <si>
    <t>Holli, Harlan</t>
  </si>
  <si>
    <t>Chester, Geri</t>
  </si>
  <si>
    <t>Rex, Eliezer</t>
  </si>
  <si>
    <t>Meghann, Dustan</t>
  </si>
  <si>
    <t>Janell, Delvin</t>
  </si>
  <si>
    <t>Garret, Dedrick</t>
  </si>
  <si>
    <t>Marjorie, Contessa</t>
  </si>
  <si>
    <t>Avery, Chanell</t>
  </si>
  <si>
    <t>Jazmin, Caren</t>
  </si>
  <si>
    <t>Christal, Baron</t>
  </si>
  <si>
    <t>Freddy, Apryl</t>
  </si>
  <si>
    <t>Carson, Adalberto</t>
  </si>
  <si>
    <t>Raphael, Vanna</t>
  </si>
  <si>
    <t>Quintin, Timmothy</t>
  </si>
  <si>
    <t>Lakesha, Tavon</t>
  </si>
  <si>
    <t>Gladys, Sheana</t>
  </si>
  <si>
    <t>Lizette, Shakita</t>
  </si>
  <si>
    <t>Latosha, Quinten</t>
  </si>
  <si>
    <t>Carina, Norris</t>
  </si>
  <si>
    <t>Nick, Mirna</t>
  </si>
  <si>
    <t>Joaquin, Mika</t>
  </si>
  <si>
    <t>Garry, Meryl</t>
  </si>
  <si>
    <t>Erich, Laticia</t>
  </si>
  <si>
    <t>Brennan, Kendell</t>
  </si>
  <si>
    <t>Valencia, Kayce</t>
  </si>
  <si>
    <t>Dion, Katlin</t>
  </si>
  <si>
    <t>Peggy, Jefferey</t>
  </si>
  <si>
    <t>Nicolette, Ilene</t>
  </si>
  <si>
    <t>Leeann, Georgette</t>
  </si>
  <si>
    <t>Maya, Ebone</t>
  </si>
  <si>
    <t>Lakeshia, Dajuan</t>
  </si>
  <si>
    <t>Deon, Britt</t>
  </si>
  <si>
    <t>Ciera, Berenice</t>
  </si>
  <si>
    <t>Tami, Andrae</t>
  </si>
  <si>
    <t>Olga, Vannessa</t>
  </si>
  <si>
    <t>Josh, Sherrell</t>
  </si>
  <si>
    <t>Cristal, Sharda</t>
  </si>
  <si>
    <t>Brice, Rey</t>
  </si>
  <si>
    <t>Beatriz, Remington</t>
  </si>
  <si>
    <t>Wendell, Nakisha</t>
  </si>
  <si>
    <t>Jenelle, Monet</t>
  </si>
  <si>
    <t>Efrain, Milagros</t>
  </si>
  <si>
    <t>Lyle, Maribeth</t>
  </si>
  <si>
    <t>Krysta, Lars</t>
  </si>
  <si>
    <t>Solomon, Kade</t>
  </si>
  <si>
    <t>Jordon, Jordana</t>
  </si>
  <si>
    <t>Colette, Jenise</t>
  </si>
  <si>
    <t>Alesha, Jenessa</t>
  </si>
  <si>
    <t>Sammy, Jenee</t>
  </si>
  <si>
    <t>Rigoberto, Imelda</t>
  </si>
  <si>
    <t>Liza, Christpher</t>
  </si>
  <si>
    <t>Kristan, Carmelo</t>
  </si>
  <si>
    <t>Eliza, Aliza</t>
  </si>
  <si>
    <t>Lily, Tressa</t>
  </si>
  <si>
    <t>Hanna, Tavaris</t>
  </si>
  <si>
    <t>Candy, Tanna</t>
  </si>
  <si>
    <t>Adan, Myrna</t>
  </si>
  <si>
    <t>Renae, Mikael</t>
  </si>
  <si>
    <t>Marcella, Manda</t>
  </si>
  <si>
    <t>Lynsey, Laquanda</t>
  </si>
  <si>
    <t>Chastity, Lakita</t>
  </si>
  <si>
    <t>Pauline, Laila</t>
  </si>
  <si>
    <t>Shamika, Keyonna</t>
  </si>
  <si>
    <t>Humberto, Keila</t>
  </si>
  <si>
    <t>Eboni, Kashif</t>
  </si>
  <si>
    <t>Aron, Genesis</t>
  </si>
  <si>
    <t>Adrianna, Coleen</t>
  </si>
  <si>
    <t>Sheree, Anjelica</t>
  </si>
  <si>
    <t>Shanta, Adrien</t>
  </si>
  <si>
    <t>Marla, Shanel</t>
  </si>
  <si>
    <t>Delilah, Sarita</t>
  </si>
  <si>
    <t>Susanna, Sabra</t>
  </si>
  <si>
    <t>Kaylee, Rhianna</t>
  </si>
  <si>
    <t>Kassie, Pia</t>
  </si>
  <si>
    <t>Felisha, Nickole</t>
  </si>
  <si>
    <t>Aileen, Michale</t>
  </si>
  <si>
    <t>Geneva, Mandie</t>
  </si>
  <si>
    <t>Wanda, Lyssa</t>
  </si>
  <si>
    <t>Siobhan, Lyndsie</t>
  </si>
  <si>
    <t>Shea, Lola</t>
  </si>
  <si>
    <t>Kimberlee, Leslee</t>
  </si>
  <si>
    <t>Gillian, Latina</t>
  </si>
  <si>
    <t>Roxana, Keeley</t>
  </si>
  <si>
    <t>Gabriella, Kane</t>
  </si>
  <si>
    <t>Chantelle, Julien</t>
  </si>
  <si>
    <t>Candis, Joanie</t>
  </si>
  <si>
    <t>Abbie, Jamell</t>
  </si>
  <si>
    <t>Jeanine, Estrella</t>
  </si>
  <si>
    <t>Harvey, Essence</t>
  </si>
  <si>
    <t>Dora, Desirea</t>
  </si>
  <si>
    <t>Barrett, Cheree</t>
  </si>
  <si>
    <t>Amos, Carlyn</t>
  </si>
  <si>
    <t>Marlena, Caesar</t>
  </si>
  <si>
    <t>Marcie, Brien</t>
  </si>
  <si>
    <t>Lucinda, Brie</t>
  </si>
  <si>
    <t>Reed, Aurelio</t>
  </si>
  <si>
    <t>Giselle, Anson</t>
  </si>
  <si>
    <t>Griselda, Alysa</t>
  </si>
  <si>
    <t>Ashton, Yuri</t>
  </si>
  <si>
    <t>Alycia, Takisha</t>
  </si>
  <si>
    <t>Talia, Reece</t>
  </si>
  <si>
    <t>Magen, Rebecka</t>
  </si>
  <si>
    <t>Anton, Raymon</t>
  </si>
  <si>
    <t>Vicente, Ofelia</t>
  </si>
  <si>
    <t>Hugh, Lissa</t>
  </si>
  <si>
    <t>Harley, Leonela</t>
  </si>
  <si>
    <t>Cristy, Kanisha</t>
  </si>
  <si>
    <t>Valeria, Jacqulyn</t>
  </si>
  <si>
    <t>Thaddeus, Domenic</t>
  </si>
  <si>
    <t>Simone, Dino</t>
  </si>
  <si>
    <t>Kylee, Dewey</t>
  </si>
  <si>
    <t>Kirby, Dameon</t>
  </si>
  <si>
    <t>Dorian, Cherry</t>
  </si>
  <si>
    <t>Andria, Charde</t>
  </si>
  <si>
    <t>Marques, Catlin</t>
  </si>
  <si>
    <t>Kala, Cassey</t>
  </si>
  <si>
    <t>Kacey, Bruno</t>
  </si>
  <si>
    <t>Fatima, Apollonia</t>
  </si>
  <si>
    <t>Conrad, Anders</t>
  </si>
  <si>
    <t>Dara, Agnes</t>
  </si>
  <si>
    <t>Winston, Tou</t>
  </si>
  <si>
    <t>Robbie, Terrel</t>
  </si>
  <si>
    <t>Kiel, Shawnte</t>
  </si>
  <si>
    <t>Emilio, Rashonda</t>
  </si>
  <si>
    <t>Cora, Rana</t>
  </si>
  <si>
    <t>Sharonda, Raeann</t>
  </si>
  <si>
    <t>Josie, Micahel</t>
  </si>
  <si>
    <t>Marci, Mabel</t>
  </si>
  <si>
    <t>Laquita, Kinsey</t>
  </si>
  <si>
    <t>Kia, Karlee</t>
  </si>
  <si>
    <t>Danelle, Karisa</t>
  </si>
  <si>
    <t>Leila, Joseluis</t>
  </si>
  <si>
    <t>Chantal, Jermain</t>
  </si>
  <si>
    <t>Tess, Jerel</t>
  </si>
  <si>
    <t>Tamra, Jayna</t>
  </si>
  <si>
    <t>Nathanial, Jashua</t>
  </si>
  <si>
    <t>Francine, Jameel</t>
  </si>
  <si>
    <t>Mauricio, Ivonne</t>
  </si>
  <si>
    <t>Janae, Isela</t>
  </si>
  <si>
    <t>Donnell, Ibrahim</t>
  </si>
  <si>
    <t>Arron, Dusten</t>
  </si>
  <si>
    <t>Stevie, Dalila</t>
  </si>
  <si>
    <t>Ramona, Candra</t>
  </si>
  <si>
    <t>Royce, Candie</t>
  </si>
  <si>
    <t>Kourtney, Bryn</t>
  </si>
  <si>
    <t>Kathrine, Arnoldo</t>
  </si>
  <si>
    <t>Shanda, Anibal</t>
  </si>
  <si>
    <t>Myles, Yehuda</t>
  </si>
  <si>
    <t>Kaci, Yasmine</t>
  </si>
  <si>
    <t>Jerod, Yanira</t>
  </si>
  <si>
    <t>Ingrid, Tomika</t>
  </si>
  <si>
    <t>Bradly, Terah</t>
  </si>
  <si>
    <t>Benny, Shonna</t>
  </si>
  <si>
    <t>Malinda, Shad</t>
  </si>
  <si>
    <t>Kati, Rosio</t>
  </si>
  <si>
    <t>Irma, Merissa</t>
  </si>
  <si>
    <t>Glenda, Martel</t>
  </si>
  <si>
    <t>Brittni, Marcellus</t>
  </si>
  <si>
    <t>Mariana, Malika</t>
  </si>
  <si>
    <t>Kayleigh, Lilian</t>
  </si>
  <si>
    <t>Jairo, Lavon</t>
  </si>
  <si>
    <t>Wyatt, Kieran</t>
  </si>
  <si>
    <t>Rikki, Khadijah</t>
  </si>
  <si>
    <t>Britany, Kenyon</t>
  </si>
  <si>
    <t>Viviana, Kelsy</t>
  </si>
  <si>
    <t>Jim, Elva</t>
  </si>
  <si>
    <t>Durell, Derrik</t>
  </si>
  <si>
    <t>Clare, Dania</t>
  </si>
  <si>
    <t>Bryson, Danette</t>
  </si>
  <si>
    <t>Aurora, Dallin</t>
  </si>
  <si>
    <t>Vicki, Colter</t>
  </si>
  <si>
    <t>Venessa, Celena</t>
  </si>
  <si>
    <t>Alton, Annalisa</t>
  </si>
  <si>
    <t>Jerrell, Alexandre</t>
  </si>
  <si>
    <t>Casie, Yahaira</t>
  </si>
  <si>
    <t>Kori, Woodrow</t>
  </si>
  <si>
    <t>Keegan, Triston</t>
  </si>
  <si>
    <t>Sophie, Tariq</t>
  </si>
  <si>
    <t>Perla, Ramone</t>
  </si>
  <si>
    <t>Paris, Polly</t>
  </si>
  <si>
    <t>Misti, Orion</t>
  </si>
  <si>
    <t>Chaz, Missy</t>
  </si>
  <si>
    <t>Otis, Manuela</t>
  </si>
  <si>
    <t>Morris, Madelyn</t>
  </si>
  <si>
    <t>Mara, Lizabeth</t>
  </si>
  <si>
    <t>Jeri, Latonia</t>
  </si>
  <si>
    <t>Jeanna, Lakendra</t>
  </si>
  <si>
    <t>Deshawn, Kyler</t>
  </si>
  <si>
    <t>Will, Kayleen</t>
  </si>
  <si>
    <t>Tanesha, Karmen</t>
  </si>
  <si>
    <t>Sherrie, Kamisha</t>
  </si>
  <si>
    <t>Marcel, Jerrica</t>
  </si>
  <si>
    <t>Demario, Isis</t>
  </si>
  <si>
    <t>Sonny, Garland</t>
  </si>
  <si>
    <t>Lynda, Ester</t>
  </si>
  <si>
    <t>Joesph, Denisse</t>
  </si>
  <si>
    <t>Elvis, Dedra</t>
  </si>
  <si>
    <t>Yadira, Corissa</t>
  </si>
  <si>
    <t>Marian, Clarice</t>
  </si>
  <si>
    <t>Jovan, Carie</t>
  </si>
  <si>
    <t>Edna, Brodie</t>
  </si>
  <si>
    <t>Dolores, Blaise</t>
  </si>
  <si>
    <t>Conor, Anitra</t>
  </si>
  <si>
    <t>Alexa, Anissa</t>
  </si>
  <si>
    <t>Sheryl, Alfonzo</t>
  </si>
  <si>
    <t>Lissette, Aleah</t>
  </si>
  <si>
    <t>Kaleb, Alberta</t>
  </si>
  <si>
    <t>Ignacio, Wiley</t>
  </si>
  <si>
    <t>Emilee, Viola</t>
  </si>
  <si>
    <t>Annmarie, Valentino</t>
  </si>
  <si>
    <t>Vicky, Valene</t>
  </si>
  <si>
    <t>Tyree, Taneshia</t>
  </si>
  <si>
    <t>Row Labels</t>
  </si>
  <si>
    <t>Grand Total</t>
  </si>
  <si>
    <t>Average of Overall Experience?</t>
  </si>
  <si>
    <t>Average of Agent Quality of Service</t>
  </si>
  <si>
    <t>Average of Resolve Issue</t>
  </si>
  <si>
    <t>Average of Courteous</t>
  </si>
  <si>
    <t>Average of Knowledgeable</t>
  </si>
  <si>
    <t>Average of NPS</t>
  </si>
  <si>
    <t>Customer Satisfaction Dashboard</t>
  </si>
  <si>
    <t>Week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</si>
</sst>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tint="4.9989318521683403E-2"/>
      <name val="Calibri"/>
      <family val="2"/>
      <scheme val="minor"/>
    </font>
    <font>
      <b/>
      <i/>
      <sz val="18"/>
      <color theme="0"/>
      <name val="Century Schoolbook"/>
      <family val="1"/>
    </font>
  </fonts>
  <fills count="4">
    <fill>
      <patternFill patternType="none"/>
    </fill>
    <fill>
      <patternFill patternType="gray125"/>
    </fill>
    <fill>
      <patternFill patternType="solid">
        <fgColor theme="4"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horizontal="left"/>
    </xf>
    <xf numFmtId="0" fontId="1" fillId="3" borderId="0" xfId="0" applyFont="1" applyFill="1"/>
    <xf numFmtId="14" fontId="1" fillId="3" borderId="0" xfId="0" applyNumberFormat="1" applyFont="1" applyFill="1"/>
    <xf numFmtId="0" fontId="0" fillId="0" borderId="0" xfId="0" pivotButton="1"/>
    <xf numFmtId="2" fontId="0" fillId="0" borderId="0" xfId="0" applyNumberFormat="1"/>
    <xf numFmtId="1" fontId="0" fillId="0" borderId="0" xfId="0" applyNumberFormat="1"/>
    <xf numFmtId="1" fontId="1" fillId="3" borderId="0" xfId="0" applyNumberFormat="1" applyFont="1" applyFill="1"/>
    <xf numFmtId="0" fontId="2" fillId="2" borderId="0" xfId="0" applyFont="1" applyFill="1" applyAlignment="1">
      <alignment horizontal="center" vertical="center" wrapText="1"/>
    </xf>
  </cellXfs>
  <cellStyles count="1">
    <cellStyle name="Normal" xfId="0" builtinId="0"/>
  </cellStyles>
  <dxfs count="16">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1" formatCode="0"/>
    </dxf>
    <dxf>
      <numFmt numFmtId="19" formatCode="m/d/yyyy"/>
    </dxf>
    <dxf>
      <font>
        <b/>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dxf>
    <dxf>
      <font>
        <b/>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dxf>
    <dxf>
      <numFmt numFmtId="19" formatCode="m/d/yyyy"/>
    </dxf>
    <dxf>
      <font>
        <b/>
        <i val="0"/>
        <strike val="0"/>
        <condense val="0"/>
        <extend val="0"/>
        <outline val="0"/>
        <shadow val="0"/>
        <u val="none"/>
        <vertAlign val="baseline"/>
        <sz val="11"/>
        <color theme="1" tint="4.9989318521683403E-2"/>
        <name val="Calibri"/>
        <family val="2"/>
        <scheme val="minor"/>
      </font>
      <fill>
        <patternFill patternType="solid">
          <fgColor indexed="64"/>
          <bgColor theme="0"/>
        </patternFill>
      </fill>
    </dxf>
  </dxfs>
  <tableStyles count="1" defaultTableStyle="TableStyleMedium2" defaultPivotStyle="PivotStyleLight16">
    <tableStyle name="Invisible" pivot="0" table="0" count="0" xr9:uid="{001B84CC-8806-4C95-804C-9960A684CE5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9.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project.xlsx]Pivot Calculations!PivotTable2</c:name>
    <c:fmtId val="0"/>
  </c:pivotSource>
  <c:chart>
    <c:title>
      <c:tx>
        <c:rich>
          <a:bodyPr rot="0" vert="horz"/>
          <a:lstStyle/>
          <a:p>
            <a:pPr>
              <a:defRPr/>
            </a:pPr>
            <a:r>
              <a:rPr lang="en-US"/>
              <a:t>A.Overall Experience</a:t>
            </a:r>
          </a:p>
        </c:rich>
      </c:tx>
      <c:layout>
        <c:manualLayout>
          <c:xMode val="edge"/>
          <c:yMode val="edge"/>
          <c:x val="0.27434595360453062"/>
          <c:y val="0.14765899161627064"/>
        </c:manualLayout>
      </c:layout>
      <c:overlay val="0"/>
      <c:spPr>
        <a:noFill/>
        <a:ln>
          <a:noFill/>
        </a:ln>
        <a:effectLst/>
      </c:sp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Calculations'!$C$3</c:f>
              <c:strCache>
                <c:ptCount val="1"/>
                <c:pt idx="0">
                  <c:v>Total</c:v>
                </c:pt>
              </c:strCache>
            </c:strRef>
          </c:tx>
          <c:spPr>
            <a:solidFill>
              <a:schemeClr val="accent1">
                <a:alpha val="70000"/>
              </a:schemeClr>
            </a:solidFill>
            <a:ln>
              <a:noFill/>
            </a:ln>
            <a:effectLst/>
          </c:spPr>
          <c:invertIfNegative val="0"/>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Calculations'!$B$4:$B$8</c:f>
              <c:strCache>
                <c:ptCount val="4"/>
                <c:pt idx="0">
                  <c:v>Acer</c:v>
                </c:pt>
                <c:pt idx="1">
                  <c:v>Asus</c:v>
                </c:pt>
                <c:pt idx="2">
                  <c:v>Dell</c:v>
                </c:pt>
                <c:pt idx="3">
                  <c:v>Logitech</c:v>
                </c:pt>
              </c:strCache>
            </c:strRef>
          </c:cat>
          <c:val>
            <c:numRef>
              <c:f>'Pivot Calculations'!$C$4:$C$8</c:f>
              <c:numCache>
                <c:formatCode>0.00</c:formatCode>
                <c:ptCount val="4"/>
                <c:pt idx="0">
                  <c:v>2.9145299145299144</c:v>
                </c:pt>
                <c:pt idx="1">
                  <c:v>2.9782608695652173</c:v>
                </c:pt>
                <c:pt idx="2">
                  <c:v>2.9126760563380283</c:v>
                </c:pt>
                <c:pt idx="3">
                  <c:v>2.95</c:v>
                </c:pt>
              </c:numCache>
            </c:numRef>
          </c:val>
          <c:extLst>
            <c:ext xmlns:c16="http://schemas.microsoft.com/office/drawing/2014/chart" uri="{C3380CC4-5D6E-409C-BE32-E72D297353CC}">
              <c16:uniqueId val="{00000008-763B-4103-8CD2-2C81AA7E0FD0}"/>
            </c:ext>
          </c:extLst>
        </c:ser>
        <c:dLbls>
          <c:dLblPos val="outEnd"/>
          <c:showLegendKey val="0"/>
          <c:showVal val="1"/>
          <c:showCatName val="0"/>
          <c:showSerName val="0"/>
          <c:showPercent val="0"/>
          <c:showBubbleSize val="0"/>
        </c:dLbls>
        <c:gapWidth val="80"/>
        <c:overlap val="25"/>
        <c:axId val="2072578992"/>
        <c:axId val="539809936"/>
      </c:barChart>
      <c:catAx>
        <c:axId val="207257899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vert="horz"/>
          <a:lstStyle/>
          <a:p>
            <a:pPr>
              <a:defRPr/>
            </a:pPr>
            <a:endParaRPr lang="en-US"/>
          </a:p>
        </c:txPr>
        <c:crossAx val="539809936"/>
        <c:crosses val="autoZero"/>
        <c:auto val="1"/>
        <c:lblAlgn val="ctr"/>
        <c:lblOffset val="100"/>
        <c:noMultiLvlLbl val="0"/>
      </c:catAx>
      <c:valAx>
        <c:axId val="539809936"/>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vert="horz"/>
          <a:lstStyle/>
          <a:p>
            <a:pPr>
              <a:defRPr/>
            </a:pPr>
            <a:endParaRPr lang="en-US"/>
          </a:p>
        </c:txPr>
        <c:crossAx val="2072578992"/>
        <c:crosses val="autoZero"/>
        <c:crossBetween val="between"/>
      </c:valAx>
    </c:plotArea>
    <c:plotVisOnly val="1"/>
    <c:dispBlanksAs val="gap"/>
    <c:showDLblsOverMax val="0"/>
    <c:extLst/>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project.xlsx]Pivot Calculations!PivotTable2</c:name>
    <c:fmtId val="14"/>
  </c:pivotSource>
  <c:chart>
    <c:title>
      <c:tx>
        <c:rich>
          <a:bodyPr rot="0" spcFirstLastPara="1" vertOverflow="ellipsis" vert="horz" wrap="square" anchor="ctr" anchorCtr="1"/>
          <a:lstStyle/>
          <a:p>
            <a:pPr>
              <a:defRPr sz="1600" b="0" i="0" u="none" strike="noStrike" kern="1200" cap="none" spc="50" normalizeH="0" baseline="0">
                <a:solidFill>
                  <a:schemeClr val="dk1"/>
                </a:solidFill>
                <a:latin typeface="+mn-lt"/>
                <a:ea typeface="+mn-ea"/>
                <a:cs typeface="+mn-cs"/>
              </a:defRPr>
            </a:pPr>
            <a:r>
              <a:rPr lang="en-US"/>
              <a:t>A.Overall Experience</a:t>
            </a:r>
          </a:p>
        </c:rich>
      </c:tx>
      <c:layout>
        <c:manualLayout>
          <c:xMode val="edge"/>
          <c:yMode val="edge"/>
          <c:x val="0.27434595360453062"/>
          <c:y val="0.14765899161627064"/>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dk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Calculations'!$C$3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Calculations'!$B$4:$B$8</c:f>
              <c:strCache>
                <c:ptCount val="4"/>
                <c:pt idx="0">
                  <c:v>Acer</c:v>
                </c:pt>
                <c:pt idx="1">
                  <c:v>Asus</c:v>
                </c:pt>
                <c:pt idx="2">
                  <c:v>Dell</c:v>
                </c:pt>
                <c:pt idx="3">
                  <c:v>Logitech</c:v>
                </c:pt>
              </c:strCache>
            </c:strRef>
          </c:cat>
          <c:val>
            <c:numRef>
              <c:f>'Pivot Calculations'!$C$4:$C$8</c:f>
              <c:numCache>
                <c:formatCode>0.00</c:formatCode>
                <c:ptCount val="4"/>
                <c:pt idx="0">
                  <c:v>2.9145299145299144</c:v>
                </c:pt>
                <c:pt idx="1">
                  <c:v>2.9782608695652173</c:v>
                </c:pt>
                <c:pt idx="2">
                  <c:v>2.9126760563380283</c:v>
                </c:pt>
                <c:pt idx="3">
                  <c:v>2.95</c:v>
                </c:pt>
              </c:numCache>
            </c:numRef>
          </c:val>
          <c:extLst>
            <c:ext xmlns:c16="http://schemas.microsoft.com/office/drawing/2014/chart" uri="{C3380CC4-5D6E-409C-BE32-E72D297353CC}">
              <c16:uniqueId val="{00000000-C409-464B-A112-947580E1EE68}"/>
            </c:ext>
          </c:extLst>
        </c:ser>
        <c:dLbls>
          <c:dLblPos val="outEnd"/>
          <c:showLegendKey val="0"/>
          <c:showVal val="1"/>
          <c:showCatName val="0"/>
          <c:showSerName val="0"/>
          <c:showPercent val="0"/>
          <c:showBubbleSize val="0"/>
        </c:dLbls>
        <c:gapWidth val="80"/>
        <c:overlap val="25"/>
        <c:axId val="2072578992"/>
        <c:axId val="539809936"/>
      </c:barChart>
      <c:catAx>
        <c:axId val="207257899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dk1"/>
                </a:solidFill>
                <a:latin typeface="+mn-lt"/>
                <a:ea typeface="+mn-ea"/>
                <a:cs typeface="+mn-cs"/>
              </a:defRPr>
            </a:pPr>
            <a:endParaRPr lang="en-US"/>
          </a:p>
        </c:txPr>
        <c:crossAx val="539809936"/>
        <c:crosses val="autoZero"/>
        <c:auto val="1"/>
        <c:lblAlgn val="ctr"/>
        <c:lblOffset val="100"/>
        <c:noMultiLvlLbl val="0"/>
      </c:catAx>
      <c:valAx>
        <c:axId val="539809936"/>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solidFill>
                <a:latin typeface="+mn-lt"/>
                <a:ea typeface="+mn-ea"/>
                <a:cs typeface="+mn-cs"/>
              </a:defRPr>
            </a:pPr>
            <a:endParaRPr lang="en-US"/>
          </a:p>
        </c:txPr>
        <c:crossAx val="207257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project.xlsx]Pivot Calculations!PivotTable6</c:name>
    <c:fmtId val="15"/>
  </c:pivotSource>
  <c:chart>
    <c:title>
      <c:tx>
        <c:rich>
          <a:bodyPr rot="0" spcFirstLastPara="1" vertOverflow="ellipsis" vert="horz" wrap="square" anchor="ctr" anchorCtr="1"/>
          <a:lstStyle/>
          <a:p>
            <a:pPr>
              <a:defRPr sz="1600" b="0" i="0" u="none" strike="noStrike" kern="1200" cap="none" spc="50" normalizeH="0" baseline="0">
                <a:solidFill>
                  <a:schemeClr val="dk1"/>
                </a:solidFill>
                <a:latin typeface="+mn-lt"/>
                <a:ea typeface="+mn-ea"/>
                <a:cs typeface="+mn-cs"/>
              </a:defRPr>
            </a:pPr>
            <a:r>
              <a:rPr lang="en-US"/>
              <a:t>A.Knowledgeable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dk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Calculations'!$C$56</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Calculations'!$B$57:$B$61</c:f>
              <c:strCache>
                <c:ptCount val="4"/>
                <c:pt idx="0">
                  <c:v>Acer</c:v>
                </c:pt>
                <c:pt idx="1">
                  <c:v>Asus</c:v>
                </c:pt>
                <c:pt idx="2">
                  <c:v>Dell</c:v>
                </c:pt>
                <c:pt idx="3">
                  <c:v>Logitech</c:v>
                </c:pt>
              </c:strCache>
            </c:strRef>
          </c:cat>
          <c:val>
            <c:numRef>
              <c:f>'Pivot Calculations'!$C$57:$C$61</c:f>
              <c:numCache>
                <c:formatCode>0.00</c:formatCode>
                <c:ptCount val="4"/>
                <c:pt idx="0">
                  <c:v>2.9544159544159543</c:v>
                </c:pt>
                <c:pt idx="1">
                  <c:v>2.9918478260869565</c:v>
                </c:pt>
                <c:pt idx="2">
                  <c:v>2.9943661971830986</c:v>
                </c:pt>
                <c:pt idx="3">
                  <c:v>2.9750000000000001</c:v>
                </c:pt>
              </c:numCache>
            </c:numRef>
          </c:val>
          <c:extLst>
            <c:ext xmlns:c16="http://schemas.microsoft.com/office/drawing/2014/chart" uri="{C3380CC4-5D6E-409C-BE32-E72D297353CC}">
              <c16:uniqueId val="{00000000-7A00-4B23-92DD-8C7D4541DACD}"/>
            </c:ext>
          </c:extLst>
        </c:ser>
        <c:dLbls>
          <c:dLblPos val="outEnd"/>
          <c:showLegendKey val="0"/>
          <c:showVal val="1"/>
          <c:showCatName val="0"/>
          <c:showSerName val="0"/>
          <c:showPercent val="0"/>
          <c:showBubbleSize val="0"/>
        </c:dLbls>
        <c:gapWidth val="80"/>
        <c:overlap val="25"/>
        <c:axId val="309664288"/>
        <c:axId val="389131488"/>
      </c:barChart>
      <c:catAx>
        <c:axId val="30966428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dk1"/>
                </a:solidFill>
                <a:latin typeface="+mn-lt"/>
                <a:ea typeface="+mn-ea"/>
                <a:cs typeface="+mn-cs"/>
              </a:defRPr>
            </a:pPr>
            <a:endParaRPr lang="en-US"/>
          </a:p>
        </c:txPr>
        <c:crossAx val="389131488"/>
        <c:crosses val="autoZero"/>
        <c:auto val="1"/>
        <c:lblAlgn val="ctr"/>
        <c:lblOffset val="100"/>
        <c:noMultiLvlLbl val="0"/>
      </c:catAx>
      <c:valAx>
        <c:axId val="389131488"/>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solidFill>
                <a:latin typeface="+mn-lt"/>
                <a:ea typeface="+mn-ea"/>
                <a:cs typeface="+mn-cs"/>
              </a:defRPr>
            </a:pPr>
            <a:endParaRPr lang="en-US"/>
          </a:p>
        </c:txPr>
        <c:crossAx val="3096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project.xlsx]Pivot Calculations!PivotTable7</c:name>
    <c:fmtId val="15"/>
  </c:pivotSource>
  <c:chart>
    <c:title>
      <c:tx>
        <c:rich>
          <a:bodyPr rot="0" spcFirstLastPara="1" vertOverflow="ellipsis" vert="horz" wrap="square" anchor="ctr" anchorCtr="1"/>
          <a:lstStyle/>
          <a:p>
            <a:pPr>
              <a:defRPr sz="1600" b="0" i="0" u="none" strike="noStrike" kern="1200" cap="none" spc="50" normalizeH="0" baseline="0">
                <a:solidFill>
                  <a:schemeClr val="dk1"/>
                </a:solidFill>
                <a:latin typeface="+mn-lt"/>
                <a:ea typeface="+mn-ea"/>
                <a:cs typeface="+mn-cs"/>
              </a:defRPr>
            </a:pPr>
            <a:r>
              <a:rPr lang="en-US"/>
              <a:t>A.NPS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dk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Calculations'!$C$68</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Calculations'!$B$69:$B$73</c:f>
              <c:strCache>
                <c:ptCount val="4"/>
                <c:pt idx="0">
                  <c:v>Acer</c:v>
                </c:pt>
                <c:pt idx="1">
                  <c:v>Asus</c:v>
                </c:pt>
                <c:pt idx="2">
                  <c:v>Dell</c:v>
                </c:pt>
                <c:pt idx="3">
                  <c:v>Logitech</c:v>
                </c:pt>
              </c:strCache>
            </c:strRef>
          </c:cat>
          <c:val>
            <c:numRef>
              <c:f>'Pivot Calculations'!$C$69:$C$73</c:f>
              <c:numCache>
                <c:formatCode>0.00</c:formatCode>
                <c:ptCount val="4"/>
                <c:pt idx="0">
                  <c:v>5.7806267806267808</c:v>
                </c:pt>
                <c:pt idx="1">
                  <c:v>5.5679347826086953</c:v>
                </c:pt>
                <c:pt idx="2">
                  <c:v>5.4957746478873242</c:v>
                </c:pt>
                <c:pt idx="3">
                  <c:v>5.4281249999999996</c:v>
                </c:pt>
              </c:numCache>
            </c:numRef>
          </c:val>
          <c:extLst>
            <c:ext xmlns:c16="http://schemas.microsoft.com/office/drawing/2014/chart" uri="{C3380CC4-5D6E-409C-BE32-E72D297353CC}">
              <c16:uniqueId val="{00000000-BE8D-43BD-9D0F-F3AADF92CA59}"/>
            </c:ext>
          </c:extLst>
        </c:ser>
        <c:dLbls>
          <c:dLblPos val="ctr"/>
          <c:showLegendKey val="0"/>
          <c:showVal val="1"/>
          <c:showCatName val="0"/>
          <c:showSerName val="0"/>
          <c:showPercent val="0"/>
          <c:showBubbleSize val="0"/>
        </c:dLbls>
        <c:gapWidth val="80"/>
        <c:overlap val="25"/>
        <c:axId val="660415120"/>
        <c:axId val="488457248"/>
      </c:barChart>
      <c:catAx>
        <c:axId val="66041512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dk1"/>
                </a:solidFill>
                <a:latin typeface="+mn-lt"/>
                <a:ea typeface="+mn-ea"/>
                <a:cs typeface="+mn-cs"/>
              </a:defRPr>
            </a:pPr>
            <a:endParaRPr lang="en-US"/>
          </a:p>
        </c:txPr>
        <c:crossAx val="488457248"/>
        <c:crosses val="autoZero"/>
        <c:auto val="1"/>
        <c:lblAlgn val="ctr"/>
        <c:lblOffset val="100"/>
        <c:noMultiLvlLbl val="0"/>
      </c:catAx>
      <c:valAx>
        <c:axId val="488457248"/>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solidFill>
                <a:latin typeface="+mn-lt"/>
                <a:ea typeface="+mn-ea"/>
                <a:cs typeface="+mn-cs"/>
              </a:defRPr>
            </a:pPr>
            <a:endParaRPr lang="en-US"/>
          </a:p>
        </c:txPr>
        <c:crossAx val="66041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project.xlsx]Pivot Calculations!PivotTable4</c:name>
    <c:fmtId val="4"/>
  </c:pivotSource>
  <c:chart>
    <c:title>
      <c:tx>
        <c:rich>
          <a:bodyPr rot="0" vert="horz"/>
          <a:lstStyle/>
          <a:p>
            <a:pPr>
              <a:defRPr/>
            </a:pPr>
            <a:r>
              <a:rPr lang="en-US"/>
              <a:t>A.Resolve Issue</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delete val="1"/>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Calculations'!$C$29</c:f>
              <c:strCache>
                <c:ptCount val="1"/>
                <c:pt idx="0">
                  <c:v>Total</c:v>
                </c:pt>
              </c:strCache>
            </c:strRef>
          </c:tx>
          <c:spPr>
            <a:solidFill>
              <a:schemeClr val="accent1">
                <a:alpha val="70000"/>
              </a:schemeClr>
            </a:solidFill>
            <a:ln>
              <a:noFill/>
            </a:ln>
            <a:effectLst/>
          </c:spPr>
          <c:invertIfNegative val="0"/>
          <c:cat>
            <c:strRef>
              <c:f>'Pivot Calculations'!$B$30:$B$34</c:f>
              <c:strCache>
                <c:ptCount val="4"/>
                <c:pt idx="0">
                  <c:v>Acer</c:v>
                </c:pt>
                <c:pt idx="1">
                  <c:v>Asus</c:v>
                </c:pt>
                <c:pt idx="2">
                  <c:v>Dell</c:v>
                </c:pt>
                <c:pt idx="3">
                  <c:v>Logitech</c:v>
                </c:pt>
              </c:strCache>
            </c:strRef>
          </c:cat>
          <c:val>
            <c:numRef>
              <c:f>'Pivot Calculations'!$C$30:$C$34</c:f>
              <c:numCache>
                <c:formatCode>0.00</c:formatCode>
                <c:ptCount val="4"/>
                <c:pt idx="0">
                  <c:v>3.074074074074074</c:v>
                </c:pt>
                <c:pt idx="1">
                  <c:v>2.9538043478260869</c:v>
                </c:pt>
                <c:pt idx="2">
                  <c:v>2.9943661971830986</c:v>
                </c:pt>
                <c:pt idx="3">
                  <c:v>2.875</c:v>
                </c:pt>
              </c:numCache>
            </c:numRef>
          </c:val>
          <c:extLst>
            <c:ext xmlns:c16="http://schemas.microsoft.com/office/drawing/2014/chart" uri="{C3380CC4-5D6E-409C-BE32-E72D297353CC}">
              <c16:uniqueId val="{00000003-D012-4667-B5D0-0D1FD3514FB9}"/>
            </c:ext>
          </c:extLst>
        </c:ser>
        <c:dLbls>
          <c:showLegendKey val="0"/>
          <c:showVal val="0"/>
          <c:showCatName val="0"/>
          <c:showSerName val="0"/>
          <c:showPercent val="0"/>
          <c:showBubbleSize val="0"/>
        </c:dLbls>
        <c:gapWidth val="80"/>
        <c:overlap val="25"/>
        <c:axId val="318555696"/>
        <c:axId val="556809200"/>
      </c:barChart>
      <c:catAx>
        <c:axId val="31855569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vert="horz"/>
          <a:lstStyle/>
          <a:p>
            <a:pPr>
              <a:defRPr/>
            </a:pPr>
            <a:endParaRPr lang="en-US"/>
          </a:p>
        </c:txPr>
        <c:crossAx val="556809200"/>
        <c:crosses val="autoZero"/>
        <c:auto val="1"/>
        <c:lblAlgn val="ctr"/>
        <c:lblOffset val="100"/>
        <c:noMultiLvlLbl val="0"/>
      </c:catAx>
      <c:valAx>
        <c:axId val="556809200"/>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vert="horz"/>
          <a:lstStyle/>
          <a:p>
            <a:pPr>
              <a:defRPr/>
            </a:pPr>
            <a:endParaRPr lang="en-US"/>
          </a:p>
        </c:txPr>
        <c:crossAx val="318555696"/>
        <c:crosses val="autoZero"/>
        <c:crossBetween val="between"/>
      </c:valAx>
      <c:dTable>
        <c:showHorzBorder val="1"/>
        <c:showVertBorder val="1"/>
        <c:showOutline val="1"/>
        <c:showKeys val="1"/>
        <c:spPr>
          <a:noFill/>
          <a:ln w="9525">
            <a:solidFill>
              <a:schemeClr val="tx1">
                <a:lumMod val="15000"/>
                <a:lumOff val="85000"/>
              </a:schemeClr>
            </a:solidFill>
          </a:ln>
          <a:effectLst/>
        </c:spPr>
      </c:dTable>
    </c:plotArea>
    <c:plotVisOnly val="1"/>
    <c:dispBlanksAs val="gap"/>
    <c:showDLblsOverMax val="0"/>
    <c:extLst/>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project.xlsx]Pivot Calculations!PivotTable5</c:name>
    <c:fmtId val="0"/>
  </c:pivotSource>
  <c:chart>
    <c:title>
      <c:tx>
        <c:rich>
          <a:bodyPr rot="0" vert="horz"/>
          <a:lstStyle/>
          <a:p>
            <a:pPr>
              <a:defRPr/>
            </a:pPr>
            <a:r>
              <a:rPr lang="en-US"/>
              <a:t>A.Courteous</a:t>
            </a:r>
          </a:p>
        </c:rich>
      </c:tx>
      <c:overlay val="0"/>
      <c:spPr>
        <a:noFill/>
        <a:ln>
          <a:noFill/>
        </a:ln>
        <a:effectLst/>
      </c:sp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vert="horz"/>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Calculations'!$C$41</c:f>
              <c:strCache>
                <c:ptCount val="1"/>
                <c:pt idx="0">
                  <c:v>Total</c:v>
                </c:pt>
              </c:strCache>
            </c:strRef>
          </c:tx>
          <c:spPr>
            <a:solidFill>
              <a:schemeClr val="accent1">
                <a:alpha val="70000"/>
              </a:schemeClr>
            </a:solidFill>
            <a:ln>
              <a:noFill/>
            </a:ln>
            <a:effectLst/>
          </c:spPr>
          <c:invertIfNegative val="0"/>
          <c:dLbls>
            <c:spPr>
              <a:noFill/>
              <a:ln>
                <a:noFill/>
              </a:ln>
              <a:effectLst/>
            </c:spPr>
            <c:txPr>
              <a:bodyPr rot="0" vert="horz"/>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Calculations'!$B$42:$B$46</c:f>
              <c:strCache>
                <c:ptCount val="4"/>
                <c:pt idx="0">
                  <c:v>Acer</c:v>
                </c:pt>
                <c:pt idx="1">
                  <c:v>Asus</c:v>
                </c:pt>
                <c:pt idx="2">
                  <c:v>Dell</c:v>
                </c:pt>
                <c:pt idx="3">
                  <c:v>Logitech</c:v>
                </c:pt>
              </c:strCache>
            </c:strRef>
          </c:cat>
          <c:val>
            <c:numRef>
              <c:f>'Pivot Calculations'!$C$42:$C$46</c:f>
              <c:numCache>
                <c:formatCode>0.00</c:formatCode>
                <c:ptCount val="4"/>
                <c:pt idx="0">
                  <c:v>3.0769230769230771</c:v>
                </c:pt>
                <c:pt idx="1">
                  <c:v>2.9239130434782608</c:v>
                </c:pt>
                <c:pt idx="2">
                  <c:v>2.9211267605633804</c:v>
                </c:pt>
                <c:pt idx="3">
                  <c:v>3.0531250000000001</c:v>
                </c:pt>
              </c:numCache>
            </c:numRef>
          </c:val>
          <c:extLst>
            <c:ext xmlns:c16="http://schemas.microsoft.com/office/drawing/2014/chart" uri="{C3380CC4-5D6E-409C-BE32-E72D297353CC}">
              <c16:uniqueId val="{00000003-0B26-497D-854A-B5EB4EDF4B0B}"/>
            </c:ext>
          </c:extLst>
        </c:ser>
        <c:dLbls>
          <c:showLegendKey val="0"/>
          <c:showVal val="1"/>
          <c:showCatName val="0"/>
          <c:showSerName val="0"/>
          <c:showPercent val="0"/>
          <c:showBubbleSize val="0"/>
        </c:dLbls>
        <c:gapWidth val="80"/>
        <c:overlap val="25"/>
        <c:axId val="238348624"/>
        <c:axId val="573727184"/>
      </c:barChart>
      <c:catAx>
        <c:axId val="23834862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vert="horz"/>
          <a:lstStyle/>
          <a:p>
            <a:pPr>
              <a:defRPr/>
            </a:pPr>
            <a:endParaRPr lang="en-US"/>
          </a:p>
        </c:txPr>
        <c:crossAx val="573727184"/>
        <c:crosses val="autoZero"/>
        <c:auto val="1"/>
        <c:lblAlgn val="ctr"/>
        <c:lblOffset val="100"/>
        <c:noMultiLvlLbl val="0"/>
      </c:catAx>
      <c:valAx>
        <c:axId val="573727184"/>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vert="horz"/>
          <a:lstStyle/>
          <a:p>
            <a:pPr>
              <a:defRPr/>
            </a:pPr>
            <a:endParaRPr lang="en-US"/>
          </a:p>
        </c:txPr>
        <c:crossAx val="238348624"/>
        <c:crosses val="autoZero"/>
        <c:crossBetween val="between"/>
      </c:valAx>
    </c:plotArea>
    <c:plotVisOnly val="1"/>
    <c:dispBlanksAs val="gap"/>
    <c:showDLblsOverMax val="0"/>
    <c:extLst/>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project.xlsx]Pivot Calculations!PivotTable6</c:name>
    <c:fmtId val="0"/>
  </c:pivotSource>
  <c:chart>
    <c:title>
      <c:tx>
        <c:rich>
          <a:bodyPr rot="0" vert="horz"/>
          <a:lstStyle/>
          <a:p>
            <a:pPr>
              <a:defRPr/>
            </a:pPr>
            <a:r>
              <a:rPr lang="en-US"/>
              <a:t>A.Knowledgeable</a:t>
            </a:r>
          </a:p>
        </c:rich>
      </c:tx>
      <c:overlay val="0"/>
      <c:spPr>
        <a:noFill/>
        <a:ln>
          <a:noFill/>
        </a:ln>
        <a:effectLst/>
      </c:sp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Calculations'!$C$56</c:f>
              <c:strCache>
                <c:ptCount val="1"/>
                <c:pt idx="0">
                  <c:v>Total</c:v>
                </c:pt>
              </c:strCache>
            </c:strRef>
          </c:tx>
          <c:spPr>
            <a:solidFill>
              <a:schemeClr val="accent1">
                <a:alpha val="70000"/>
              </a:schemeClr>
            </a:solidFill>
            <a:ln>
              <a:noFill/>
            </a:ln>
            <a:effectLst/>
          </c:spPr>
          <c:invertIfNegative val="0"/>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Calculations'!$B$57:$B$61</c:f>
              <c:strCache>
                <c:ptCount val="4"/>
                <c:pt idx="0">
                  <c:v>Acer</c:v>
                </c:pt>
                <c:pt idx="1">
                  <c:v>Asus</c:v>
                </c:pt>
                <c:pt idx="2">
                  <c:v>Dell</c:v>
                </c:pt>
                <c:pt idx="3">
                  <c:v>Logitech</c:v>
                </c:pt>
              </c:strCache>
            </c:strRef>
          </c:cat>
          <c:val>
            <c:numRef>
              <c:f>'Pivot Calculations'!$C$57:$C$61</c:f>
              <c:numCache>
                <c:formatCode>0.00</c:formatCode>
                <c:ptCount val="4"/>
                <c:pt idx="0">
                  <c:v>2.9544159544159543</c:v>
                </c:pt>
                <c:pt idx="1">
                  <c:v>2.9918478260869565</c:v>
                </c:pt>
                <c:pt idx="2">
                  <c:v>2.9943661971830986</c:v>
                </c:pt>
                <c:pt idx="3">
                  <c:v>2.9750000000000001</c:v>
                </c:pt>
              </c:numCache>
            </c:numRef>
          </c:val>
          <c:extLst>
            <c:ext xmlns:c16="http://schemas.microsoft.com/office/drawing/2014/chart" uri="{C3380CC4-5D6E-409C-BE32-E72D297353CC}">
              <c16:uniqueId val="{00000007-0C67-4DA6-BA83-2D5EEB16627A}"/>
            </c:ext>
          </c:extLst>
        </c:ser>
        <c:dLbls>
          <c:dLblPos val="outEnd"/>
          <c:showLegendKey val="0"/>
          <c:showVal val="1"/>
          <c:showCatName val="0"/>
          <c:showSerName val="0"/>
          <c:showPercent val="0"/>
          <c:showBubbleSize val="0"/>
        </c:dLbls>
        <c:gapWidth val="80"/>
        <c:overlap val="25"/>
        <c:axId val="309664288"/>
        <c:axId val="389131488"/>
      </c:barChart>
      <c:catAx>
        <c:axId val="30966428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vert="horz"/>
          <a:lstStyle/>
          <a:p>
            <a:pPr>
              <a:defRPr/>
            </a:pPr>
            <a:endParaRPr lang="en-US"/>
          </a:p>
        </c:txPr>
        <c:crossAx val="389131488"/>
        <c:crosses val="autoZero"/>
        <c:auto val="1"/>
        <c:lblAlgn val="ctr"/>
        <c:lblOffset val="100"/>
        <c:noMultiLvlLbl val="0"/>
      </c:catAx>
      <c:valAx>
        <c:axId val="389131488"/>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vert="horz"/>
          <a:lstStyle/>
          <a:p>
            <a:pPr>
              <a:defRPr/>
            </a:pPr>
            <a:endParaRPr lang="en-US"/>
          </a:p>
        </c:txPr>
        <c:crossAx val="309664288"/>
        <c:crosses val="autoZero"/>
        <c:crossBetween val="between"/>
      </c:valAx>
    </c:plotArea>
    <c:plotVisOnly val="1"/>
    <c:dispBlanksAs val="gap"/>
    <c:showDLblsOverMax val="0"/>
    <c:extLst/>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project.xlsx]Pivot Calculations!PivotTable7</c:name>
    <c:fmtId val="5"/>
  </c:pivotSource>
  <c:chart>
    <c:title>
      <c:tx>
        <c:rich>
          <a:bodyPr rot="0" vert="horz"/>
          <a:lstStyle/>
          <a:p>
            <a:pPr>
              <a:defRPr/>
            </a:pPr>
            <a:r>
              <a:rPr lang="en-US"/>
              <a:t>A.NPS</a:t>
            </a:r>
          </a:p>
        </c:rich>
      </c:tx>
      <c:overlay val="0"/>
      <c:spPr>
        <a:noFill/>
        <a:ln>
          <a:noFill/>
        </a:ln>
        <a:effectLst/>
      </c:sp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70000"/>
            </a:schemeClr>
          </a:solidFill>
          <a:ln>
            <a:noFill/>
          </a:ln>
          <a:effectLst/>
        </c:spPr>
        <c:marker>
          <c:symbol val="none"/>
        </c:marker>
        <c:dLbl>
          <c:idx val="0"/>
          <c:spPr>
            <a:noFill/>
            <a:ln>
              <a:noFill/>
            </a:ln>
            <a:effectLst/>
          </c:spPr>
          <c:txPr>
            <a:bodyPr rot="0" vert="horz"/>
            <a:lstStyle/>
            <a:p>
              <a:pPr>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Calculations'!$C$68</c:f>
              <c:strCache>
                <c:ptCount val="1"/>
                <c:pt idx="0">
                  <c:v>Total</c:v>
                </c:pt>
              </c:strCache>
            </c:strRef>
          </c:tx>
          <c:spPr>
            <a:solidFill>
              <a:schemeClr val="accent1">
                <a:alpha val="70000"/>
              </a:schemeClr>
            </a:solidFill>
            <a:ln>
              <a:noFill/>
            </a:ln>
            <a:effectLst/>
          </c:spPr>
          <c:invertIfNegative val="0"/>
          <c:dLbls>
            <c:spPr>
              <a:noFill/>
              <a:ln>
                <a:noFill/>
              </a:ln>
              <a:effectLst/>
            </c:spPr>
            <c:txPr>
              <a:bodyPr rot="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Calculations'!$B$69:$B$73</c:f>
              <c:strCache>
                <c:ptCount val="4"/>
                <c:pt idx="0">
                  <c:v>Acer</c:v>
                </c:pt>
                <c:pt idx="1">
                  <c:v>Asus</c:v>
                </c:pt>
                <c:pt idx="2">
                  <c:v>Dell</c:v>
                </c:pt>
                <c:pt idx="3">
                  <c:v>Logitech</c:v>
                </c:pt>
              </c:strCache>
            </c:strRef>
          </c:cat>
          <c:val>
            <c:numRef>
              <c:f>'Pivot Calculations'!$C$69:$C$73</c:f>
              <c:numCache>
                <c:formatCode>0.00</c:formatCode>
                <c:ptCount val="4"/>
                <c:pt idx="0">
                  <c:v>5.7806267806267808</c:v>
                </c:pt>
                <c:pt idx="1">
                  <c:v>5.5679347826086953</c:v>
                </c:pt>
                <c:pt idx="2">
                  <c:v>5.4957746478873242</c:v>
                </c:pt>
                <c:pt idx="3">
                  <c:v>5.4281249999999996</c:v>
                </c:pt>
              </c:numCache>
            </c:numRef>
          </c:val>
          <c:extLst>
            <c:ext xmlns:c16="http://schemas.microsoft.com/office/drawing/2014/chart" uri="{C3380CC4-5D6E-409C-BE32-E72D297353CC}">
              <c16:uniqueId val="{00000006-2C06-491A-B2BE-D4393AA55A32}"/>
            </c:ext>
          </c:extLst>
        </c:ser>
        <c:dLbls>
          <c:dLblPos val="ctr"/>
          <c:showLegendKey val="0"/>
          <c:showVal val="1"/>
          <c:showCatName val="0"/>
          <c:showSerName val="0"/>
          <c:showPercent val="0"/>
          <c:showBubbleSize val="0"/>
        </c:dLbls>
        <c:gapWidth val="80"/>
        <c:overlap val="25"/>
        <c:axId val="660415120"/>
        <c:axId val="488457248"/>
      </c:barChart>
      <c:catAx>
        <c:axId val="66041512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vert="horz"/>
          <a:lstStyle/>
          <a:p>
            <a:pPr>
              <a:defRPr/>
            </a:pPr>
            <a:endParaRPr lang="en-US"/>
          </a:p>
        </c:txPr>
        <c:crossAx val="488457248"/>
        <c:crosses val="autoZero"/>
        <c:auto val="1"/>
        <c:lblAlgn val="ctr"/>
        <c:lblOffset val="100"/>
        <c:noMultiLvlLbl val="0"/>
      </c:catAx>
      <c:valAx>
        <c:axId val="488457248"/>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vert="horz"/>
          <a:lstStyle/>
          <a:p>
            <a:pPr>
              <a:defRPr/>
            </a:pPr>
            <a:endParaRPr lang="en-US"/>
          </a:p>
        </c:txPr>
        <c:crossAx val="660415120"/>
        <c:crosses val="autoZero"/>
        <c:crossBetween val="between"/>
      </c:valAx>
    </c:plotArea>
    <c:plotVisOnly val="1"/>
    <c:dispBlanksAs val="gap"/>
    <c:showDLblsOverMax val="0"/>
    <c:extLst/>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[Customer Satisfaction project.xlsx]Pivot Calculations!PivotTable3</c:name>
    <c:fmtId val="20"/>
  </c:pivotSource>
  <c:chart>
    <c:title>
      <c:tx>
        <c:rich>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r>
              <a:rPr lang="en-US"/>
              <a:t>a.quality of servie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dk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Calculations'!$C$16</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Calculations'!$B$17:$B$21</c:f>
              <c:strCache>
                <c:ptCount val="4"/>
                <c:pt idx="0">
                  <c:v>Acer</c:v>
                </c:pt>
                <c:pt idx="1">
                  <c:v>Asus</c:v>
                </c:pt>
                <c:pt idx="2">
                  <c:v>Dell</c:v>
                </c:pt>
                <c:pt idx="3">
                  <c:v>Logitech</c:v>
                </c:pt>
              </c:strCache>
            </c:strRef>
          </c:cat>
          <c:val>
            <c:numRef>
              <c:f>'Pivot Calculations'!$C$17:$C$21</c:f>
              <c:numCache>
                <c:formatCode>0.00</c:formatCode>
                <c:ptCount val="4"/>
                <c:pt idx="0">
                  <c:v>2.8888888888888888</c:v>
                </c:pt>
                <c:pt idx="1">
                  <c:v>3.0163043478260869</c:v>
                </c:pt>
                <c:pt idx="2">
                  <c:v>2.9661971830985916</c:v>
                </c:pt>
                <c:pt idx="3">
                  <c:v>2.9750000000000001</c:v>
                </c:pt>
              </c:numCache>
            </c:numRef>
          </c:val>
          <c:extLst>
            <c:ext xmlns:c16="http://schemas.microsoft.com/office/drawing/2014/chart" uri="{C3380CC4-5D6E-409C-BE32-E72D297353CC}">
              <c16:uniqueId val="{00000000-0509-4C1F-9C67-C912BAD66B94}"/>
            </c:ext>
          </c:extLst>
        </c:ser>
        <c:dLbls>
          <c:showLegendKey val="0"/>
          <c:showVal val="1"/>
          <c:showCatName val="0"/>
          <c:showSerName val="0"/>
          <c:showPercent val="0"/>
          <c:showBubbleSize val="0"/>
        </c:dLbls>
        <c:gapWidth val="355"/>
        <c:overlap val="-70"/>
        <c:axId val="309133504"/>
        <c:axId val="389128512"/>
      </c:barChart>
      <c:catAx>
        <c:axId val="30913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89128512"/>
        <c:crosses val="autoZero"/>
        <c:auto val="1"/>
        <c:lblAlgn val="ctr"/>
        <c:lblOffset val="100"/>
        <c:noMultiLvlLbl val="0"/>
      </c:catAx>
      <c:valAx>
        <c:axId val="38912851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09133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project.xlsx]Pivot Calculations!PivotTable5</c:name>
    <c:fmtId val="5"/>
  </c:pivotSource>
  <c:chart>
    <c:title>
      <c:tx>
        <c:rich>
          <a:bodyPr rot="0" spcFirstLastPara="1" vertOverflow="ellipsis" vert="horz" wrap="square" anchor="ctr" anchorCtr="1"/>
          <a:lstStyle/>
          <a:p>
            <a:pPr>
              <a:defRPr sz="1600" b="0" i="0" u="none" strike="noStrike" kern="1200" cap="none" spc="50" normalizeH="0" baseline="0">
                <a:solidFill>
                  <a:schemeClr val="dk1"/>
                </a:solidFill>
                <a:latin typeface="+mn-lt"/>
                <a:ea typeface="+mn-ea"/>
                <a:cs typeface="+mn-cs"/>
              </a:defRPr>
            </a:pPr>
            <a:r>
              <a:rPr lang="en-US"/>
              <a:t>A.Courteous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dk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Calculations'!$C$41</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Calculations'!$B$42:$B$46</c:f>
              <c:strCache>
                <c:ptCount val="4"/>
                <c:pt idx="0">
                  <c:v>Acer</c:v>
                </c:pt>
                <c:pt idx="1">
                  <c:v>Asus</c:v>
                </c:pt>
                <c:pt idx="2">
                  <c:v>Dell</c:v>
                </c:pt>
                <c:pt idx="3">
                  <c:v>Logitech</c:v>
                </c:pt>
              </c:strCache>
            </c:strRef>
          </c:cat>
          <c:val>
            <c:numRef>
              <c:f>'Pivot Calculations'!$C$42:$C$46</c:f>
              <c:numCache>
                <c:formatCode>0.00</c:formatCode>
                <c:ptCount val="4"/>
                <c:pt idx="0">
                  <c:v>3.0769230769230771</c:v>
                </c:pt>
                <c:pt idx="1">
                  <c:v>2.9239130434782608</c:v>
                </c:pt>
                <c:pt idx="2">
                  <c:v>2.9211267605633804</c:v>
                </c:pt>
                <c:pt idx="3">
                  <c:v>3.0531250000000001</c:v>
                </c:pt>
              </c:numCache>
            </c:numRef>
          </c:val>
          <c:extLst>
            <c:ext xmlns:c16="http://schemas.microsoft.com/office/drawing/2014/chart" uri="{C3380CC4-5D6E-409C-BE32-E72D297353CC}">
              <c16:uniqueId val="{00000000-3B9D-40CF-8EE2-1142F41545A6}"/>
            </c:ext>
          </c:extLst>
        </c:ser>
        <c:dLbls>
          <c:showLegendKey val="0"/>
          <c:showVal val="1"/>
          <c:showCatName val="0"/>
          <c:showSerName val="0"/>
          <c:showPercent val="0"/>
          <c:showBubbleSize val="0"/>
        </c:dLbls>
        <c:gapWidth val="80"/>
        <c:overlap val="25"/>
        <c:axId val="238348624"/>
        <c:axId val="573727184"/>
      </c:barChart>
      <c:catAx>
        <c:axId val="23834862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dk1"/>
                </a:solidFill>
                <a:latin typeface="+mn-lt"/>
                <a:ea typeface="+mn-ea"/>
                <a:cs typeface="+mn-cs"/>
              </a:defRPr>
            </a:pPr>
            <a:endParaRPr lang="en-US"/>
          </a:p>
        </c:txPr>
        <c:crossAx val="573727184"/>
        <c:crosses val="autoZero"/>
        <c:auto val="1"/>
        <c:lblAlgn val="ctr"/>
        <c:lblOffset val="100"/>
        <c:noMultiLvlLbl val="0"/>
      </c:catAx>
      <c:valAx>
        <c:axId val="573727184"/>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solidFill>
                <a:latin typeface="+mn-lt"/>
                <a:ea typeface="+mn-ea"/>
                <a:cs typeface="+mn-cs"/>
              </a:defRPr>
            </a:pPr>
            <a:endParaRPr lang="en-US"/>
          </a:p>
        </c:txPr>
        <c:crossAx val="23834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Satisfaction project.xlsx]Pivot Calculations!PivotTable4</c:name>
    <c:fmtId val="7"/>
  </c:pivotSource>
  <c:chart>
    <c:title>
      <c:tx>
        <c:rich>
          <a:bodyPr rot="0" spcFirstLastPara="1" vertOverflow="ellipsis" vert="horz" wrap="square" anchor="ctr" anchorCtr="1"/>
          <a:lstStyle/>
          <a:p>
            <a:pPr>
              <a:defRPr sz="1600" b="0" i="0" u="none" strike="noStrike" kern="1200" cap="none" spc="50" normalizeH="0" baseline="0">
                <a:solidFill>
                  <a:schemeClr val="dk1"/>
                </a:solidFill>
                <a:latin typeface="+mn-lt"/>
                <a:ea typeface="+mn-ea"/>
                <a:cs typeface="+mn-cs"/>
              </a:defRPr>
            </a:pPr>
            <a:r>
              <a:rPr lang="en-US"/>
              <a:t>A.Resolve Issue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Calculations'!$C$29</c:f>
              <c:strCache>
                <c:ptCount val="1"/>
                <c:pt idx="0">
                  <c:v>Total</c:v>
                </c:pt>
              </c:strCache>
            </c:strRef>
          </c:tx>
          <c:spPr>
            <a:solidFill>
              <a:schemeClr val="accent1">
                <a:alpha val="70000"/>
              </a:schemeClr>
            </a:solidFill>
            <a:ln>
              <a:noFill/>
            </a:ln>
            <a:effectLst/>
          </c:spPr>
          <c:invertIfNegative val="0"/>
          <c:cat>
            <c:strRef>
              <c:f>'Pivot Calculations'!$B$30:$B$34</c:f>
              <c:strCache>
                <c:ptCount val="4"/>
                <c:pt idx="0">
                  <c:v>Acer</c:v>
                </c:pt>
                <c:pt idx="1">
                  <c:v>Asus</c:v>
                </c:pt>
                <c:pt idx="2">
                  <c:v>Dell</c:v>
                </c:pt>
                <c:pt idx="3">
                  <c:v>Logitech</c:v>
                </c:pt>
              </c:strCache>
            </c:strRef>
          </c:cat>
          <c:val>
            <c:numRef>
              <c:f>'Pivot Calculations'!$C$30:$C$34</c:f>
              <c:numCache>
                <c:formatCode>0.00</c:formatCode>
                <c:ptCount val="4"/>
                <c:pt idx="0">
                  <c:v>3.074074074074074</c:v>
                </c:pt>
                <c:pt idx="1">
                  <c:v>2.9538043478260869</c:v>
                </c:pt>
                <c:pt idx="2">
                  <c:v>2.9943661971830986</c:v>
                </c:pt>
                <c:pt idx="3">
                  <c:v>2.875</c:v>
                </c:pt>
              </c:numCache>
            </c:numRef>
          </c:val>
          <c:extLst>
            <c:ext xmlns:c16="http://schemas.microsoft.com/office/drawing/2014/chart" uri="{C3380CC4-5D6E-409C-BE32-E72D297353CC}">
              <c16:uniqueId val="{00000000-6B84-42ED-8D6E-C2E742CE90DB}"/>
            </c:ext>
          </c:extLst>
        </c:ser>
        <c:dLbls>
          <c:showLegendKey val="0"/>
          <c:showVal val="0"/>
          <c:showCatName val="0"/>
          <c:showSerName val="0"/>
          <c:showPercent val="0"/>
          <c:showBubbleSize val="0"/>
        </c:dLbls>
        <c:gapWidth val="80"/>
        <c:overlap val="25"/>
        <c:axId val="318555696"/>
        <c:axId val="556809200"/>
      </c:barChart>
      <c:catAx>
        <c:axId val="31855569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dk1"/>
                </a:solidFill>
                <a:latin typeface="+mn-lt"/>
                <a:ea typeface="+mn-ea"/>
                <a:cs typeface="+mn-cs"/>
              </a:defRPr>
            </a:pPr>
            <a:endParaRPr lang="en-US"/>
          </a:p>
        </c:txPr>
        <c:crossAx val="556809200"/>
        <c:crosses val="autoZero"/>
        <c:auto val="1"/>
        <c:lblAlgn val="ctr"/>
        <c:lblOffset val="100"/>
        <c:noMultiLvlLbl val="0"/>
      </c:catAx>
      <c:valAx>
        <c:axId val="556809200"/>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solidFill>
                <a:latin typeface="+mn-lt"/>
                <a:ea typeface="+mn-ea"/>
                <a:cs typeface="+mn-cs"/>
              </a:defRPr>
            </a:pPr>
            <a:endParaRPr lang="en-US"/>
          </a:p>
        </c:txPr>
        <c:crossAx val="31855569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[Customer Satisfaction project.xlsx]Pivot Calculations!PivotTable3</c:name>
    <c:fmtId val="7"/>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b="1"/>
              <a:t>A.Quality Of Servie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Calculations'!$C$16</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Calculations'!$B$17:$B$21</c:f>
              <c:strCache>
                <c:ptCount val="4"/>
                <c:pt idx="0">
                  <c:v>Acer</c:v>
                </c:pt>
                <c:pt idx="1">
                  <c:v>Asus</c:v>
                </c:pt>
                <c:pt idx="2">
                  <c:v>Dell</c:v>
                </c:pt>
                <c:pt idx="3">
                  <c:v>Logitech</c:v>
                </c:pt>
              </c:strCache>
            </c:strRef>
          </c:cat>
          <c:val>
            <c:numRef>
              <c:f>'Pivot Calculations'!$C$17:$C$21</c:f>
              <c:numCache>
                <c:formatCode>0.00</c:formatCode>
                <c:ptCount val="4"/>
                <c:pt idx="0">
                  <c:v>2.8888888888888888</c:v>
                </c:pt>
                <c:pt idx="1">
                  <c:v>3.0163043478260869</c:v>
                </c:pt>
                <c:pt idx="2">
                  <c:v>2.9661971830985916</c:v>
                </c:pt>
                <c:pt idx="3">
                  <c:v>2.9750000000000001</c:v>
                </c:pt>
              </c:numCache>
            </c:numRef>
          </c:val>
          <c:extLst>
            <c:ext xmlns:c16="http://schemas.microsoft.com/office/drawing/2014/chart" uri="{C3380CC4-5D6E-409C-BE32-E72D297353CC}">
              <c16:uniqueId val="{00000000-25B4-491B-9C78-185A287D420E}"/>
            </c:ext>
          </c:extLst>
        </c:ser>
        <c:dLbls>
          <c:showLegendKey val="0"/>
          <c:showVal val="1"/>
          <c:showCatName val="0"/>
          <c:showSerName val="0"/>
          <c:showPercent val="0"/>
          <c:showBubbleSize val="0"/>
        </c:dLbls>
        <c:gapWidth val="80"/>
        <c:overlap val="25"/>
        <c:axId val="309133504"/>
        <c:axId val="389128512"/>
      </c:barChart>
      <c:catAx>
        <c:axId val="30913350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389128512"/>
        <c:crosses val="autoZero"/>
        <c:auto val="1"/>
        <c:lblAlgn val="ctr"/>
        <c:lblOffset val="100"/>
        <c:noMultiLvlLbl val="0"/>
      </c:catAx>
      <c:valAx>
        <c:axId val="389128512"/>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309133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555625</xdr:colOff>
      <xdr:row>0</xdr:row>
      <xdr:rowOff>11430</xdr:rowOff>
    </xdr:from>
    <xdr:to>
      <xdr:col>12</xdr:col>
      <xdr:colOff>594360</xdr:colOff>
      <xdr:row>10</xdr:row>
      <xdr:rowOff>12700</xdr:rowOff>
    </xdr:to>
    <xdr:graphicFrame macro="">
      <xdr:nvGraphicFramePr>
        <xdr:cNvPr id="2" name="Chart 1">
          <a:extLst>
            <a:ext uri="{FF2B5EF4-FFF2-40B4-BE49-F238E27FC236}">
              <a16:creationId xmlns:a16="http://schemas.microsoft.com/office/drawing/2014/main" id="{5ED4CE77-3D2D-D218-B715-5D093DEC37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8890</xdr:colOff>
      <xdr:row>22</xdr:row>
      <xdr:rowOff>19050</xdr:rowOff>
    </xdr:from>
    <xdr:to>
      <xdr:col>17</xdr:col>
      <xdr:colOff>2540</xdr:colOff>
      <xdr:row>32</xdr:row>
      <xdr:rowOff>40640</xdr:rowOff>
    </xdr:to>
    <mc:AlternateContent xmlns:mc="http://schemas.openxmlformats.org/markup-compatibility/2006" xmlns:a14="http://schemas.microsoft.com/office/drawing/2010/main">
      <mc:Choice Requires="a14">
        <xdr:graphicFrame macro="">
          <xdr:nvGraphicFramePr>
            <xdr:cNvPr id="3" name="Language">
              <a:extLst>
                <a:ext uri="{FF2B5EF4-FFF2-40B4-BE49-F238E27FC236}">
                  <a16:creationId xmlns:a16="http://schemas.microsoft.com/office/drawing/2014/main" id="{19FC7EF9-E048-5210-8260-91284338CB30}"/>
                </a:ext>
              </a:extLst>
            </xdr:cNvPr>
            <xdr:cNvGraphicFramePr/>
          </xdr:nvGraphicFramePr>
          <xdr:xfrm>
            <a:off x="0" y="0"/>
            <a:ext cx="0" cy="0"/>
          </xdr:xfrm>
          <a:graphic>
            <a:graphicData uri="http://schemas.microsoft.com/office/drawing/2010/slicer">
              <sle:slicer xmlns:sle="http://schemas.microsoft.com/office/drawing/2010/slicer" name="Language"/>
            </a:graphicData>
          </a:graphic>
        </xdr:graphicFrame>
      </mc:Choice>
      <mc:Fallback xmlns="">
        <xdr:sp macro="" textlink="">
          <xdr:nvSpPr>
            <xdr:cNvPr id="0" name=""/>
            <xdr:cNvSpPr>
              <a:spLocks noTextEdit="1"/>
            </xdr:cNvSpPr>
          </xdr:nvSpPr>
          <xdr:spPr>
            <a:xfrm>
              <a:off x="9017564" y="4057368"/>
              <a:ext cx="1815254" cy="1853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xdr:colOff>
      <xdr:row>6</xdr:row>
      <xdr:rowOff>7620</xdr:rowOff>
    </xdr:from>
    <xdr:to>
      <xdr:col>17</xdr:col>
      <xdr:colOff>2540</xdr:colOff>
      <xdr:row>16</xdr:row>
      <xdr:rowOff>0</xdr:rowOff>
    </xdr:to>
    <mc:AlternateContent xmlns:mc="http://schemas.openxmlformats.org/markup-compatibility/2006" xmlns:a14="http://schemas.microsoft.com/office/drawing/2010/main">
      <mc:Choice Requires="a14">
        <xdr:graphicFrame macro="">
          <xdr:nvGraphicFramePr>
            <xdr:cNvPr id="4" name="Agent Tenure">
              <a:extLst>
                <a:ext uri="{FF2B5EF4-FFF2-40B4-BE49-F238E27FC236}">
                  <a16:creationId xmlns:a16="http://schemas.microsoft.com/office/drawing/2014/main" id="{E24F841E-B5C7-98E6-F9B8-E97765D2AFF4}"/>
                </a:ext>
              </a:extLst>
            </xdr:cNvPr>
            <xdr:cNvGraphicFramePr/>
          </xdr:nvGraphicFramePr>
          <xdr:xfrm>
            <a:off x="0" y="0"/>
            <a:ext cx="0" cy="0"/>
          </xdr:xfrm>
          <a:graphic>
            <a:graphicData uri="http://schemas.microsoft.com/office/drawing/2010/slicer">
              <sle:slicer xmlns:sle="http://schemas.microsoft.com/office/drawing/2010/slicer" name="Agent Tenure"/>
            </a:graphicData>
          </a:graphic>
        </xdr:graphicFrame>
      </mc:Choice>
      <mc:Fallback xmlns="">
        <xdr:sp macro="" textlink="">
          <xdr:nvSpPr>
            <xdr:cNvPr id="0" name=""/>
            <xdr:cNvSpPr>
              <a:spLocks noTextEdit="1"/>
            </xdr:cNvSpPr>
          </xdr:nvSpPr>
          <xdr:spPr>
            <a:xfrm>
              <a:off x="9016294" y="1107017"/>
              <a:ext cx="1816524" cy="1828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4445</xdr:colOff>
      <xdr:row>25</xdr:row>
      <xdr:rowOff>15240</xdr:rowOff>
    </xdr:from>
    <xdr:to>
      <xdr:col>12</xdr:col>
      <xdr:colOff>599440</xdr:colOff>
      <xdr:row>35</xdr:row>
      <xdr:rowOff>3810</xdr:rowOff>
    </xdr:to>
    <xdr:graphicFrame macro="">
      <xdr:nvGraphicFramePr>
        <xdr:cNvPr id="8" name="Chart 7">
          <a:extLst>
            <a:ext uri="{FF2B5EF4-FFF2-40B4-BE49-F238E27FC236}">
              <a16:creationId xmlns:a16="http://schemas.microsoft.com/office/drawing/2014/main" id="{F5B152A9-C1AA-C1A5-D57F-432462D2A0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8255</xdr:colOff>
      <xdr:row>37</xdr:row>
      <xdr:rowOff>12700</xdr:rowOff>
    </xdr:from>
    <xdr:to>
      <xdr:col>13</xdr:col>
      <xdr:colOff>5080</xdr:colOff>
      <xdr:row>48</xdr:row>
      <xdr:rowOff>0</xdr:rowOff>
    </xdr:to>
    <xdr:graphicFrame macro="">
      <xdr:nvGraphicFramePr>
        <xdr:cNvPr id="9" name="Chart 8">
          <a:extLst>
            <a:ext uri="{FF2B5EF4-FFF2-40B4-BE49-F238E27FC236}">
              <a16:creationId xmlns:a16="http://schemas.microsoft.com/office/drawing/2014/main" id="{1F9AD84A-C7EC-226A-7E30-DBB736054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3175</xdr:colOff>
      <xdr:row>50</xdr:row>
      <xdr:rowOff>13970</xdr:rowOff>
    </xdr:from>
    <xdr:to>
      <xdr:col>13</xdr:col>
      <xdr:colOff>2540</xdr:colOff>
      <xdr:row>61</xdr:row>
      <xdr:rowOff>6350</xdr:rowOff>
    </xdr:to>
    <xdr:graphicFrame macro="">
      <xdr:nvGraphicFramePr>
        <xdr:cNvPr id="10" name="Chart 9">
          <a:extLst>
            <a:ext uri="{FF2B5EF4-FFF2-40B4-BE49-F238E27FC236}">
              <a16:creationId xmlns:a16="http://schemas.microsoft.com/office/drawing/2014/main" id="{05477C10-5B17-3655-A8F3-85D91BFBE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6985</xdr:colOff>
      <xdr:row>63</xdr:row>
      <xdr:rowOff>2540</xdr:rowOff>
    </xdr:from>
    <xdr:to>
      <xdr:col>13</xdr:col>
      <xdr:colOff>5080</xdr:colOff>
      <xdr:row>74</xdr:row>
      <xdr:rowOff>95250</xdr:rowOff>
    </xdr:to>
    <xdr:graphicFrame macro="">
      <xdr:nvGraphicFramePr>
        <xdr:cNvPr id="11" name="Chart 10">
          <a:extLst>
            <a:ext uri="{FF2B5EF4-FFF2-40B4-BE49-F238E27FC236}">
              <a16:creationId xmlns:a16="http://schemas.microsoft.com/office/drawing/2014/main" id="{759A7E9D-4CF6-4EA9-2ED5-2F721AF04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xdr:colOff>
      <xdr:row>12</xdr:row>
      <xdr:rowOff>0</xdr:rowOff>
    </xdr:from>
    <xdr:to>
      <xdr:col>13</xdr:col>
      <xdr:colOff>19051</xdr:colOff>
      <xdr:row>24</xdr:row>
      <xdr:rowOff>15687</xdr:rowOff>
    </xdr:to>
    <xdr:graphicFrame macro="">
      <xdr:nvGraphicFramePr>
        <xdr:cNvPr id="14" name="Chart 13">
          <a:extLst>
            <a:ext uri="{FF2B5EF4-FFF2-40B4-BE49-F238E27FC236}">
              <a16:creationId xmlns:a16="http://schemas.microsoft.com/office/drawing/2014/main" id="{D88BC1E6-E5C1-4F14-B43C-955F2E8C3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10160</xdr:colOff>
      <xdr:row>44</xdr:row>
      <xdr:rowOff>8890</xdr:rowOff>
    </xdr:from>
    <xdr:to>
      <xdr:col>17</xdr:col>
      <xdr:colOff>8890</xdr:colOff>
      <xdr:row>58</xdr:row>
      <xdr:rowOff>19050</xdr:rowOff>
    </xdr:to>
    <mc:AlternateContent xmlns:mc="http://schemas.openxmlformats.org/markup-compatibility/2006" xmlns:a14="http://schemas.microsoft.com/office/drawing/2010/main">
      <mc:Choice Requires="a14">
        <xdr:graphicFrame macro="">
          <xdr:nvGraphicFramePr>
            <xdr:cNvPr id="15" name="Week Number 1">
              <a:extLst>
                <a:ext uri="{FF2B5EF4-FFF2-40B4-BE49-F238E27FC236}">
                  <a16:creationId xmlns:a16="http://schemas.microsoft.com/office/drawing/2014/main" id="{959B2961-8D75-AF57-6429-3A95D5C8DC31}"/>
                </a:ext>
              </a:extLst>
            </xdr:cNvPr>
            <xdr:cNvGraphicFramePr/>
          </xdr:nvGraphicFramePr>
          <xdr:xfrm>
            <a:off x="0" y="0"/>
            <a:ext cx="0" cy="0"/>
          </xdr:xfrm>
          <a:graphic>
            <a:graphicData uri="http://schemas.microsoft.com/office/drawing/2010/slicer">
              <sle:slicer xmlns:sle="http://schemas.microsoft.com/office/drawing/2010/slicer" name="Week Number 1"/>
            </a:graphicData>
          </a:graphic>
        </xdr:graphicFrame>
      </mc:Choice>
      <mc:Fallback xmlns="">
        <xdr:sp macro="" textlink="">
          <xdr:nvSpPr>
            <xdr:cNvPr id="0" name=""/>
            <xdr:cNvSpPr>
              <a:spLocks noTextEdit="1"/>
            </xdr:cNvSpPr>
          </xdr:nvSpPr>
          <xdr:spPr>
            <a:xfrm>
              <a:off x="9018834" y="8079176"/>
              <a:ext cx="1819064" cy="2582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7023</xdr:colOff>
      <xdr:row>16</xdr:row>
      <xdr:rowOff>35860</xdr:rowOff>
    </xdr:from>
    <xdr:to>
      <xdr:col>10</xdr:col>
      <xdr:colOff>146870</xdr:colOff>
      <xdr:row>28</xdr:row>
      <xdr:rowOff>11729</xdr:rowOff>
    </xdr:to>
    <xdr:graphicFrame macro="">
      <xdr:nvGraphicFramePr>
        <xdr:cNvPr id="2" name="Chart 1">
          <a:extLst>
            <a:ext uri="{FF2B5EF4-FFF2-40B4-BE49-F238E27FC236}">
              <a16:creationId xmlns:a16="http://schemas.microsoft.com/office/drawing/2014/main" id="{1B1E7911-E507-4023-B867-CEAC4BC06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242496</xdr:colOff>
      <xdr:row>16</xdr:row>
      <xdr:rowOff>54161</xdr:rowOff>
    </xdr:from>
    <xdr:to>
      <xdr:col>17</xdr:col>
      <xdr:colOff>364790</xdr:colOff>
      <xdr:row>28</xdr:row>
      <xdr:rowOff>23680</xdr:rowOff>
    </xdr:to>
    <xdr:graphicFrame macro="">
      <xdr:nvGraphicFramePr>
        <xdr:cNvPr id="3" name="Chart 2">
          <a:extLst>
            <a:ext uri="{FF2B5EF4-FFF2-40B4-BE49-F238E27FC236}">
              <a16:creationId xmlns:a16="http://schemas.microsoft.com/office/drawing/2014/main" id="{7C83A40D-94A1-4668-9787-075A190F2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9</xdr:row>
      <xdr:rowOff>119275</xdr:rowOff>
    </xdr:from>
    <xdr:to>
      <xdr:col>2</xdr:col>
      <xdr:colOff>331246</xdr:colOff>
      <xdr:row>19</xdr:row>
      <xdr:rowOff>12550</xdr:rowOff>
    </xdr:to>
    <mc:AlternateContent xmlns:mc="http://schemas.openxmlformats.org/markup-compatibility/2006">
      <mc:Choice xmlns:a14="http://schemas.microsoft.com/office/drawing/2010/main" Requires="a14">
        <xdr:graphicFrame macro="">
          <xdr:nvGraphicFramePr>
            <xdr:cNvPr id="4" name="Agent Tenure 1">
              <a:extLst>
                <a:ext uri="{FF2B5EF4-FFF2-40B4-BE49-F238E27FC236}">
                  <a16:creationId xmlns:a16="http://schemas.microsoft.com/office/drawing/2014/main" id="{856055B0-F206-4D62-9AF4-847FDD16A858}"/>
                </a:ext>
              </a:extLst>
            </xdr:cNvPr>
            <xdr:cNvGraphicFramePr/>
          </xdr:nvGraphicFramePr>
          <xdr:xfrm>
            <a:off x="0" y="0"/>
            <a:ext cx="0" cy="0"/>
          </xdr:xfrm>
          <a:graphic>
            <a:graphicData uri="http://schemas.microsoft.com/office/drawing/2010/slicer">
              <sle:slicer xmlns:sle="http://schemas.microsoft.com/office/drawing/2010/slicer" name="Agent Tenure 1"/>
            </a:graphicData>
          </a:graphic>
        </xdr:graphicFrame>
      </mc:Choice>
      <mc:Fallback>
        <xdr:sp macro="" textlink="">
          <xdr:nvSpPr>
            <xdr:cNvPr id="0" name=""/>
            <xdr:cNvSpPr>
              <a:spLocks noTextEdit="1"/>
            </xdr:cNvSpPr>
          </xdr:nvSpPr>
          <xdr:spPr>
            <a:xfrm>
              <a:off x="0" y="1750862"/>
              <a:ext cx="1549357" cy="1706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0</xdr:row>
      <xdr:rowOff>8591</xdr:rowOff>
    </xdr:from>
    <xdr:to>
      <xdr:col>2</xdr:col>
      <xdr:colOff>336327</xdr:colOff>
      <xdr:row>9</xdr:row>
      <xdr:rowOff>90714</xdr:rowOff>
    </xdr:to>
    <mc:AlternateContent xmlns:mc="http://schemas.openxmlformats.org/markup-compatibility/2006" xmlns:a14="http://schemas.microsoft.com/office/drawing/2010/main">
      <mc:Choice Requires="a14">
        <xdr:graphicFrame macro="">
          <xdr:nvGraphicFramePr>
            <xdr:cNvPr id="5" name="Language 1">
              <a:extLst>
                <a:ext uri="{FF2B5EF4-FFF2-40B4-BE49-F238E27FC236}">
                  <a16:creationId xmlns:a16="http://schemas.microsoft.com/office/drawing/2014/main" id="{6D72A087-65BC-4393-ACF1-513FE3C3FE4D}"/>
                </a:ext>
              </a:extLst>
            </xdr:cNvPr>
            <xdr:cNvGraphicFramePr/>
          </xdr:nvGraphicFramePr>
          <xdr:xfrm>
            <a:off x="0" y="0"/>
            <a:ext cx="0" cy="0"/>
          </xdr:xfrm>
          <a:graphic>
            <a:graphicData uri="http://schemas.microsoft.com/office/drawing/2010/slicer">
              <sle:slicer xmlns:sle="http://schemas.microsoft.com/office/drawing/2010/slicer" name="Language 1"/>
            </a:graphicData>
          </a:graphic>
        </xdr:graphicFrame>
      </mc:Choice>
      <mc:Fallback xmlns="">
        <xdr:sp macro="" textlink="">
          <xdr:nvSpPr>
            <xdr:cNvPr id="0" name=""/>
            <xdr:cNvSpPr>
              <a:spLocks noTextEdit="1"/>
            </xdr:cNvSpPr>
          </xdr:nvSpPr>
          <xdr:spPr>
            <a:xfrm>
              <a:off x="1" y="9861"/>
              <a:ext cx="1560232" cy="1695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426419</xdr:colOff>
      <xdr:row>16</xdr:row>
      <xdr:rowOff>50652</xdr:rowOff>
    </xdr:from>
    <xdr:to>
      <xdr:col>26</xdr:col>
      <xdr:colOff>21140</xdr:colOff>
      <xdr:row>28</xdr:row>
      <xdr:rowOff>34962</xdr:rowOff>
    </xdr:to>
    <xdr:graphicFrame macro="">
      <xdr:nvGraphicFramePr>
        <xdr:cNvPr id="6" name="Chart 5">
          <a:extLst>
            <a:ext uri="{FF2B5EF4-FFF2-40B4-BE49-F238E27FC236}">
              <a16:creationId xmlns:a16="http://schemas.microsoft.com/office/drawing/2014/main" id="{105009EA-E5F3-468A-9D13-F1D9730F5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605267</xdr:colOff>
      <xdr:row>4</xdr:row>
      <xdr:rowOff>10086</xdr:rowOff>
    </xdr:from>
    <xdr:to>
      <xdr:col>10</xdr:col>
      <xdr:colOff>156882</xdr:colOff>
      <xdr:row>15</xdr:row>
      <xdr:rowOff>179295</xdr:rowOff>
    </xdr:to>
    <xdr:graphicFrame macro="">
      <xdr:nvGraphicFramePr>
        <xdr:cNvPr id="7" name="Chart 6">
          <a:extLst>
            <a:ext uri="{FF2B5EF4-FFF2-40B4-BE49-F238E27FC236}">
              <a16:creationId xmlns:a16="http://schemas.microsoft.com/office/drawing/2014/main" id="{D4531CAA-A7BD-4731-A263-DC6EF2C46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239059</xdr:colOff>
      <xdr:row>4</xdr:row>
      <xdr:rowOff>7320</xdr:rowOff>
    </xdr:from>
    <xdr:to>
      <xdr:col>17</xdr:col>
      <xdr:colOff>369680</xdr:colOff>
      <xdr:row>16</xdr:row>
      <xdr:rowOff>1270</xdr:rowOff>
    </xdr:to>
    <xdr:graphicFrame macro="">
      <xdr:nvGraphicFramePr>
        <xdr:cNvPr id="9" name="Chart 8">
          <a:extLst>
            <a:ext uri="{FF2B5EF4-FFF2-40B4-BE49-F238E27FC236}">
              <a16:creationId xmlns:a16="http://schemas.microsoft.com/office/drawing/2014/main" id="{B93804B8-5DBE-430E-B8FA-F431B31A3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424403</xdr:colOff>
      <xdr:row>4</xdr:row>
      <xdr:rowOff>10981</xdr:rowOff>
    </xdr:from>
    <xdr:to>
      <xdr:col>25</xdr:col>
      <xdr:colOff>605118</xdr:colOff>
      <xdr:row>15</xdr:row>
      <xdr:rowOff>180564</xdr:rowOff>
    </xdr:to>
    <xdr:graphicFrame macro="">
      <xdr:nvGraphicFramePr>
        <xdr:cNvPr id="10" name="Chart 9">
          <a:extLst>
            <a:ext uri="{FF2B5EF4-FFF2-40B4-BE49-F238E27FC236}">
              <a16:creationId xmlns:a16="http://schemas.microsoft.com/office/drawing/2014/main" id="{FAB36D3B-5C15-4A56-997B-1690C2649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337221</xdr:colOff>
      <xdr:row>28</xdr:row>
      <xdr:rowOff>41013</xdr:rowOff>
    </xdr:from>
    <xdr:to>
      <xdr:col>16</xdr:col>
      <xdr:colOff>179443</xdr:colOff>
      <xdr:row>35</xdr:row>
      <xdr:rowOff>89648</xdr:rowOff>
    </xdr:to>
    <mc:AlternateContent xmlns:mc="http://schemas.openxmlformats.org/markup-compatibility/2006" xmlns:tsle="http://schemas.microsoft.com/office/drawing/2012/timeslicer">
      <mc:Choice Requires="tsle">
        <xdr:graphicFrame macro="">
          <xdr:nvGraphicFramePr>
            <xdr:cNvPr id="11" name="Call Date">
              <a:extLst>
                <a:ext uri="{FF2B5EF4-FFF2-40B4-BE49-F238E27FC236}">
                  <a16:creationId xmlns:a16="http://schemas.microsoft.com/office/drawing/2014/main" id="{0AB24A78-5F1F-F157-530F-F1056EBA2CD8}"/>
                </a:ext>
              </a:extLst>
            </xdr:cNvPr>
            <xdr:cNvGraphicFramePr/>
          </xdr:nvGraphicFramePr>
          <xdr:xfrm>
            <a:off x="0" y="0"/>
            <a:ext cx="0" cy="0"/>
          </xdr:xfrm>
          <a:graphic>
            <a:graphicData uri="http://schemas.microsoft.com/office/drawing/2012/timeslicer">
              <tsle:timeslicer name="Call Date"/>
            </a:graphicData>
          </a:graphic>
        </xdr:graphicFrame>
      </mc:Choice>
      <mc:Fallback xmlns="">
        <xdr:sp macro="" textlink="">
          <xdr:nvSpPr>
            <xdr:cNvPr id="0" name=""/>
            <xdr:cNvSpPr>
              <a:spLocks noTextEdit="1"/>
            </xdr:cNvSpPr>
          </xdr:nvSpPr>
          <xdr:spPr>
            <a:xfrm>
              <a:off x="7689550" y="5270425"/>
              <a:ext cx="2292575" cy="135344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17927</xdr:colOff>
      <xdr:row>28</xdr:row>
      <xdr:rowOff>24653</xdr:rowOff>
    </xdr:from>
    <xdr:to>
      <xdr:col>12</xdr:col>
      <xdr:colOff>290082</xdr:colOff>
      <xdr:row>35</xdr:row>
      <xdr:rowOff>91440</xdr:rowOff>
    </xdr:to>
    <mc:AlternateContent xmlns:mc="http://schemas.openxmlformats.org/markup-compatibility/2006" xmlns:tsle="http://schemas.microsoft.com/office/drawing/2012/timeslicer">
      <mc:Choice Requires="tsle">
        <xdr:graphicFrame macro="">
          <xdr:nvGraphicFramePr>
            <xdr:cNvPr id="12" name="Call Date 1">
              <a:extLst>
                <a:ext uri="{FF2B5EF4-FFF2-40B4-BE49-F238E27FC236}">
                  <a16:creationId xmlns:a16="http://schemas.microsoft.com/office/drawing/2014/main" id="{4CA20619-5638-32EA-BB5D-4581030EA0C7}"/>
                </a:ext>
              </a:extLst>
            </xdr:cNvPr>
            <xdr:cNvGraphicFramePr/>
          </xdr:nvGraphicFramePr>
          <xdr:xfrm>
            <a:off x="0" y="0"/>
            <a:ext cx="0" cy="0"/>
          </xdr:xfrm>
          <a:graphic>
            <a:graphicData uri="http://schemas.microsoft.com/office/drawing/2012/timeslicer">
              <tsle:timeslicer name="Call Date 1"/>
            </a:graphicData>
          </a:graphic>
        </xdr:graphicFrame>
      </mc:Choice>
      <mc:Fallback xmlns="">
        <xdr:sp macro="" textlink="">
          <xdr:nvSpPr>
            <xdr:cNvPr id="0" name=""/>
            <xdr:cNvSpPr>
              <a:spLocks noTextEdit="1"/>
            </xdr:cNvSpPr>
          </xdr:nvSpPr>
          <xdr:spPr>
            <a:xfrm>
              <a:off x="1853152" y="5256605"/>
              <a:ext cx="5790529" cy="13690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19</xdr:row>
      <xdr:rowOff>45461</xdr:rowOff>
    </xdr:from>
    <xdr:to>
      <xdr:col>2</xdr:col>
      <xdr:colOff>343648</xdr:colOff>
      <xdr:row>33</xdr:row>
      <xdr:rowOff>25942</xdr:rowOff>
    </xdr:to>
    <mc:AlternateContent xmlns:mc="http://schemas.openxmlformats.org/markup-compatibility/2006">
      <mc:Choice xmlns:a14="http://schemas.microsoft.com/office/drawing/2010/main" Requires="a14">
        <xdr:graphicFrame macro="">
          <xdr:nvGraphicFramePr>
            <xdr:cNvPr id="14" name="Week Number">
              <a:extLst>
                <a:ext uri="{FF2B5EF4-FFF2-40B4-BE49-F238E27FC236}">
                  <a16:creationId xmlns:a16="http://schemas.microsoft.com/office/drawing/2014/main" id="{14DBB236-6952-EE05-E048-DB3866A287ED}"/>
                </a:ext>
              </a:extLst>
            </xdr:cNvPr>
            <xdr:cNvGraphicFramePr/>
          </xdr:nvGraphicFramePr>
          <xdr:xfrm>
            <a:off x="0" y="0"/>
            <a:ext cx="0" cy="0"/>
          </xdr:xfrm>
          <a:graphic>
            <a:graphicData uri="http://schemas.microsoft.com/office/drawing/2010/slicer">
              <sle:slicer xmlns:sle="http://schemas.microsoft.com/office/drawing/2010/slicer" name="Week Number"/>
            </a:graphicData>
          </a:graphic>
        </xdr:graphicFrame>
      </mc:Choice>
      <mc:Fallback>
        <xdr:sp macro="" textlink="">
          <xdr:nvSpPr>
            <xdr:cNvPr id="0" name=""/>
            <xdr:cNvSpPr>
              <a:spLocks noTextEdit="1"/>
            </xdr:cNvSpPr>
          </xdr:nvSpPr>
          <xdr:spPr>
            <a:xfrm>
              <a:off x="0" y="3491334"/>
              <a:ext cx="1559219" cy="2524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HASSAN" refreshedDate="45265.102000231484" createdVersion="8" refreshedVersion="8" minRefreshableVersion="3" recordCount="1394" xr:uid="{06FA5A49-6F0A-4C43-B6B4-CFFFDEE08E86}">
  <cacheSource type="worksheet">
    <worksheetSource name="Table24"/>
  </cacheSource>
  <cacheFields count="14">
    <cacheField name="Agent ID" numFmtId="0">
      <sharedItems/>
    </cacheField>
    <cacheField name="Call Date" numFmtId="14">
      <sharedItems containsSemiMixedTypes="0" containsNonDate="0" containsDate="1" containsString="0" minDate="2022-06-01T00:00:00" maxDate="2022-09-09T00:00:00" count="100">
        <d v="2022-08-18T00:00:00"/>
        <d v="2022-09-04T00:00:00"/>
        <d v="2022-07-21T00:00:00"/>
        <d v="2022-06-29T00:00:00"/>
        <d v="2022-08-22T00:00:00"/>
        <d v="2022-06-18T00:00:00"/>
        <d v="2022-08-03T00:00:00"/>
        <d v="2022-08-15T00:00:00"/>
        <d v="2022-06-03T00:00:00"/>
        <d v="2022-07-02T00:00:00"/>
        <d v="2022-08-07T00:00:00"/>
        <d v="2022-08-12T00:00:00"/>
        <d v="2022-07-13T00:00:00"/>
        <d v="2022-08-02T00:00:00"/>
        <d v="2022-07-04T00:00:00"/>
        <d v="2022-07-20T00:00:00"/>
        <d v="2022-06-21T00:00:00"/>
        <d v="2022-06-08T00:00:00"/>
        <d v="2022-06-25T00:00:00"/>
        <d v="2022-06-14T00:00:00"/>
        <d v="2022-07-25T00:00:00"/>
        <d v="2022-07-26T00:00:00"/>
        <d v="2022-09-02T00:00:00"/>
        <d v="2022-08-01T00:00:00"/>
        <d v="2022-07-14T00:00:00"/>
        <d v="2022-07-15T00:00:00"/>
        <d v="2022-09-03T00:00:00"/>
        <d v="2022-07-23T00:00:00"/>
        <d v="2022-08-11T00:00:00"/>
        <d v="2022-08-08T00:00:00"/>
        <d v="2022-06-04T00:00:00"/>
        <d v="2022-09-06T00:00:00"/>
        <d v="2022-08-23T00:00:00"/>
        <d v="2022-06-26T00:00:00"/>
        <d v="2022-08-21T00:00:00"/>
        <d v="2022-06-05T00:00:00"/>
        <d v="2022-06-27T00:00:00"/>
        <d v="2022-08-26T00:00:00"/>
        <d v="2022-09-01T00:00:00"/>
        <d v="2022-09-07T00:00:00"/>
        <d v="2022-07-18T00:00:00"/>
        <d v="2022-07-16T00:00:00"/>
        <d v="2022-07-06T00:00:00"/>
        <d v="2022-06-11T00:00:00"/>
        <d v="2022-07-03T00:00:00"/>
        <d v="2022-06-17T00:00:00"/>
        <d v="2022-07-08T00:00:00"/>
        <d v="2022-06-24T00:00:00"/>
        <d v="2022-07-29T00:00:00"/>
        <d v="2022-08-19T00:00:00"/>
        <d v="2022-08-28T00:00:00"/>
        <d v="2022-09-05T00:00:00"/>
        <d v="2022-06-12T00:00:00"/>
        <d v="2022-07-30T00:00:00"/>
        <d v="2022-08-04T00:00:00"/>
        <d v="2022-08-27T00:00:00"/>
        <d v="2022-07-22T00:00:00"/>
        <d v="2022-06-23T00:00:00"/>
        <d v="2022-07-11T00:00:00"/>
        <d v="2022-07-05T00:00:00"/>
        <d v="2022-08-06T00:00:00"/>
        <d v="2022-06-22T00:00:00"/>
        <d v="2022-07-12T00:00:00"/>
        <d v="2022-06-15T00:00:00"/>
        <d v="2022-06-30T00:00:00"/>
        <d v="2022-08-13T00:00:00"/>
        <d v="2022-08-29T00:00:00"/>
        <d v="2022-06-28T00:00:00"/>
        <d v="2022-07-31T00:00:00"/>
        <d v="2022-07-09T00:00:00"/>
        <d v="2022-08-20T00:00:00"/>
        <d v="2022-06-07T00:00:00"/>
        <d v="2022-06-01T00:00:00"/>
        <d v="2022-08-16T00:00:00"/>
        <d v="2022-07-27T00:00:00"/>
        <d v="2022-09-08T00:00:00"/>
        <d v="2022-07-10T00:00:00"/>
        <d v="2022-06-06T00:00:00"/>
        <d v="2022-06-13T00:00:00"/>
        <d v="2022-08-30T00:00:00"/>
        <d v="2022-06-19T00:00:00"/>
        <d v="2022-07-24T00:00:00"/>
        <d v="2022-08-24T00:00:00"/>
        <d v="2022-08-17T00:00:00"/>
        <d v="2022-07-17T00:00:00"/>
        <d v="2022-06-16T00:00:00"/>
        <d v="2022-06-10T00:00:00"/>
        <d v="2022-08-31T00:00:00"/>
        <d v="2022-08-05T00:00:00"/>
        <d v="2022-08-10T00:00:00"/>
        <d v="2022-07-01T00:00:00"/>
        <d v="2022-08-25T00:00:00"/>
        <d v="2022-06-02T00:00:00"/>
        <d v="2022-07-07T00:00:00"/>
        <d v="2022-07-28T00:00:00"/>
        <d v="2022-08-14T00:00:00"/>
        <d v="2022-06-09T00:00:00"/>
        <d v="2022-08-09T00:00:00"/>
        <d v="2022-07-19T00:00:00"/>
        <d v="2022-06-20T00:00:00"/>
      </sharedItems>
    </cacheField>
    <cacheField name="Week Number" numFmtId="1">
      <sharedItems containsSemiMixedTypes="0" containsString="0" containsNumber="1" containsInteger="1" minValue="23" maxValue="37" count="15">
        <n v="34"/>
        <n v="36"/>
        <n v="30"/>
        <n v="27"/>
        <n v="35"/>
        <n v="25"/>
        <n v="32"/>
        <n v="23"/>
        <n v="33"/>
        <n v="29"/>
        <n v="28"/>
        <n v="26"/>
        <n v="24"/>
        <n v="31"/>
        <n v="37"/>
      </sharedItems>
    </cacheField>
    <cacheField name="InteractionID" numFmtId="0">
      <sharedItems containsSemiMixedTypes="0" containsString="0" containsNumber="1" containsInteger="1" minValue="1000754" maxValue="9990510"/>
    </cacheField>
    <cacheField name="Overall Experience?" numFmtId="0">
      <sharedItems containsSemiMixedTypes="0" containsString="0" containsNumber="1" containsInteger="1" minValue="1" maxValue="5"/>
    </cacheField>
    <cacheField name="Agent Quality of Service" numFmtId="0">
      <sharedItems containsSemiMixedTypes="0" containsString="0" containsNumber="1" containsInteger="1" minValue="1" maxValue="5"/>
    </cacheField>
    <cacheField name="Resolve Issue" numFmtId="0">
      <sharedItems containsSemiMixedTypes="0" containsString="0" containsNumber="1" containsInteger="1" minValue="1" maxValue="5"/>
    </cacheField>
    <cacheField name="Courteous" numFmtId="0">
      <sharedItems containsSemiMixedTypes="0" containsString="0" containsNumber="1" containsInteger="1" minValue="1" maxValue="5"/>
    </cacheField>
    <cacheField name="Knowledgeable" numFmtId="0">
      <sharedItems containsSemiMixedTypes="0" containsString="0" containsNumber="1" containsInteger="1" minValue="1" maxValue="5"/>
    </cacheField>
    <cacheField name="NPS" numFmtId="0">
      <sharedItems containsSemiMixedTypes="0" containsString="0" containsNumber="1" containsInteger="1" minValue="1" maxValue="10"/>
    </cacheField>
    <cacheField name="Agent Name" numFmtId="0">
      <sharedItems/>
    </cacheField>
    <cacheField name="account" numFmtId="0">
      <sharedItems count="4">
        <s v="Dell"/>
        <s v="Acer"/>
        <s v="Asus"/>
        <s v="Logitech"/>
      </sharedItems>
    </cacheField>
    <cacheField name="Language" numFmtId="0">
      <sharedItems count="5">
        <s v="Italian"/>
        <s v="Spanish"/>
        <s v="German"/>
        <s v="English"/>
        <s v="French"/>
      </sharedItems>
    </cacheField>
    <cacheField name="Agent Tenure" numFmtId="0">
      <sharedItems count="5">
        <s v="60-90"/>
        <s v="120+"/>
        <s v="90-120"/>
        <s v="30-60"/>
        <s v="0-30"/>
      </sharedItems>
    </cacheField>
  </cacheFields>
  <extLst>
    <ext xmlns:x14="http://schemas.microsoft.com/office/spreadsheetml/2009/9/main" uri="{725AE2AE-9491-48be-B2B4-4EB974FC3084}">
      <x14:pivotCacheDefinition pivotCacheId="1135728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94">
  <r>
    <s v="Agent 1"/>
    <x v="0"/>
    <x v="0"/>
    <n v="3568351"/>
    <n v="4"/>
    <n v="5"/>
    <n v="5"/>
    <n v="1"/>
    <n v="1"/>
    <n v="9"/>
    <s v="Michael, Cary"/>
    <x v="0"/>
    <x v="0"/>
    <x v="0"/>
  </r>
  <r>
    <s v="Agent 2"/>
    <x v="0"/>
    <x v="0"/>
    <n v="3696061"/>
    <n v="5"/>
    <n v="2"/>
    <n v="2"/>
    <n v="1"/>
    <n v="1"/>
    <n v="6"/>
    <s v="Christopher, Tyra"/>
    <x v="0"/>
    <x v="1"/>
    <x v="0"/>
  </r>
  <r>
    <s v="Agent 3"/>
    <x v="1"/>
    <x v="1"/>
    <n v="2583322"/>
    <n v="4"/>
    <n v="5"/>
    <n v="2"/>
    <n v="4"/>
    <n v="5"/>
    <n v="3"/>
    <s v="Jessica, Sherman"/>
    <x v="1"/>
    <x v="2"/>
    <x v="1"/>
  </r>
  <r>
    <s v="Agent 4"/>
    <x v="2"/>
    <x v="2"/>
    <n v="2459519"/>
    <n v="3"/>
    <n v="5"/>
    <n v="1"/>
    <n v="2"/>
    <n v="3"/>
    <n v="2"/>
    <s v="Matthew, Nathalie"/>
    <x v="0"/>
    <x v="2"/>
    <x v="2"/>
  </r>
  <r>
    <s v="Agent 5"/>
    <x v="3"/>
    <x v="3"/>
    <n v="8886069"/>
    <n v="3"/>
    <n v="4"/>
    <n v="2"/>
    <n v="4"/>
    <n v="1"/>
    <n v="8"/>
    <s v="Ashley, Lukas"/>
    <x v="2"/>
    <x v="0"/>
    <x v="2"/>
  </r>
  <r>
    <s v="Agent 6"/>
    <x v="4"/>
    <x v="4"/>
    <n v="2948372"/>
    <n v="3"/>
    <n v="5"/>
    <n v="1"/>
    <n v="5"/>
    <n v="2"/>
    <n v="8"/>
    <s v="Jennifer, Karin"/>
    <x v="2"/>
    <x v="3"/>
    <x v="1"/>
  </r>
  <r>
    <s v="Agent 7"/>
    <x v="5"/>
    <x v="5"/>
    <n v="7224081"/>
    <n v="5"/>
    <n v="5"/>
    <n v="2"/>
    <n v="2"/>
    <n v="3"/>
    <n v="6"/>
    <s v="Joshua, Jaimie"/>
    <x v="2"/>
    <x v="1"/>
    <x v="2"/>
  </r>
  <r>
    <s v="Agent 8"/>
    <x v="6"/>
    <x v="6"/>
    <n v="8081613"/>
    <n v="2"/>
    <n v="2"/>
    <n v="3"/>
    <n v="4"/>
    <n v="1"/>
    <n v="5"/>
    <s v="Amanda, Corrie"/>
    <x v="2"/>
    <x v="1"/>
    <x v="3"/>
  </r>
  <r>
    <s v="Agent 9"/>
    <x v="7"/>
    <x v="0"/>
    <n v="2028021"/>
    <n v="4"/>
    <n v="1"/>
    <n v="2"/>
    <n v="2"/>
    <n v="1"/>
    <n v="7"/>
    <s v="Daniel, Reyna"/>
    <x v="3"/>
    <x v="4"/>
    <x v="2"/>
  </r>
  <r>
    <s v="Agent 10"/>
    <x v="4"/>
    <x v="4"/>
    <n v="9535448"/>
    <n v="1"/>
    <n v="1"/>
    <n v="1"/>
    <n v="1"/>
    <n v="4"/>
    <n v="9"/>
    <s v="David, Prince"/>
    <x v="3"/>
    <x v="1"/>
    <x v="0"/>
  </r>
  <r>
    <s v="Agent 11"/>
    <x v="8"/>
    <x v="7"/>
    <n v="4000323"/>
    <n v="4"/>
    <n v="5"/>
    <n v="3"/>
    <n v="2"/>
    <n v="4"/>
    <n v="1"/>
    <s v="James, Nigel"/>
    <x v="3"/>
    <x v="2"/>
    <x v="3"/>
  </r>
  <r>
    <s v="Agent 12"/>
    <x v="9"/>
    <x v="3"/>
    <n v="2364638"/>
    <n v="1"/>
    <n v="2"/>
    <n v="5"/>
    <n v="1"/>
    <n v="2"/>
    <n v="10"/>
    <s v="Robert, Lourdes"/>
    <x v="1"/>
    <x v="2"/>
    <x v="0"/>
  </r>
  <r>
    <s v="Agent 13"/>
    <x v="3"/>
    <x v="3"/>
    <n v="3436205"/>
    <n v="2"/>
    <n v="2"/>
    <n v="1"/>
    <n v="4"/>
    <n v="2"/>
    <n v="2"/>
    <s v="John, Louise"/>
    <x v="0"/>
    <x v="2"/>
    <x v="1"/>
  </r>
  <r>
    <s v="Agent 14"/>
    <x v="10"/>
    <x v="6"/>
    <n v="3248698"/>
    <n v="2"/>
    <n v="4"/>
    <n v="1"/>
    <n v="4"/>
    <n v="1"/>
    <n v="5"/>
    <s v="Joseph, Jonas"/>
    <x v="2"/>
    <x v="4"/>
    <x v="1"/>
  </r>
  <r>
    <s v="Agent 15"/>
    <x v="11"/>
    <x v="8"/>
    <n v="1784105"/>
    <n v="4"/>
    <n v="1"/>
    <n v="1"/>
    <n v="3"/>
    <n v="1"/>
    <n v="2"/>
    <s v="Andrew, Hallie"/>
    <x v="3"/>
    <x v="4"/>
    <x v="2"/>
  </r>
  <r>
    <s v="Agent 16"/>
    <x v="12"/>
    <x v="9"/>
    <n v="6026910"/>
    <n v="4"/>
    <n v="3"/>
    <n v="5"/>
    <n v="4"/>
    <n v="1"/>
    <n v="9"/>
    <s v="Ryan, Alyse"/>
    <x v="2"/>
    <x v="1"/>
    <x v="3"/>
  </r>
  <r>
    <s v="Agent 17"/>
    <x v="13"/>
    <x v="6"/>
    <n v="8114597"/>
    <n v="3"/>
    <n v="5"/>
    <n v="3"/>
    <n v="1"/>
    <n v="1"/>
    <n v="1"/>
    <s v="Brandon, Wilfredo"/>
    <x v="2"/>
    <x v="1"/>
    <x v="1"/>
  </r>
  <r>
    <s v="Agent 18"/>
    <x v="2"/>
    <x v="2"/>
    <n v="1275537"/>
    <n v="2"/>
    <n v="2"/>
    <n v="4"/>
    <n v="1"/>
    <n v="4"/>
    <n v="9"/>
    <s v="Jason, Sylvester"/>
    <x v="2"/>
    <x v="3"/>
    <x v="3"/>
  </r>
  <r>
    <s v="Agent 19"/>
    <x v="14"/>
    <x v="10"/>
    <n v="7360535"/>
    <n v="2"/>
    <n v="4"/>
    <n v="2"/>
    <n v="1"/>
    <n v="3"/>
    <n v="9"/>
    <s v="Justin, Marcy"/>
    <x v="2"/>
    <x v="4"/>
    <x v="0"/>
  </r>
  <r>
    <s v="Agent 20"/>
    <x v="15"/>
    <x v="2"/>
    <n v="1856824"/>
    <n v="1"/>
    <n v="3"/>
    <n v="5"/>
    <n v="2"/>
    <n v="5"/>
    <n v="5"/>
    <s v="Sarah, Jesica"/>
    <x v="1"/>
    <x v="2"/>
    <x v="3"/>
  </r>
  <r>
    <s v="Agent 21"/>
    <x v="6"/>
    <x v="6"/>
    <n v="9417185"/>
    <n v="2"/>
    <n v="5"/>
    <n v="3"/>
    <n v="4"/>
    <n v="4"/>
    <n v="1"/>
    <s v="William, Gail"/>
    <x v="1"/>
    <x v="4"/>
    <x v="3"/>
  </r>
  <r>
    <s v="Agent 22"/>
    <x v="2"/>
    <x v="2"/>
    <n v="7708050"/>
    <n v="3"/>
    <n v="2"/>
    <n v="3"/>
    <n v="4"/>
    <n v="3"/>
    <n v="3"/>
    <s v="Jonathan, Zoe"/>
    <x v="0"/>
    <x v="3"/>
    <x v="3"/>
  </r>
  <r>
    <s v="Agent 23"/>
    <x v="14"/>
    <x v="10"/>
    <n v="3786729"/>
    <n v="3"/>
    <n v="4"/>
    <n v="5"/>
    <n v="4"/>
    <n v="3"/>
    <n v="1"/>
    <s v="Stephanie, Tabetha"/>
    <x v="0"/>
    <x v="3"/>
    <x v="3"/>
  </r>
  <r>
    <s v="Agent 24"/>
    <x v="16"/>
    <x v="11"/>
    <n v="7618885"/>
    <n v="2"/>
    <n v="5"/>
    <n v="2"/>
    <n v="5"/>
    <n v="2"/>
    <n v="5"/>
    <s v="Brian, Rena"/>
    <x v="2"/>
    <x v="4"/>
    <x v="1"/>
  </r>
  <r>
    <s v="Agent 25"/>
    <x v="17"/>
    <x v="12"/>
    <n v="7314939"/>
    <n v="3"/>
    <n v="1"/>
    <n v="3"/>
    <n v="5"/>
    <n v="1"/>
    <n v="7"/>
    <s v="Nicole, Arnold"/>
    <x v="1"/>
    <x v="0"/>
    <x v="1"/>
  </r>
  <r>
    <s v="Agent 26"/>
    <x v="7"/>
    <x v="0"/>
    <n v="1463944"/>
    <n v="4"/>
    <n v="2"/>
    <n v="3"/>
    <n v="5"/>
    <n v="5"/>
    <n v="7"/>
    <s v="Nicholas, Elsa"/>
    <x v="2"/>
    <x v="1"/>
    <x v="4"/>
  </r>
  <r>
    <s v="Agent 27"/>
    <x v="18"/>
    <x v="11"/>
    <n v="2682439"/>
    <n v="1"/>
    <n v="1"/>
    <n v="5"/>
    <n v="2"/>
    <n v="5"/>
    <n v="9"/>
    <s v="Anthony, Cherish"/>
    <x v="0"/>
    <x v="4"/>
    <x v="0"/>
  </r>
  <r>
    <s v="Agent 28"/>
    <x v="1"/>
    <x v="1"/>
    <n v="5951266"/>
    <n v="1"/>
    <n v="2"/>
    <n v="3"/>
    <n v="1"/>
    <n v="5"/>
    <n v="4"/>
    <s v="Heather, Brody"/>
    <x v="2"/>
    <x v="0"/>
    <x v="3"/>
  </r>
  <r>
    <s v="Agent 29"/>
    <x v="19"/>
    <x v="5"/>
    <n v="9420217"/>
    <n v="3"/>
    <n v="5"/>
    <n v="5"/>
    <n v="3"/>
    <n v="1"/>
    <n v="5"/>
    <s v="Eric, Markus"/>
    <x v="0"/>
    <x v="2"/>
    <x v="1"/>
  </r>
  <r>
    <s v="Agent 30"/>
    <x v="20"/>
    <x v="13"/>
    <n v="4467960"/>
    <n v="5"/>
    <n v="1"/>
    <n v="2"/>
    <n v="5"/>
    <n v="3"/>
    <n v="5"/>
    <s v="Elizabeth, Elaina"/>
    <x v="1"/>
    <x v="0"/>
    <x v="3"/>
  </r>
  <r>
    <s v="Agent 31"/>
    <x v="7"/>
    <x v="0"/>
    <n v="8362073"/>
    <n v="4"/>
    <n v="2"/>
    <n v="4"/>
    <n v="4"/>
    <n v="3"/>
    <n v="4"/>
    <s v="Adam, Deirdre"/>
    <x v="3"/>
    <x v="2"/>
    <x v="3"/>
  </r>
  <r>
    <s v="Agent 32"/>
    <x v="21"/>
    <x v="13"/>
    <n v="9749932"/>
    <n v="5"/>
    <n v="1"/>
    <n v="3"/>
    <n v="4"/>
    <n v="3"/>
    <n v="2"/>
    <s v="Megan, Cortez"/>
    <x v="1"/>
    <x v="2"/>
    <x v="4"/>
  </r>
  <r>
    <s v="Agent 33"/>
    <x v="4"/>
    <x v="4"/>
    <n v="5690666"/>
    <n v="1"/>
    <n v="4"/>
    <n v="4"/>
    <n v="3"/>
    <n v="1"/>
    <n v="1"/>
    <s v="Melissa, Stacia"/>
    <x v="3"/>
    <x v="4"/>
    <x v="3"/>
  </r>
  <r>
    <s v="Agent 34"/>
    <x v="13"/>
    <x v="6"/>
    <n v="1499592"/>
    <n v="1"/>
    <n v="2"/>
    <n v="2"/>
    <n v="3"/>
    <n v="4"/>
    <n v="5"/>
    <s v="Kevin, Rosalinda"/>
    <x v="3"/>
    <x v="2"/>
    <x v="3"/>
  </r>
  <r>
    <s v="Agent 35"/>
    <x v="22"/>
    <x v="1"/>
    <n v="7649986"/>
    <n v="5"/>
    <n v="1"/>
    <n v="3"/>
    <n v="1"/>
    <n v="2"/>
    <n v="4"/>
    <s v="Steven, Deandra"/>
    <x v="0"/>
    <x v="4"/>
    <x v="3"/>
  </r>
  <r>
    <s v="Agent 36"/>
    <x v="20"/>
    <x v="13"/>
    <n v="2493704"/>
    <n v="4"/>
    <n v="2"/>
    <n v="5"/>
    <n v="1"/>
    <n v="5"/>
    <n v="6"/>
    <s v="Thomas, Roxanna"/>
    <x v="3"/>
    <x v="4"/>
    <x v="0"/>
  </r>
  <r>
    <s v="Agent 37"/>
    <x v="23"/>
    <x v="6"/>
    <n v="9501751"/>
    <n v="2"/>
    <n v="4"/>
    <n v="3"/>
    <n v="4"/>
    <n v="5"/>
    <n v="3"/>
    <s v="Timothy, Kami"/>
    <x v="3"/>
    <x v="4"/>
    <x v="3"/>
  </r>
  <r>
    <s v="Agent 38"/>
    <x v="24"/>
    <x v="9"/>
    <n v="3018527"/>
    <n v="4"/>
    <n v="5"/>
    <n v="4"/>
    <n v="1"/>
    <n v="3"/>
    <n v="8"/>
    <s v="Christina, Davon"/>
    <x v="0"/>
    <x v="4"/>
    <x v="1"/>
  </r>
  <r>
    <s v="Agent 39"/>
    <x v="25"/>
    <x v="9"/>
    <n v="3938081"/>
    <n v="3"/>
    <n v="4"/>
    <n v="5"/>
    <n v="5"/>
    <n v="2"/>
    <n v="1"/>
    <s v="Kyle, Cathleen"/>
    <x v="3"/>
    <x v="0"/>
    <x v="3"/>
  </r>
  <r>
    <s v="Agent 40"/>
    <x v="26"/>
    <x v="1"/>
    <n v="3064257"/>
    <n v="2"/>
    <n v="2"/>
    <n v="4"/>
    <n v="3"/>
    <n v="3"/>
    <n v="7"/>
    <s v="Rachel, Claude"/>
    <x v="3"/>
    <x v="3"/>
    <x v="3"/>
  </r>
  <r>
    <s v="Agent 41"/>
    <x v="27"/>
    <x v="2"/>
    <n v="1523081"/>
    <n v="3"/>
    <n v="2"/>
    <n v="5"/>
    <n v="5"/>
    <n v="5"/>
    <n v="2"/>
    <s v="Laura, Ahmad"/>
    <x v="2"/>
    <x v="2"/>
    <x v="1"/>
  </r>
  <r>
    <s v="Agent 42"/>
    <x v="28"/>
    <x v="8"/>
    <n v="3212061"/>
    <n v="3"/>
    <n v="3"/>
    <n v="3"/>
    <n v="4"/>
    <n v="5"/>
    <n v="10"/>
    <s v="Lauren, Tonia"/>
    <x v="0"/>
    <x v="4"/>
    <x v="3"/>
  </r>
  <r>
    <s v="Agent 43"/>
    <x v="28"/>
    <x v="8"/>
    <n v="6010259"/>
    <n v="2"/>
    <n v="4"/>
    <n v="1"/>
    <n v="5"/>
    <n v="4"/>
    <n v="2"/>
    <s v="Amber, Richelle"/>
    <x v="3"/>
    <x v="4"/>
    <x v="3"/>
  </r>
  <r>
    <s v="Agent 44"/>
    <x v="29"/>
    <x v="8"/>
    <n v="6740325"/>
    <n v="2"/>
    <n v="1"/>
    <n v="5"/>
    <n v="1"/>
    <n v="4"/>
    <n v="9"/>
    <s v="Brittany, Kandace"/>
    <x v="1"/>
    <x v="0"/>
    <x v="3"/>
  </r>
  <r>
    <s v="Agent 45"/>
    <x v="30"/>
    <x v="7"/>
    <n v="2140886"/>
    <n v="3"/>
    <n v="5"/>
    <n v="1"/>
    <n v="2"/>
    <n v="3"/>
    <n v="9"/>
    <s v="Danielle, Danyelle"/>
    <x v="2"/>
    <x v="2"/>
    <x v="1"/>
  </r>
  <r>
    <s v="Agent 46"/>
    <x v="7"/>
    <x v="0"/>
    <n v="3358367"/>
    <n v="3"/>
    <n v="4"/>
    <n v="2"/>
    <n v="4"/>
    <n v="5"/>
    <n v="5"/>
    <s v="Richard, Willis"/>
    <x v="3"/>
    <x v="1"/>
    <x v="4"/>
  </r>
  <r>
    <s v="Agent 47"/>
    <x v="31"/>
    <x v="14"/>
    <n v="8760974"/>
    <n v="1"/>
    <n v="2"/>
    <n v="5"/>
    <n v="1"/>
    <n v="2"/>
    <n v="3"/>
    <s v="Kimberly, Jerad"/>
    <x v="0"/>
    <x v="3"/>
    <x v="0"/>
  </r>
  <r>
    <s v="Agent 48"/>
    <x v="32"/>
    <x v="4"/>
    <n v="7735441"/>
    <n v="3"/>
    <n v="1"/>
    <n v="3"/>
    <n v="5"/>
    <n v="5"/>
    <n v="9"/>
    <s v="Jeffrey, Helena"/>
    <x v="2"/>
    <x v="3"/>
    <x v="0"/>
  </r>
  <r>
    <s v="Agent 49"/>
    <x v="33"/>
    <x v="11"/>
    <n v="8847006"/>
    <n v="5"/>
    <n v="2"/>
    <n v="3"/>
    <n v="3"/>
    <n v="1"/>
    <n v="8"/>
    <s v="Amy, Danica"/>
    <x v="2"/>
    <x v="2"/>
    <x v="4"/>
  </r>
  <r>
    <s v="Agent 50"/>
    <x v="34"/>
    <x v="0"/>
    <n v="8091487"/>
    <n v="3"/>
    <n v="5"/>
    <n v="1"/>
    <n v="3"/>
    <n v="2"/>
    <n v="7"/>
    <s v="Crystal, Cale"/>
    <x v="2"/>
    <x v="3"/>
    <x v="0"/>
  </r>
  <r>
    <s v="Agent 51"/>
    <x v="16"/>
    <x v="11"/>
    <n v="4721363"/>
    <n v="3"/>
    <n v="3"/>
    <n v="3"/>
    <n v="3"/>
    <n v="2"/>
    <n v="9"/>
    <s v="Michelle, Rosemarie"/>
    <x v="1"/>
    <x v="2"/>
    <x v="0"/>
  </r>
  <r>
    <s v="Agent 52"/>
    <x v="35"/>
    <x v="7"/>
    <n v="4822189"/>
    <n v="1"/>
    <n v="2"/>
    <n v="3"/>
    <n v="1"/>
    <n v="3"/>
    <n v="7"/>
    <s v="Tiffany, Meggan"/>
    <x v="0"/>
    <x v="2"/>
    <x v="1"/>
  </r>
  <r>
    <s v="Agent 53"/>
    <x v="29"/>
    <x v="8"/>
    <n v="3384949"/>
    <n v="4"/>
    <n v="1"/>
    <n v="3"/>
    <n v="2"/>
    <n v="1"/>
    <n v="10"/>
    <s v="Jeremy, Janel"/>
    <x v="2"/>
    <x v="2"/>
    <x v="2"/>
  </r>
  <r>
    <s v="Agent 54"/>
    <x v="36"/>
    <x v="3"/>
    <n v="3543686"/>
    <n v="5"/>
    <n v="1"/>
    <n v="1"/>
    <n v="4"/>
    <n v="5"/>
    <n v="9"/>
    <s v="Benjamin, Chana"/>
    <x v="3"/>
    <x v="3"/>
    <x v="2"/>
  </r>
  <r>
    <s v="Agent 55"/>
    <x v="37"/>
    <x v="4"/>
    <n v="1700081"/>
    <n v="1"/>
    <n v="2"/>
    <n v="2"/>
    <n v="3"/>
    <n v="4"/>
    <n v="5"/>
    <s v="Mark, Brittny"/>
    <x v="2"/>
    <x v="1"/>
    <x v="1"/>
  </r>
  <r>
    <s v="Agent 56"/>
    <x v="31"/>
    <x v="14"/>
    <n v="7579909"/>
    <n v="5"/>
    <n v="5"/>
    <n v="4"/>
    <n v="2"/>
    <n v="3"/>
    <n v="5"/>
    <s v="Emily, Ashlea"/>
    <x v="2"/>
    <x v="1"/>
    <x v="0"/>
  </r>
  <r>
    <s v="Agent 57"/>
    <x v="22"/>
    <x v="1"/>
    <n v="2470116"/>
    <n v="1"/>
    <n v="3"/>
    <n v="3"/>
    <n v="3"/>
    <n v="4"/>
    <n v="8"/>
    <s v="Aaron, Antwon"/>
    <x v="1"/>
    <x v="4"/>
    <x v="3"/>
  </r>
  <r>
    <s v="Agent 58"/>
    <x v="38"/>
    <x v="1"/>
    <n v="6244451"/>
    <n v="4"/>
    <n v="2"/>
    <n v="5"/>
    <n v="2"/>
    <n v="2"/>
    <n v="3"/>
    <s v="Charles, Yasmin"/>
    <x v="0"/>
    <x v="2"/>
    <x v="4"/>
  </r>
  <r>
    <s v="Agent 59"/>
    <x v="35"/>
    <x v="7"/>
    <n v="5853694"/>
    <n v="2"/>
    <n v="1"/>
    <n v="3"/>
    <n v="3"/>
    <n v="5"/>
    <n v="10"/>
    <s v="Rebecca, Nikolas"/>
    <x v="2"/>
    <x v="2"/>
    <x v="0"/>
  </r>
  <r>
    <s v="Agent 60"/>
    <x v="7"/>
    <x v="0"/>
    <n v="4366164"/>
    <n v="1"/>
    <n v="3"/>
    <n v="3"/>
    <n v="4"/>
    <n v="4"/>
    <n v="3"/>
    <s v="Jacob, Mellissa"/>
    <x v="1"/>
    <x v="4"/>
    <x v="1"/>
  </r>
  <r>
    <s v="Agent 61"/>
    <x v="35"/>
    <x v="7"/>
    <n v="9732072"/>
    <n v="5"/>
    <n v="1"/>
    <n v="5"/>
    <n v="4"/>
    <n v="2"/>
    <n v="1"/>
    <s v="Stephen, Charmaine"/>
    <x v="0"/>
    <x v="1"/>
    <x v="3"/>
  </r>
  <r>
    <s v="Agent 62"/>
    <x v="39"/>
    <x v="14"/>
    <n v="3197510"/>
    <n v="4"/>
    <n v="2"/>
    <n v="5"/>
    <n v="4"/>
    <n v="5"/>
    <n v="3"/>
    <s v="Patrick, Alina"/>
    <x v="0"/>
    <x v="4"/>
    <x v="4"/>
  </r>
  <r>
    <s v="Agent 63"/>
    <x v="6"/>
    <x v="6"/>
    <n v="6526025"/>
    <n v="5"/>
    <n v="5"/>
    <n v="1"/>
    <n v="3"/>
    <n v="3"/>
    <n v="4"/>
    <s v="Sean, Rodrigo"/>
    <x v="2"/>
    <x v="3"/>
    <x v="4"/>
  </r>
  <r>
    <s v="Agent 64"/>
    <x v="40"/>
    <x v="2"/>
    <n v="4240586"/>
    <n v="5"/>
    <n v="1"/>
    <n v="1"/>
    <n v="3"/>
    <n v="3"/>
    <n v="9"/>
    <s v="Erin, Nikole"/>
    <x v="0"/>
    <x v="0"/>
    <x v="2"/>
  </r>
  <r>
    <s v="Agent 65"/>
    <x v="41"/>
    <x v="9"/>
    <n v="9712279"/>
    <n v="3"/>
    <n v="2"/>
    <n v="2"/>
    <n v="1"/>
    <n v="5"/>
    <n v="5"/>
    <s v="Zachary, Mckenzie"/>
    <x v="2"/>
    <x v="1"/>
    <x v="3"/>
  </r>
  <r>
    <s v="Agent 66"/>
    <x v="21"/>
    <x v="13"/>
    <n v="8394467"/>
    <n v="5"/>
    <n v="2"/>
    <n v="5"/>
    <n v="3"/>
    <n v="5"/>
    <n v="4"/>
    <s v="Jamie, Leonel"/>
    <x v="0"/>
    <x v="0"/>
    <x v="3"/>
  </r>
  <r>
    <s v="Agent 67"/>
    <x v="42"/>
    <x v="10"/>
    <n v="7279708"/>
    <n v="5"/>
    <n v="1"/>
    <n v="5"/>
    <n v="5"/>
    <n v="3"/>
    <n v="3"/>
    <s v="Kelly, Kaley"/>
    <x v="3"/>
    <x v="0"/>
    <x v="4"/>
  </r>
  <r>
    <s v="Agent 68"/>
    <x v="5"/>
    <x v="5"/>
    <n v="1722771"/>
    <n v="1"/>
    <n v="1"/>
    <n v="3"/>
    <n v="3"/>
    <n v="5"/>
    <n v="4"/>
    <s v="Samantha, Jessi"/>
    <x v="0"/>
    <x v="0"/>
    <x v="3"/>
  </r>
  <r>
    <s v="Agent 69"/>
    <x v="43"/>
    <x v="12"/>
    <n v="5426285"/>
    <n v="5"/>
    <n v="4"/>
    <n v="2"/>
    <n v="4"/>
    <n v="3"/>
    <n v="7"/>
    <s v="Nathan, Delia"/>
    <x v="1"/>
    <x v="3"/>
    <x v="3"/>
  </r>
  <r>
    <s v="Agent 70"/>
    <x v="29"/>
    <x v="8"/>
    <n v="4015007"/>
    <n v="5"/>
    <n v="2"/>
    <n v="4"/>
    <n v="4"/>
    <n v="1"/>
    <n v="2"/>
    <s v="Sara, Melina"/>
    <x v="0"/>
    <x v="2"/>
    <x v="2"/>
  </r>
  <r>
    <s v="Agent 71"/>
    <x v="7"/>
    <x v="0"/>
    <n v="7296673"/>
    <n v="2"/>
    <n v="5"/>
    <n v="2"/>
    <n v="2"/>
    <n v="2"/>
    <n v="7"/>
    <s v="Dustin, Hilda"/>
    <x v="2"/>
    <x v="3"/>
    <x v="2"/>
  </r>
  <r>
    <s v="Agent 72"/>
    <x v="44"/>
    <x v="3"/>
    <n v="9780549"/>
    <n v="3"/>
    <n v="3"/>
    <n v="1"/>
    <n v="1"/>
    <n v="4"/>
    <n v="7"/>
    <s v="Paul, Alysha"/>
    <x v="2"/>
    <x v="4"/>
    <x v="0"/>
  </r>
  <r>
    <s v="Agent 73"/>
    <x v="45"/>
    <x v="5"/>
    <n v="9372984"/>
    <n v="2"/>
    <n v="3"/>
    <n v="4"/>
    <n v="1"/>
    <n v="3"/>
    <n v="3"/>
    <s v="Angela, Pete"/>
    <x v="2"/>
    <x v="2"/>
    <x v="0"/>
  </r>
  <r>
    <s v="Agent 74"/>
    <x v="14"/>
    <x v="10"/>
    <n v="6664804"/>
    <n v="5"/>
    <n v="5"/>
    <n v="5"/>
    <n v="1"/>
    <n v="2"/>
    <n v="9"/>
    <s v="Tyler, Niki"/>
    <x v="3"/>
    <x v="0"/>
    <x v="4"/>
  </r>
  <r>
    <s v="Agent 75"/>
    <x v="46"/>
    <x v="10"/>
    <n v="2270741"/>
    <n v="4"/>
    <n v="5"/>
    <n v="3"/>
    <n v="2"/>
    <n v="1"/>
    <n v="10"/>
    <s v="Scott, Davis"/>
    <x v="3"/>
    <x v="0"/>
    <x v="3"/>
  </r>
  <r>
    <s v="Agent 76"/>
    <x v="15"/>
    <x v="2"/>
    <n v="8124491"/>
    <n v="2"/>
    <n v="3"/>
    <n v="5"/>
    <n v="2"/>
    <n v="4"/>
    <n v="5"/>
    <s v="Katherine, Cristian"/>
    <x v="1"/>
    <x v="2"/>
    <x v="2"/>
  </r>
  <r>
    <s v="Agent 77"/>
    <x v="47"/>
    <x v="11"/>
    <n v="2511777"/>
    <n v="3"/>
    <n v="2"/>
    <n v="2"/>
    <n v="4"/>
    <n v="4"/>
    <n v="10"/>
    <s v="Andrea, Waylon"/>
    <x v="2"/>
    <x v="1"/>
    <x v="1"/>
  </r>
  <r>
    <s v="Agent 78"/>
    <x v="41"/>
    <x v="9"/>
    <n v="2721229"/>
    <n v="2"/>
    <n v="3"/>
    <n v="1"/>
    <n v="2"/>
    <n v="4"/>
    <n v="7"/>
    <s v="Gregory, Wallace"/>
    <x v="0"/>
    <x v="3"/>
    <x v="0"/>
  </r>
  <r>
    <s v="Agent 79"/>
    <x v="48"/>
    <x v="13"/>
    <n v="5190172"/>
    <n v="1"/>
    <n v="3"/>
    <n v="2"/>
    <n v="4"/>
    <n v="4"/>
    <n v="2"/>
    <s v="Erica, Keely"/>
    <x v="3"/>
    <x v="4"/>
    <x v="3"/>
  </r>
  <r>
    <s v="Agent 80"/>
    <x v="29"/>
    <x v="8"/>
    <n v="2464218"/>
    <n v="4"/>
    <n v="5"/>
    <n v="3"/>
    <n v="4"/>
    <n v="5"/>
    <n v="4"/>
    <s v="Mary, Graciela"/>
    <x v="2"/>
    <x v="4"/>
    <x v="3"/>
  </r>
  <r>
    <s v="Agent 81"/>
    <x v="41"/>
    <x v="9"/>
    <n v="1881784"/>
    <n v="4"/>
    <n v="3"/>
    <n v="5"/>
    <n v="2"/>
    <n v="1"/>
    <n v="9"/>
    <s v="Travis, Demetria"/>
    <x v="3"/>
    <x v="0"/>
    <x v="1"/>
  </r>
  <r>
    <s v="Agent 82"/>
    <x v="49"/>
    <x v="0"/>
    <n v="5549541"/>
    <n v="1"/>
    <n v="4"/>
    <n v="1"/>
    <n v="1"/>
    <n v="2"/>
    <n v="7"/>
    <s v="Lisa, Cecelia"/>
    <x v="1"/>
    <x v="4"/>
    <x v="0"/>
  </r>
  <r>
    <s v="Agent 83"/>
    <x v="3"/>
    <x v="3"/>
    <n v="2059858"/>
    <n v="3"/>
    <n v="2"/>
    <n v="4"/>
    <n v="2"/>
    <n v="1"/>
    <n v="6"/>
    <s v="Kenneth, Issac"/>
    <x v="3"/>
    <x v="1"/>
    <x v="4"/>
  </r>
  <r>
    <s v="Agent 84"/>
    <x v="44"/>
    <x v="3"/>
    <n v="7309062"/>
    <n v="2"/>
    <n v="4"/>
    <n v="3"/>
    <n v="2"/>
    <n v="1"/>
    <n v="10"/>
    <s v="Bryan, Felecia"/>
    <x v="1"/>
    <x v="1"/>
    <x v="3"/>
  </r>
  <r>
    <s v="Agent 85"/>
    <x v="50"/>
    <x v="4"/>
    <n v="5197641"/>
    <n v="4"/>
    <n v="1"/>
    <n v="5"/>
    <n v="2"/>
    <n v="1"/>
    <n v="1"/>
    <s v="Lindsey, Ami"/>
    <x v="0"/>
    <x v="0"/>
    <x v="3"/>
  </r>
  <r>
    <s v="Agent 86"/>
    <x v="46"/>
    <x v="10"/>
    <n v="7273989"/>
    <n v="1"/>
    <n v="2"/>
    <n v="2"/>
    <n v="1"/>
    <n v="1"/>
    <n v="2"/>
    <s v="Kristen, Tom"/>
    <x v="0"/>
    <x v="0"/>
    <x v="4"/>
  </r>
  <r>
    <s v="Agent 87"/>
    <x v="51"/>
    <x v="14"/>
    <n v="5243148"/>
    <n v="4"/>
    <n v="1"/>
    <n v="4"/>
    <n v="1"/>
    <n v="2"/>
    <n v="2"/>
    <s v="Jose, Shavon"/>
    <x v="3"/>
    <x v="3"/>
    <x v="1"/>
  </r>
  <r>
    <s v="Agent 88"/>
    <x v="52"/>
    <x v="12"/>
    <n v="8469930"/>
    <n v="2"/>
    <n v="5"/>
    <n v="3"/>
    <n v="1"/>
    <n v="2"/>
    <n v="9"/>
    <s v="Alexander, Paola"/>
    <x v="3"/>
    <x v="2"/>
    <x v="0"/>
  </r>
  <r>
    <s v="Agent 89"/>
    <x v="53"/>
    <x v="13"/>
    <n v="9869914"/>
    <n v="1"/>
    <n v="1"/>
    <n v="2"/>
    <n v="4"/>
    <n v="1"/>
    <n v="9"/>
    <s v="Jesse, Lane"/>
    <x v="0"/>
    <x v="2"/>
    <x v="2"/>
  </r>
  <r>
    <s v="Agent 90"/>
    <x v="54"/>
    <x v="6"/>
    <n v="9964217"/>
    <n v="1"/>
    <n v="5"/>
    <n v="1"/>
    <n v="3"/>
    <n v="3"/>
    <n v="2"/>
    <s v="Katie, June"/>
    <x v="2"/>
    <x v="1"/>
    <x v="3"/>
  </r>
  <r>
    <s v="Agent 91"/>
    <x v="47"/>
    <x v="11"/>
    <n v="6694266"/>
    <n v="5"/>
    <n v="1"/>
    <n v="2"/>
    <n v="4"/>
    <n v="1"/>
    <n v="2"/>
    <s v="Lindsay, Hans"/>
    <x v="0"/>
    <x v="4"/>
    <x v="3"/>
  </r>
  <r>
    <s v="Agent 92"/>
    <x v="50"/>
    <x v="4"/>
    <n v="5758933"/>
    <n v="5"/>
    <n v="2"/>
    <n v="1"/>
    <n v="2"/>
    <n v="1"/>
    <n v="6"/>
    <s v="Shannon, Earnest"/>
    <x v="2"/>
    <x v="4"/>
    <x v="4"/>
  </r>
  <r>
    <s v="Agent 93"/>
    <x v="55"/>
    <x v="4"/>
    <n v="8786969"/>
    <n v="1"/>
    <n v="5"/>
    <n v="1"/>
    <n v="4"/>
    <n v="3"/>
    <n v="3"/>
    <s v="Vanessa, Cheyenne"/>
    <x v="3"/>
    <x v="0"/>
    <x v="2"/>
  </r>
  <r>
    <s v="Agent 94"/>
    <x v="13"/>
    <x v="6"/>
    <n v="6276771"/>
    <n v="3"/>
    <n v="4"/>
    <n v="2"/>
    <n v="4"/>
    <n v="2"/>
    <n v="9"/>
    <s v="Courtney, Sondra"/>
    <x v="3"/>
    <x v="0"/>
    <x v="1"/>
  </r>
  <r>
    <s v="Agent 95"/>
    <x v="52"/>
    <x v="12"/>
    <n v="1444890"/>
    <n v="2"/>
    <n v="5"/>
    <n v="5"/>
    <n v="4"/>
    <n v="1"/>
    <n v="9"/>
    <s v="Christine, Sherita"/>
    <x v="3"/>
    <x v="3"/>
    <x v="2"/>
  </r>
  <r>
    <s v="Agent 96"/>
    <x v="22"/>
    <x v="1"/>
    <n v="8211201"/>
    <n v="1"/>
    <n v="3"/>
    <n v="2"/>
    <n v="2"/>
    <n v="2"/>
    <n v="4"/>
    <s v="Alicia, Jasper"/>
    <x v="0"/>
    <x v="2"/>
    <x v="3"/>
  </r>
  <r>
    <s v="Agent 97"/>
    <x v="43"/>
    <x v="12"/>
    <n v="6011699"/>
    <n v="5"/>
    <n v="3"/>
    <n v="2"/>
    <n v="3"/>
    <n v="5"/>
    <n v="2"/>
    <s v="Cody, Coty"/>
    <x v="2"/>
    <x v="1"/>
    <x v="0"/>
  </r>
  <r>
    <s v="Agent 98"/>
    <x v="7"/>
    <x v="0"/>
    <n v="1207790"/>
    <n v="4"/>
    <n v="5"/>
    <n v="2"/>
    <n v="4"/>
    <n v="4"/>
    <n v="3"/>
    <s v="Allison, Candi"/>
    <x v="2"/>
    <x v="3"/>
    <x v="3"/>
  </r>
  <r>
    <s v="Agent 99"/>
    <x v="30"/>
    <x v="7"/>
    <n v="9803562"/>
    <n v="2"/>
    <n v="2"/>
    <n v="1"/>
    <n v="2"/>
    <n v="4"/>
    <n v="10"/>
    <s v="Bradley, Santos"/>
    <x v="2"/>
    <x v="0"/>
    <x v="2"/>
  </r>
  <r>
    <s v="Agent 100"/>
    <x v="56"/>
    <x v="2"/>
    <n v="6749037"/>
    <n v="3"/>
    <n v="2"/>
    <n v="4"/>
    <n v="1"/>
    <n v="5"/>
    <n v="2"/>
    <s v="Samuel, Ron"/>
    <x v="1"/>
    <x v="0"/>
    <x v="4"/>
  </r>
  <r>
    <s v="Agent 101"/>
    <x v="28"/>
    <x v="8"/>
    <n v="7736792"/>
    <n v="1"/>
    <n v="1"/>
    <n v="2"/>
    <n v="3"/>
    <n v="3"/>
    <n v="10"/>
    <s v="Shawn, Jace"/>
    <x v="0"/>
    <x v="2"/>
    <x v="2"/>
  </r>
  <r>
    <s v="Agent 102"/>
    <x v="57"/>
    <x v="11"/>
    <n v="5041209"/>
    <n v="5"/>
    <n v="1"/>
    <n v="1"/>
    <n v="5"/>
    <n v="5"/>
    <n v="4"/>
    <s v="April, Darla"/>
    <x v="1"/>
    <x v="1"/>
    <x v="3"/>
  </r>
  <r>
    <s v="Agent 103"/>
    <x v="37"/>
    <x v="4"/>
    <n v="1578388"/>
    <n v="4"/>
    <n v="2"/>
    <n v="4"/>
    <n v="2"/>
    <n v="5"/>
    <n v="6"/>
    <s v="Derek, Dannielle"/>
    <x v="1"/>
    <x v="3"/>
    <x v="3"/>
  </r>
  <r>
    <s v="Agent 104"/>
    <x v="32"/>
    <x v="4"/>
    <n v="2650457"/>
    <n v="2"/>
    <n v="2"/>
    <n v="1"/>
    <n v="5"/>
    <n v="3"/>
    <n v="10"/>
    <s v="Kathryn, Carley"/>
    <x v="0"/>
    <x v="3"/>
    <x v="0"/>
  </r>
  <r>
    <s v="Agent 105"/>
    <x v="49"/>
    <x v="0"/>
    <n v="8552854"/>
    <n v="4"/>
    <n v="1"/>
    <n v="5"/>
    <n v="1"/>
    <n v="2"/>
    <n v="9"/>
    <s v="Kristin, Brandan"/>
    <x v="2"/>
    <x v="3"/>
    <x v="2"/>
  </r>
  <r>
    <s v="Agent 106"/>
    <x v="58"/>
    <x v="9"/>
    <n v="5092461"/>
    <n v="4"/>
    <n v="2"/>
    <n v="2"/>
    <n v="2"/>
    <n v="1"/>
    <n v="1"/>
    <s v="Chad, Bill"/>
    <x v="0"/>
    <x v="3"/>
    <x v="4"/>
  </r>
  <r>
    <s v="Agent 107"/>
    <x v="59"/>
    <x v="10"/>
    <n v="1834750"/>
    <n v="2"/>
    <n v="3"/>
    <n v="3"/>
    <n v="3"/>
    <n v="1"/>
    <n v="4"/>
    <s v="Jenna, Tory"/>
    <x v="3"/>
    <x v="2"/>
    <x v="1"/>
  </r>
  <r>
    <s v="Agent 108"/>
    <x v="60"/>
    <x v="6"/>
    <n v="7343077"/>
    <n v="3"/>
    <n v="3"/>
    <n v="4"/>
    <n v="5"/>
    <n v="5"/>
    <n v="3"/>
    <s v="Tara, Skylar"/>
    <x v="1"/>
    <x v="0"/>
    <x v="4"/>
  </r>
  <r>
    <s v="Agent 109"/>
    <x v="44"/>
    <x v="3"/>
    <n v="8731552"/>
    <n v="5"/>
    <n v="1"/>
    <n v="5"/>
    <n v="4"/>
    <n v="4"/>
    <n v="6"/>
    <s v="Maria, Marta"/>
    <x v="1"/>
    <x v="4"/>
    <x v="4"/>
  </r>
  <r>
    <s v="Agent 110"/>
    <x v="61"/>
    <x v="11"/>
    <n v="4897331"/>
    <n v="2"/>
    <n v="3"/>
    <n v="1"/>
    <n v="3"/>
    <n v="5"/>
    <n v="2"/>
    <s v="Krystal, Cristin"/>
    <x v="2"/>
    <x v="2"/>
    <x v="0"/>
  </r>
  <r>
    <s v="Agent 111"/>
    <x v="38"/>
    <x v="1"/>
    <n v="4767717"/>
    <n v="1"/>
    <n v="3"/>
    <n v="2"/>
    <n v="3"/>
    <n v="5"/>
    <n v="5"/>
    <s v="Jared, Connor"/>
    <x v="3"/>
    <x v="2"/>
    <x v="4"/>
  </r>
  <r>
    <s v="Agent 112"/>
    <x v="62"/>
    <x v="9"/>
    <n v="3296965"/>
    <n v="3"/>
    <n v="4"/>
    <n v="1"/>
    <n v="2"/>
    <n v="3"/>
    <n v="3"/>
    <s v="Anna, Carter"/>
    <x v="3"/>
    <x v="2"/>
    <x v="2"/>
  </r>
  <r>
    <s v="Agent 113"/>
    <x v="39"/>
    <x v="14"/>
    <n v="8055968"/>
    <n v="3"/>
    <n v="2"/>
    <n v="3"/>
    <n v="2"/>
    <n v="4"/>
    <n v="4"/>
    <s v="Edward, Carey"/>
    <x v="2"/>
    <x v="0"/>
    <x v="0"/>
  </r>
  <r>
    <s v="Agent 114"/>
    <x v="12"/>
    <x v="9"/>
    <n v="9809827"/>
    <n v="2"/>
    <n v="5"/>
    <n v="5"/>
    <n v="5"/>
    <n v="3"/>
    <n v="9"/>
    <s v="Julie, Wendi"/>
    <x v="1"/>
    <x v="3"/>
    <x v="1"/>
  </r>
  <r>
    <s v="Agent 115"/>
    <x v="22"/>
    <x v="1"/>
    <n v="5219257"/>
    <n v="1"/>
    <n v="1"/>
    <n v="2"/>
    <n v="3"/>
    <n v="1"/>
    <n v="8"/>
    <s v="Peter, Shasta"/>
    <x v="0"/>
    <x v="2"/>
    <x v="1"/>
  </r>
  <r>
    <s v="Agent 116"/>
    <x v="14"/>
    <x v="10"/>
    <n v="1153273"/>
    <n v="3"/>
    <n v="3"/>
    <n v="4"/>
    <n v="4"/>
    <n v="3"/>
    <n v="3"/>
    <s v="Holly, Shaquita"/>
    <x v="1"/>
    <x v="1"/>
    <x v="3"/>
  </r>
  <r>
    <s v="Agent 117"/>
    <x v="2"/>
    <x v="2"/>
    <n v="5398134"/>
    <n v="2"/>
    <n v="4"/>
    <n v="3"/>
    <n v="2"/>
    <n v="2"/>
    <n v="10"/>
    <s v="Marcus, Maira"/>
    <x v="1"/>
    <x v="4"/>
    <x v="4"/>
  </r>
  <r>
    <s v="Agent 118"/>
    <x v="11"/>
    <x v="8"/>
    <n v="6276838"/>
    <n v="4"/>
    <n v="3"/>
    <n v="1"/>
    <n v="2"/>
    <n v="4"/>
    <n v="8"/>
    <s v="Kristina, Jazmine"/>
    <x v="2"/>
    <x v="1"/>
    <x v="0"/>
  </r>
  <r>
    <s v="Agent 119"/>
    <x v="63"/>
    <x v="5"/>
    <n v="8951370"/>
    <n v="1"/>
    <n v="3"/>
    <n v="1"/>
    <n v="4"/>
    <n v="5"/>
    <n v="7"/>
    <s v="Natalie, Edmund"/>
    <x v="2"/>
    <x v="0"/>
    <x v="1"/>
  </r>
  <r>
    <s v="Agent 120"/>
    <x v="64"/>
    <x v="3"/>
    <n v="2401692"/>
    <n v="4"/>
    <n v="2"/>
    <n v="5"/>
    <n v="3"/>
    <n v="4"/>
    <n v="9"/>
    <s v="Jordan, Adriane"/>
    <x v="3"/>
    <x v="2"/>
    <x v="4"/>
  </r>
  <r>
    <s v="Agent 121"/>
    <x v="65"/>
    <x v="8"/>
    <n v="2465750"/>
    <n v="3"/>
    <n v="1"/>
    <n v="1"/>
    <n v="5"/>
    <n v="5"/>
    <n v="8"/>
    <s v="Victoria, Tana"/>
    <x v="2"/>
    <x v="3"/>
    <x v="4"/>
  </r>
  <r>
    <s v="Agent 122"/>
    <x v="48"/>
    <x v="13"/>
    <n v="2996908"/>
    <n v="3"/>
    <n v="4"/>
    <n v="2"/>
    <n v="1"/>
    <n v="1"/>
    <n v="1"/>
    <s v="Jacqueline, Latoria"/>
    <x v="0"/>
    <x v="3"/>
    <x v="4"/>
  </r>
  <r>
    <s v="Agent 123"/>
    <x v="36"/>
    <x v="3"/>
    <n v="2037162"/>
    <n v="5"/>
    <n v="2"/>
    <n v="5"/>
    <n v="5"/>
    <n v="1"/>
    <n v="4"/>
    <s v="Corey, Kyra"/>
    <x v="2"/>
    <x v="1"/>
    <x v="2"/>
  </r>
  <r>
    <s v="Agent 124"/>
    <x v="14"/>
    <x v="10"/>
    <n v="8040514"/>
    <n v="3"/>
    <n v="2"/>
    <n v="5"/>
    <n v="1"/>
    <n v="4"/>
    <n v="8"/>
    <s v="Keith, Krysten"/>
    <x v="3"/>
    <x v="0"/>
    <x v="0"/>
  </r>
  <r>
    <s v="Agent 125"/>
    <x v="66"/>
    <x v="1"/>
    <n v="9422271"/>
    <n v="5"/>
    <n v="4"/>
    <n v="5"/>
    <n v="5"/>
    <n v="1"/>
    <n v="3"/>
    <s v="Monica, Jada"/>
    <x v="1"/>
    <x v="1"/>
    <x v="3"/>
  </r>
  <r>
    <s v="Agent 126"/>
    <x v="67"/>
    <x v="3"/>
    <n v="7343886"/>
    <n v="4"/>
    <n v="5"/>
    <n v="2"/>
    <n v="4"/>
    <n v="1"/>
    <n v="1"/>
    <s v="Juan, Derik"/>
    <x v="0"/>
    <x v="3"/>
    <x v="2"/>
  </r>
  <r>
    <s v="Agent 127"/>
    <x v="12"/>
    <x v="9"/>
    <n v="4362381"/>
    <n v="5"/>
    <n v="2"/>
    <n v="5"/>
    <n v="2"/>
    <n v="1"/>
    <n v="10"/>
    <s v="Donald, Darrel"/>
    <x v="3"/>
    <x v="4"/>
    <x v="2"/>
  </r>
  <r>
    <s v="Agent 128"/>
    <x v="60"/>
    <x v="6"/>
    <n v="8425555"/>
    <n v="1"/>
    <n v="3"/>
    <n v="3"/>
    <n v="3"/>
    <n v="1"/>
    <n v="1"/>
    <s v="Cassandra, Amir"/>
    <x v="1"/>
    <x v="4"/>
    <x v="4"/>
  </r>
  <r>
    <s v="Agent 129"/>
    <x v="68"/>
    <x v="13"/>
    <n v="7950815"/>
    <n v="5"/>
    <n v="5"/>
    <n v="3"/>
    <n v="3"/>
    <n v="4"/>
    <n v="4"/>
    <s v="Meghan, Shanita"/>
    <x v="0"/>
    <x v="0"/>
    <x v="2"/>
  </r>
  <r>
    <s v="Agent 130"/>
    <x v="30"/>
    <x v="7"/>
    <n v="4802773"/>
    <n v="1"/>
    <n v="5"/>
    <n v="1"/>
    <n v="5"/>
    <n v="2"/>
    <n v="2"/>
    <s v="Joel, Rebeca"/>
    <x v="0"/>
    <x v="2"/>
    <x v="1"/>
  </r>
  <r>
    <s v="Agent 131"/>
    <x v="69"/>
    <x v="10"/>
    <n v="4217223"/>
    <n v="5"/>
    <n v="3"/>
    <n v="3"/>
    <n v="4"/>
    <n v="2"/>
    <n v="5"/>
    <s v="Shane, Monika"/>
    <x v="2"/>
    <x v="0"/>
    <x v="3"/>
  </r>
  <r>
    <s v="Agent 132"/>
    <x v="70"/>
    <x v="0"/>
    <n v="1513877"/>
    <n v="4"/>
    <n v="4"/>
    <n v="3"/>
    <n v="5"/>
    <n v="5"/>
    <n v="10"/>
    <s v="Phillip, Mai"/>
    <x v="1"/>
    <x v="3"/>
    <x v="4"/>
  </r>
  <r>
    <s v="Agent 133"/>
    <x v="71"/>
    <x v="12"/>
    <n v="7532938"/>
    <n v="4"/>
    <n v="1"/>
    <n v="3"/>
    <n v="2"/>
    <n v="5"/>
    <n v="4"/>
    <s v="Patricia, Luther"/>
    <x v="0"/>
    <x v="0"/>
    <x v="2"/>
  </r>
  <r>
    <s v="Agent 134"/>
    <x v="45"/>
    <x v="5"/>
    <n v="7815816"/>
    <n v="4"/>
    <n v="1"/>
    <n v="3"/>
    <n v="5"/>
    <n v="3"/>
    <n v="4"/>
    <s v="Brett, Jo"/>
    <x v="0"/>
    <x v="1"/>
    <x v="1"/>
  </r>
  <r>
    <s v="Agent 135"/>
    <x v="72"/>
    <x v="7"/>
    <n v="5885676"/>
    <n v="3"/>
    <n v="2"/>
    <n v="1"/>
    <n v="1"/>
    <n v="4"/>
    <n v="3"/>
    <s v="Ronald, Georgina"/>
    <x v="0"/>
    <x v="3"/>
    <x v="4"/>
  </r>
  <r>
    <s v="Agent 136"/>
    <x v="73"/>
    <x v="0"/>
    <n v="8094383"/>
    <n v="4"/>
    <n v="1"/>
    <n v="5"/>
    <n v="4"/>
    <n v="3"/>
    <n v="10"/>
    <s v="Catherine, Gena"/>
    <x v="0"/>
    <x v="0"/>
    <x v="4"/>
  </r>
  <r>
    <s v="Agent 137"/>
    <x v="41"/>
    <x v="9"/>
    <n v="2121214"/>
    <n v="5"/>
    <n v="2"/>
    <n v="2"/>
    <n v="5"/>
    <n v="4"/>
    <n v="10"/>
    <s v="George, Ezra"/>
    <x v="1"/>
    <x v="3"/>
    <x v="1"/>
  </r>
  <r>
    <s v="Agent 138"/>
    <x v="11"/>
    <x v="8"/>
    <n v="8047839"/>
    <n v="1"/>
    <n v="4"/>
    <n v="5"/>
    <n v="1"/>
    <n v="3"/>
    <n v="2"/>
    <s v="Antonio, Quinn"/>
    <x v="2"/>
    <x v="0"/>
    <x v="3"/>
  </r>
  <r>
    <s v="Agent 139"/>
    <x v="1"/>
    <x v="1"/>
    <n v="5744659"/>
    <n v="3"/>
    <n v="2"/>
    <n v="3"/>
    <n v="5"/>
    <n v="4"/>
    <n v="3"/>
    <s v="Cynthia, Portia"/>
    <x v="3"/>
    <x v="3"/>
    <x v="1"/>
  </r>
  <r>
    <s v="Agent 140"/>
    <x v="74"/>
    <x v="13"/>
    <n v="5738338"/>
    <n v="1"/>
    <n v="3"/>
    <n v="5"/>
    <n v="5"/>
    <n v="3"/>
    <n v="3"/>
    <s v="Stacy, Mickey"/>
    <x v="1"/>
    <x v="4"/>
    <x v="0"/>
  </r>
  <r>
    <s v="Agent 141"/>
    <x v="65"/>
    <x v="8"/>
    <n v="1986233"/>
    <n v="3"/>
    <n v="3"/>
    <n v="3"/>
    <n v="4"/>
    <n v="5"/>
    <n v="6"/>
    <s v="Kathleen, Magan"/>
    <x v="2"/>
    <x v="3"/>
    <x v="4"/>
  </r>
  <r>
    <s v="Agent 142"/>
    <x v="75"/>
    <x v="14"/>
    <n v="8603741"/>
    <n v="2"/>
    <n v="2"/>
    <n v="4"/>
    <n v="3"/>
    <n v="2"/>
    <n v="7"/>
    <s v="Raymond, Lisette"/>
    <x v="0"/>
    <x v="1"/>
    <x v="0"/>
  </r>
  <r>
    <s v="Agent 143"/>
    <x v="7"/>
    <x v="0"/>
    <n v="4519139"/>
    <n v="5"/>
    <n v="5"/>
    <n v="4"/>
    <n v="4"/>
    <n v="3"/>
    <n v="3"/>
    <s v="Carlos, Josef"/>
    <x v="0"/>
    <x v="0"/>
    <x v="2"/>
  </r>
  <r>
    <s v="Agent 144"/>
    <x v="54"/>
    <x v="6"/>
    <n v="5059634"/>
    <n v="2"/>
    <n v="1"/>
    <n v="4"/>
    <n v="4"/>
    <n v="2"/>
    <n v="6"/>
    <s v="Brandi, Colton"/>
    <x v="2"/>
    <x v="2"/>
    <x v="4"/>
  </r>
  <r>
    <s v="Agent 145"/>
    <x v="34"/>
    <x v="0"/>
    <n v="1664050"/>
    <n v="2"/>
    <n v="1"/>
    <n v="3"/>
    <n v="2"/>
    <n v="1"/>
    <n v="7"/>
    <s v="Douglas, Brittanie"/>
    <x v="1"/>
    <x v="0"/>
    <x v="1"/>
  </r>
  <r>
    <s v="Agent 146"/>
    <x v="76"/>
    <x v="10"/>
    <n v="7878244"/>
    <n v="3"/>
    <n v="4"/>
    <n v="4"/>
    <n v="5"/>
    <n v="5"/>
    <n v="1"/>
    <s v="Nathaniel, Malissa"/>
    <x v="2"/>
    <x v="2"/>
    <x v="2"/>
  </r>
  <r>
    <s v="Agent 147"/>
    <x v="77"/>
    <x v="12"/>
    <n v="5829961"/>
    <n v="1"/>
    <n v="3"/>
    <n v="5"/>
    <n v="5"/>
    <n v="4"/>
    <n v="3"/>
    <s v="Ian, Krystin"/>
    <x v="3"/>
    <x v="2"/>
    <x v="1"/>
  </r>
  <r>
    <s v="Agent 148"/>
    <x v="56"/>
    <x v="2"/>
    <n v="6719467"/>
    <n v="5"/>
    <n v="5"/>
    <n v="4"/>
    <n v="4"/>
    <n v="1"/>
    <n v="4"/>
    <s v="Craig, Jefferson"/>
    <x v="2"/>
    <x v="3"/>
    <x v="4"/>
  </r>
  <r>
    <s v="Agent 149"/>
    <x v="78"/>
    <x v="5"/>
    <n v="8850604"/>
    <n v="1"/>
    <n v="4"/>
    <n v="5"/>
    <n v="4"/>
    <n v="1"/>
    <n v="5"/>
    <s v="Brandy, Rashad"/>
    <x v="2"/>
    <x v="2"/>
    <x v="3"/>
  </r>
  <r>
    <s v="Agent 150"/>
    <x v="79"/>
    <x v="1"/>
    <n v="6473048"/>
    <n v="4"/>
    <n v="5"/>
    <n v="4"/>
    <n v="4"/>
    <n v="2"/>
    <n v="1"/>
    <s v="Alex, Kiley"/>
    <x v="3"/>
    <x v="2"/>
    <x v="1"/>
  </r>
  <r>
    <s v="Agent 151"/>
    <x v="13"/>
    <x v="6"/>
    <n v="9001418"/>
    <n v="2"/>
    <n v="2"/>
    <n v="3"/>
    <n v="2"/>
    <n v="4"/>
    <n v="7"/>
    <s v="Valerie, Kerrie"/>
    <x v="2"/>
    <x v="4"/>
    <x v="1"/>
  </r>
  <r>
    <s v="Agent 152"/>
    <x v="52"/>
    <x v="12"/>
    <n v="4378383"/>
    <n v="4"/>
    <n v="3"/>
    <n v="4"/>
    <n v="3"/>
    <n v="4"/>
    <n v="5"/>
    <s v="Veronica, Stephany"/>
    <x v="3"/>
    <x v="1"/>
    <x v="3"/>
  </r>
  <r>
    <s v="Agent 153"/>
    <x v="24"/>
    <x v="9"/>
    <n v="7760221"/>
    <n v="4"/>
    <n v="5"/>
    <n v="4"/>
    <n v="1"/>
    <n v="3"/>
    <n v="10"/>
    <s v="Cory, Lia"/>
    <x v="0"/>
    <x v="1"/>
    <x v="4"/>
  </r>
  <r>
    <s v="Agent 154"/>
    <x v="73"/>
    <x v="0"/>
    <n v="6481904"/>
    <n v="3"/>
    <n v="1"/>
    <n v="4"/>
    <n v="1"/>
    <n v="5"/>
    <n v="4"/>
    <s v="Whitney, Katheryn"/>
    <x v="0"/>
    <x v="1"/>
    <x v="3"/>
  </r>
  <r>
    <s v="Agent 155"/>
    <x v="19"/>
    <x v="5"/>
    <n v="6108106"/>
    <n v="2"/>
    <n v="4"/>
    <n v="1"/>
    <n v="5"/>
    <n v="2"/>
    <n v="2"/>
    <s v="Gary, Juliet"/>
    <x v="3"/>
    <x v="1"/>
    <x v="4"/>
  </r>
  <r>
    <s v="Agent 156"/>
    <x v="55"/>
    <x v="4"/>
    <n v="9379428"/>
    <n v="4"/>
    <n v="2"/>
    <n v="3"/>
    <n v="2"/>
    <n v="2"/>
    <n v="9"/>
    <s v="Derrick, Gregg"/>
    <x v="3"/>
    <x v="0"/>
    <x v="3"/>
  </r>
  <r>
    <s v="Agent 157"/>
    <x v="72"/>
    <x v="7"/>
    <n v="5488394"/>
    <n v="2"/>
    <n v="5"/>
    <n v="2"/>
    <n v="4"/>
    <n v="2"/>
    <n v="5"/>
    <s v="Philip, Brynn"/>
    <x v="1"/>
    <x v="4"/>
    <x v="1"/>
  </r>
  <r>
    <s v="Agent 158"/>
    <x v="51"/>
    <x v="14"/>
    <n v="3506312"/>
    <n v="2"/>
    <n v="1"/>
    <n v="3"/>
    <n v="5"/>
    <n v="2"/>
    <n v="8"/>
    <s v="Luis, Rosalyn"/>
    <x v="1"/>
    <x v="0"/>
    <x v="0"/>
  </r>
  <r>
    <s v="Agent 159"/>
    <x v="80"/>
    <x v="5"/>
    <n v="7214347"/>
    <n v="1"/>
    <n v="2"/>
    <n v="4"/>
    <n v="3"/>
    <n v="3"/>
    <n v="5"/>
    <s v="Diana, Marion"/>
    <x v="1"/>
    <x v="3"/>
    <x v="3"/>
  </r>
  <r>
    <s v="Agent 160"/>
    <x v="81"/>
    <x v="2"/>
    <n v="9578167"/>
    <n v="4"/>
    <n v="3"/>
    <n v="5"/>
    <n v="5"/>
    <n v="3"/>
    <n v="9"/>
    <s v="Chelsea, Katelin"/>
    <x v="0"/>
    <x v="2"/>
    <x v="0"/>
  </r>
  <r>
    <s v="Agent 161"/>
    <x v="80"/>
    <x v="5"/>
    <n v="1802989"/>
    <n v="2"/>
    <n v="2"/>
    <n v="2"/>
    <n v="2"/>
    <n v="5"/>
    <n v="2"/>
    <s v="Leslie, Jeana"/>
    <x v="0"/>
    <x v="4"/>
    <x v="4"/>
  </r>
  <r>
    <s v="Agent 162"/>
    <x v="82"/>
    <x v="4"/>
    <n v="7853454"/>
    <n v="4"/>
    <n v="2"/>
    <n v="1"/>
    <n v="2"/>
    <n v="4"/>
    <n v="10"/>
    <s v="Caitlin, Cassondra"/>
    <x v="2"/>
    <x v="4"/>
    <x v="3"/>
  </r>
  <r>
    <s v="Agent 163"/>
    <x v="72"/>
    <x v="7"/>
    <n v="4424615"/>
    <n v="5"/>
    <n v="2"/>
    <n v="2"/>
    <n v="5"/>
    <n v="4"/>
    <n v="7"/>
    <s v="Leah, Agustin"/>
    <x v="0"/>
    <x v="1"/>
    <x v="0"/>
  </r>
  <r>
    <s v="Agent 164"/>
    <x v="63"/>
    <x v="5"/>
    <n v="4929984"/>
    <n v="4"/>
    <n v="5"/>
    <n v="4"/>
    <n v="5"/>
    <n v="2"/>
    <n v="5"/>
    <s v="Natasha, Tyesha"/>
    <x v="2"/>
    <x v="0"/>
    <x v="2"/>
  </r>
  <r>
    <s v="Agent 165"/>
    <x v="34"/>
    <x v="0"/>
    <n v="9562283"/>
    <n v="4"/>
    <n v="5"/>
    <n v="3"/>
    <n v="4"/>
    <n v="1"/>
    <n v="4"/>
    <s v="Erika, Leland"/>
    <x v="2"/>
    <x v="3"/>
    <x v="1"/>
  </r>
  <r>
    <s v="Agent 166"/>
    <x v="25"/>
    <x v="9"/>
    <n v="9057473"/>
    <n v="4"/>
    <n v="3"/>
    <n v="1"/>
    <n v="3"/>
    <n v="5"/>
    <n v="8"/>
    <s v="Casey, Damion"/>
    <x v="0"/>
    <x v="4"/>
    <x v="3"/>
  </r>
  <r>
    <s v="Agent 167"/>
    <x v="4"/>
    <x v="4"/>
    <n v="1905302"/>
    <n v="2"/>
    <n v="3"/>
    <n v="4"/>
    <n v="1"/>
    <n v="4"/>
    <n v="2"/>
    <s v="Latoya, Sharita"/>
    <x v="0"/>
    <x v="3"/>
    <x v="0"/>
  </r>
  <r>
    <s v="Agent 168"/>
    <x v="7"/>
    <x v="0"/>
    <n v="2395127"/>
    <n v="4"/>
    <n v="5"/>
    <n v="1"/>
    <n v="1"/>
    <n v="2"/>
    <n v="6"/>
    <s v="Erik, Pearl"/>
    <x v="2"/>
    <x v="0"/>
    <x v="3"/>
  </r>
  <r>
    <s v="Agent 169"/>
    <x v="60"/>
    <x v="6"/>
    <n v="6189565"/>
    <n v="3"/>
    <n v="3"/>
    <n v="2"/>
    <n v="2"/>
    <n v="1"/>
    <n v="7"/>
    <s v="Dana, Shara"/>
    <x v="0"/>
    <x v="2"/>
    <x v="4"/>
  </r>
  <r>
    <s v="Agent 170"/>
    <x v="83"/>
    <x v="0"/>
    <n v="3840840"/>
    <n v="5"/>
    <n v="1"/>
    <n v="3"/>
    <n v="5"/>
    <n v="1"/>
    <n v="9"/>
    <s v="Victor, Matt"/>
    <x v="2"/>
    <x v="0"/>
    <x v="3"/>
  </r>
  <r>
    <s v="Agent 171"/>
    <x v="47"/>
    <x v="11"/>
    <n v="8872070"/>
    <n v="5"/>
    <n v="4"/>
    <n v="5"/>
    <n v="5"/>
    <n v="4"/>
    <n v="3"/>
    <s v="Brent, Duncan"/>
    <x v="1"/>
    <x v="4"/>
    <x v="3"/>
  </r>
  <r>
    <s v="Agent 172"/>
    <x v="9"/>
    <x v="3"/>
    <n v="9921742"/>
    <n v="3"/>
    <n v="5"/>
    <n v="2"/>
    <n v="3"/>
    <n v="2"/>
    <n v="1"/>
    <s v="Dominique, Mari"/>
    <x v="3"/>
    <x v="0"/>
    <x v="1"/>
  </r>
  <r>
    <s v="Agent 173"/>
    <x v="49"/>
    <x v="0"/>
    <n v="4680649"/>
    <n v="3"/>
    <n v="1"/>
    <n v="2"/>
    <n v="5"/>
    <n v="2"/>
    <n v="7"/>
    <s v="Frank, Latanya"/>
    <x v="0"/>
    <x v="4"/>
    <x v="4"/>
  </r>
  <r>
    <s v="Agent 174"/>
    <x v="84"/>
    <x v="9"/>
    <n v="9732908"/>
    <n v="2"/>
    <n v="2"/>
    <n v="3"/>
    <n v="5"/>
    <n v="3"/>
    <n v="9"/>
    <s v="Brittney, Karly"/>
    <x v="1"/>
    <x v="3"/>
    <x v="0"/>
  </r>
  <r>
    <s v="Agent 175"/>
    <x v="72"/>
    <x v="7"/>
    <n v="8619360"/>
    <n v="2"/>
    <n v="1"/>
    <n v="4"/>
    <n v="1"/>
    <n v="4"/>
    <n v="7"/>
    <s v="Evan, Cathryn"/>
    <x v="2"/>
    <x v="1"/>
    <x v="4"/>
  </r>
  <r>
    <s v="Agent 176"/>
    <x v="77"/>
    <x v="12"/>
    <n v="7661178"/>
    <n v="3"/>
    <n v="3"/>
    <n v="1"/>
    <n v="4"/>
    <n v="5"/>
    <n v="8"/>
    <s v="Gabriel, Alena"/>
    <x v="0"/>
    <x v="1"/>
    <x v="2"/>
  </r>
  <r>
    <s v="Agent 177"/>
    <x v="74"/>
    <x v="13"/>
    <n v="2671028"/>
    <n v="5"/>
    <n v="5"/>
    <n v="2"/>
    <n v="1"/>
    <n v="4"/>
    <n v="1"/>
    <s v="Julia, Ada"/>
    <x v="0"/>
    <x v="2"/>
    <x v="2"/>
  </r>
  <r>
    <s v="Agent 178"/>
    <x v="17"/>
    <x v="12"/>
    <n v="7574975"/>
    <n v="3"/>
    <n v="2"/>
    <n v="2"/>
    <n v="1"/>
    <n v="3"/>
    <n v="2"/>
    <s v="Candice, Vance"/>
    <x v="3"/>
    <x v="2"/>
    <x v="0"/>
  </r>
  <r>
    <s v="Agent 179"/>
    <x v="52"/>
    <x v="12"/>
    <n v="4805428"/>
    <n v="3"/>
    <n v="5"/>
    <n v="2"/>
    <n v="2"/>
    <n v="2"/>
    <n v="1"/>
    <s v="Karen, Susie"/>
    <x v="1"/>
    <x v="3"/>
    <x v="0"/>
  </r>
  <r>
    <s v="Agent 180"/>
    <x v="13"/>
    <x v="6"/>
    <n v="2483606"/>
    <n v="3"/>
    <n v="4"/>
    <n v="5"/>
    <n v="4"/>
    <n v="1"/>
    <n v="9"/>
    <s v="Melanie, Sunny"/>
    <x v="2"/>
    <x v="0"/>
    <x v="1"/>
  </r>
  <r>
    <s v="Agent 181"/>
    <x v="85"/>
    <x v="5"/>
    <n v="9291038"/>
    <n v="5"/>
    <n v="3"/>
    <n v="1"/>
    <n v="2"/>
    <n v="5"/>
    <n v="7"/>
    <s v="Adrian, Nikita"/>
    <x v="1"/>
    <x v="2"/>
    <x v="3"/>
  </r>
  <r>
    <s v="Agent 182"/>
    <x v="19"/>
    <x v="5"/>
    <n v="2825371"/>
    <n v="5"/>
    <n v="2"/>
    <n v="2"/>
    <n v="4"/>
    <n v="1"/>
    <n v="7"/>
    <s v="Stacey, Corrine"/>
    <x v="3"/>
    <x v="2"/>
    <x v="2"/>
  </r>
  <r>
    <s v="Agent 183"/>
    <x v="41"/>
    <x v="9"/>
    <n v="8744944"/>
    <n v="5"/>
    <n v="1"/>
    <n v="2"/>
    <n v="3"/>
    <n v="2"/>
    <n v="6"/>
    <s v="Margaret, Brook"/>
    <x v="0"/>
    <x v="2"/>
    <x v="3"/>
  </r>
  <r>
    <s v="Agent 184"/>
    <x v="26"/>
    <x v="1"/>
    <n v="1817842"/>
    <n v="4"/>
    <n v="5"/>
    <n v="5"/>
    <n v="5"/>
    <n v="2"/>
    <n v="4"/>
    <s v="Sheena, Bertha"/>
    <x v="0"/>
    <x v="3"/>
    <x v="0"/>
  </r>
  <r>
    <s v="Agent 185"/>
    <x v="47"/>
    <x v="11"/>
    <n v="7516607"/>
    <n v="4"/>
    <n v="4"/>
    <n v="1"/>
    <n v="2"/>
    <n v="3"/>
    <n v="7"/>
    <s v="Wesley, Mitchel"/>
    <x v="1"/>
    <x v="4"/>
    <x v="4"/>
  </r>
  <r>
    <s v="Agent 186"/>
    <x v="86"/>
    <x v="12"/>
    <n v="4507327"/>
    <n v="3"/>
    <n v="1"/>
    <n v="2"/>
    <n v="1"/>
    <n v="5"/>
    <n v="6"/>
    <s v="Vincent, Ira"/>
    <x v="2"/>
    <x v="3"/>
    <x v="3"/>
  </r>
  <r>
    <s v="Agent 187"/>
    <x v="82"/>
    <x v="4"/>
    <n v="6668751"/>
    <n v="1"/>
    <n v="2"/>
    <n v="4"/>
    <n v="3"/>
    <n v="2"/>
    <n v="10"/>
    <s v="Alexandra, Carlie"/>
    <x v="3"/>
    <x v="4"/>
    <x v="1"/>
  </r>
  <r>
    <s v="Agent 188"/>
    <x v="27"/>
    <x v="2"/>
    <n v="2121564"/>
    <n v="4"/>
    <n v="5"/>
    <n v="1"/>
    <n v="4"/>
    <n v="5"/>
    <n v="10"/>
    <s v="Katrina, Brant"/>
    <x v="1"/>
    <x v="2"/>
    <x v="1"/>
  </r>
  <r>
    <s v="Agent 189"/>
    <x v="29"/>
    <x v="8"/>
    <n v="1216943"/>
    <n v="2"/>
    <n v="3"/>
    <n v="1"/>
    <n v="2"/>
    <n v="1"/>
    <n v="6"/>
    <s v="Bethany, Bennett"/>
    <x v="3"/>
    <x v="1"/>
    <x v="2"/>
  </r>
  <r>
    <s v="Agent 190"/>
    <x v="42"/>
    <x v="10"/>
    <n v="2355339"/>
    <n v="2"/>
    <n v="2"/>
    <n v="2"/>
    <n v="2"/>
    <n v="4"/>
    <n v="9"/>
    <s v="Nichole, Violeta"/>
    <x v="3"/>
    <x v="2"/>
    <x v="1"/>
  </r>
  <r>
    <s v="Agent 191"/>
    <x v="20"/>
    <x v="13"/>
    <n v="5798877"/>
    <n v="2"/>
    <n v="3"/>
    <n v="4"/>
    <n v="1"/>
    <n v="3"/>
    <n v="9"/>
    <s v="Larry, Tyrel"/>
    <x v="3"/>
    <x v="0"/>
    <x v="0"/>
  </r>
  <r>
    <s v="Agent 192"/>
    <x v="0"/>
    <x v="0"/>
    <n v="3817892"/>
    <n v="3"/>
    <n v="3"/>
    <n v="3"/>
    <n v="4"/>
    <n v="5"/>
    <n v="2"/>
    <s v="Jeffery, Rosalie"/>
    <x v="3"/>
    <x v="2"/>
    <x v="1"/>
  </r>
  <r>
    <s v="Agent 193"/>
    <x v="52"/>
    <x v="12"/>
    <n v="1133448"/>
    <n v="3"/>
    <n v="4"/>
    <n v="5"/>
    <n v="2"/>
    <n v="5"/>
    <n v="5"/>
    <s v="Curtis, Markita"/>
    <x v="0"/>
    <x v="4"/>
    <x v="3"/>
  </r>
  <r>
    <s v="Agent 194"/>
    <x v="42"/>
    <x v="10"/>
    <n v="1284168"/>
    <n v="4"/>
    <n v="4"/>
    <n v="3"/>
    <n v="4"/>
    <n v="5"/>
    <n v="7"/>
    <s v="Carrie, Akeem"/>
    <x v="2"/>
    <x v="3"/>
    <x v="2"/>
  </r>
  <r>
    <s v="Agent 195"/>
    <x v="87"/>
    <x v="1"/>
    <n v="7951933"/>
    <n v="1"/>
    <n v="4"/>
    <n v="5"/>
    <n v="5"/>
    <n v="4"/>
    <n v="4"/>
    <s v="Todd, Aja"/>
    <x v="0"/>
    <x v="2"/>
    <x v="1"/>
  </r>
  <r>
    <s v="Agent 196"/>
    <x v="51"/>
    <x v="14"/>
    <n v="6387767"/>
    <n v="1"/>
    <n v="5"/>
    <n v="3"/>
    <n v="2"/>
    <n v="3"/>
    <n v="9"/>
    <s v="Blake, Stefani"/>
    <x v="3"/>
    <x v="3"/>
    <x v="4"/>
  </r>
  <r>
    <s v="Agent 197"/>
    <x v="13"/>
    <x v="6"/>
    <n v="8281683"/>
    <n v="5"/>
    <n v="1"/>
    <n v="2"/>
    <n v="3"/>
    <n v="2"/>
    <n v="8"/>
    <s v="Christian, Jenni"/>
    <x v="3"/>
    <x v="2"/>
    <x v="3"/>
  </r>
  <r>
    <s v="Agent 198"/>
    <x v="87"/>
    <x v="1"/>
    <n v="7126860"/>
    <n v="4"/>
    <n v="4"/>
    <n v="1"/>
    <n v="4"/>
    <n v="2"/>
    <n v="3"/>
    <s v="Randy, Galen"/>
    <x v="3"/>
    <x v="0"/>
    <x v="4"/>
  </r>
  <r>
    <s v="Agent 199"/>
    <x v="79"/>
    <x v="1"/>
    <n v="5566098"/>
    <n v="4"/>
    <n v="5"/>
    <n v="4"/>
    <n v="4"/>
    <n v="1"/>
    <n v="9"/>
    <s v="Dennis, Deena"/>
    <x v="2"/>
    <x v="3"/>
    <x v="1"/>
  </r>
  <r>
    <s v="Agent 200"/>
    <x v="7"/>
    <x v="0"/>
    <n v="9647013"/>
    <n v="1"/>
    <n v="3"/>
    <n v="5"/>
    <n v="5"/>
    <n v="1"/>
    <n v="4"/>
    <s v="Alison, Shavonne"/>
    <x v="0"/>
    <x v="1"/>
    <x v="0"/>
  </r>
  <r>
    <s v="Agent 201"/>
    <x v="88"/>
    <x v="6"/>
    <n v="6665983"/>
    <n v="2"/>
    <n v="2"/>
    <n v="3"/>
    <n v="1"/>
    <n v="3"/>
    <n v="7"/>
    <s v="Trevor, Robby"/>
    <x v="0"/>
    <x v="1"/>
    <x v="3"/>
  </r>
  <r>
    <s v="Agent 202"/>
    <x v="73"/>
    <x v="0"/>
    <n v="1641953"/>
    <n v="2"/>
    <n v="1"/>
    <n v="1"/>
    <n v="1"/>
    <n v="5"/>
    <n v="10"/>
    <s v="Seth, Kirstin"/>
    <x v="3"/>
    <x v="3"/>
    <x v="4"/>
  </r>
  <r>
    <s v="Agent 203"/>
    <x v="34"/>
    <x v="0"/>
    <n v="2385634"/>
    <n v="3"/>
    <n v="2"/>
    <n v="4"/>
    <n v="1"/>
    <n v="2"/>
    <n v="3"/>
    <s v="Kara, Kasie"/>
    <x v="2"/>
    <x v="2"/>
    <x v="2"/>
  </r>
  <r>
    <s v="Agent 204"/>
    <x v="60"/>
    <x v="6"/>
    <n v="1754579"/>
    <n v="4"/>
    <n v="5"/>
    <n v="4"/>
    <n v="4"/>
    <n v="2"/>
    <n v="1"/>
    <s v="Joanna, Eunice"/>
    <x v="0"/>
    <x v="2"/>
    <x v="3"/>
  </r>
  <r>
    <s v="Agent 205"/>
    <x v="17"/>
    <x v="12"/>
    <n v="8851465"/>
    <n v="5"/>
    <n v="5"/>
    <n v="3"/>
    <n v="4"/>
    <n v="5"/>
    <n v="5"/>
    <s v="Rachael, Brigitte"/>
    <x v="1"/>
    <x v="3"/>
    <x v="2"/>
  </r>
  <r>
    <s v="Agent 206"/>
    <x v="33"/>
    <x v="11"/>
    <n v="5132914"/>
    <n v="3"/>
    <n v="2"/>
    <n v="2"/>
    <n v="5"/>
    <n v="5"/>
    <n v="3"/>
    <s v="Luke, Tisha"/>
    <x v="3"/>
    <x v="0"/>
    <x v="4"/>
  </r>
  <r>
    <s v="Agent 207"/>
    <x v="38"/>
    <x v="1"/>
    <n v="2729752"/>
    <n v="2"/>
    <n v="5"/>
    <n v="4"/>
    <n v="4"/>
    <n v="2"/>
    <n v="2"/>
    <s v="Felicia, Shena"/>
    <x v="2"/>
    <x v="3"/>
    <x v="1"/>
  </r>
  <r>
    <s v="Agent 208"/>
    <x v="18"/>
    <x v="11"/>
    <n v="8707358"/>
    <n v="1"/>
    <n v="5"/>
    <n v="2"/>
    <n v="1"/>
    <n v="1"/>
    <n v="10"/>
    <s v="Brooke, Shayne"/>
    <x v="2"/>
    <x v="3"/>
    <x v="4"/>
  </r>
  <r>
    <s v="Agent 209"/>
    <x v="72"/>
    <x v="7"/>
    <n v="7856761"/>
    <n v="4"/>
    <n v="4"/>
    <n v="3"/>
    <n v="1"/>
    <n v="5"/>
    <n v="4"/>
    <s v="Austin, Rudolph"/>
    <x v="3"/>
    <x v="4"/>
    <x v="4"/>
  </r>
  <r>
    <s v="Agent 210"/>
    <x v="89"/>
    <x v="8"/>
    <n v="3919636"/>
    <n v="1"/>
    <n v="4"/>
    <n v="3"/>
    <n v="4"/>
    <n v="4"/>
    <n v="8"/>
    <s v="Candace, Roosevelt"/>
    <x v="0"/>
    <x v="1"/>
    <x v="1"/>
  </r>
  <r>
    <s v="Agent 211"/>
    <x v="49"/>
    <x v="0"/>
    <n v="3708143"/>
    <n v="3"/>
    <n v="5"/>
    <n v="4"/>
    <n v="1"/>
    <n v="1"/>
    <n v="9"/>
    <s v="Jasmine, Mikel"/>
    <x v="0"/>
    <x v="1"/>
    <x v="1"/>
  </r>
  <r>
    <s v="Agent 212"/>
    <x v="5"/>
    <x v="5"/>
    <n v="3745692"/>
    <n v="2"/>
    <n v="4"/>
    <n v="5"/>
    <n v="3"/>
    <n v="5"/>
    <n v="6"/>
    <s v="Jesus, Kacy"/>
    <x v="2"/>
    <x v="3"/>
    <x v="0"/>
  </r>
  <r>
    <s v="Agent 213"/>
    <x v="70"/>
    <x v="0"/>
    <n v="2403748"/>
    <n v="2"/>
    <n v="1"/>
    <n v="1"/>
    <n v="1"/>
    <n v="4"/>
    <n v="5"/>
    <s v="Alan, Breann"/>
    <x v="0"/>
    <x v="1"/>
    <x v="2"/>
  </r>
  <r>
    <s v="Agent 214"/>
    <x v="41"/>
    <x v="9"/>
    <n v="5712709"/>
    <n v="1"/>
    <n v="2"/>
    <n v="5"/>
    <n v="5"/>
    <n v="1"/>
    <n v="1"/>
    <s v="Susan, Salina"/>
    <x v="1"/>
    <x v="2"/>
    <x v="4"/>
  </r>
  <r>
    <s v="Agent 215"/>
    <x v="53"/>
    <x v="13"/>
    <n v="7970972"/>
    <n v="2"/>
    <n v="3"/>
    <n v="4"/>
    <n v="2"/>
    <n v="1"/>
    <n v="9"/>
    <s v="Sandra, Rodrick"/>
    <x v="3"/>
    <x v="4"/>
    <x v="0"/>
  </r>
  <r>
    <s v="Agent 216"/>
    <x v="21"/>
    <x v="13"/>
    <n v="6863020"/>
    <n v="1"/>
    <n v="2"/>
    <n v="5"/>
    <n v="5"/>
    <n v="4"/>
    <n v="1"/>
    <s v="Tracy, Mariel"/>
    <x v="1"/>
    <x v="2"/>
    <x v="3"/>
  </r>
  <r>
    <s v="Agent 217"/>
    <x v="71"/>
    <x v="12"/>
    <n v="3119951"/>
    <n v="4"/>
    <n v="3"/>
    <n v="2"/>
    <n v="4"/>
    <n v="5"/>
    <n v="10"/>
    <s v="Kayla, Kelsie"/>
    <x v="2"/>
    <x v="2"/>
    <x v="0"/>
  </r>
  <r>
    <s v="Agent 218"/>
    <x v="84"/>
    <x v="9"/>
    <n v="9482942"/>
    <n v="5"/>
    <n v="5"/>
    <n v="2"/>
    <n v="1"/>
    <n v="2"/>
    <n v="8"/>
    <s v="Nancy, Karrie"/>
    <x v="3"/>
    <x v="0"/>
    <x v="4"/>
  </r>
  <r>
    <s v="Agent 219"/>
    <x v="90"/>
    <x v="3"/>
    <n v="5994424"/>
    <n v="3"/>
    <n v="5"/>
    <n v="3"/>
    <n v="4"/>
    <n v="2"/>
    <n v="10"/>
    <s v="Tina, Jessika"/>
    <x v="2"/>
    <x v="2"/>
    <x v="0"/>
  </r>
  <r>
    <s v="Agent 220"/>
    <x v="15"/>
    <x v="2"/>
    <n v="2718396"/>
    <n v="1"/>
    <n v="4"/>
    <n v="3"/>
    <n v="4"/>
    <n v="3"/>
    <n v="2"/>
    <s v="Krystle, Jarrell"/>
    <x v="3"/>
    <x v="2"/>
    <x v="1"/>
  </r>
  <r>
    <s v="Agent 221"/>
    <x v="76"/>
    <x v="10"/>
    <n v="7939950"/>
    <n v="5"/>
    <n v="4"/>
    <n v="1"/>
    <n v="5"/>
    <n v="4"/>
    <n v="2"/>
    <s v="Russell, Curt"/>
    <x v="0"/>
    <x v="2"/>
    <x v="2"/>
  </r>
  <r>
    <s v="Agent 222"/>
    <x v="62"/>
    <x v="9"/>
    <n v="4772345"/>
    <n v="3"/>
    <n v="1"/>
    <n v="4"/>
    <n v="3"/>
    <n v="3"/>
    <n v="6"/>
    <s v="Jeremiah, Stella"/>
    <x v="3"/>
    <x v="0"/>
    <x v="3"/>
  </r>
  <r>
    <s v="Agent 223"/>
    <x v="31"/>
    <x v="14"/>
    <n v="1137079"/>
    <n v="1"/>
    <n v="1"/>
    <n v="3"/>
    <n v="3"/>
    <n v="3"/>
    <n v="10"/>
    <s v="Carl, Shira"/>
    <x v="0"/>
    <x v="4"/>
    <x v="2"/>
  </r>
  <r>
    <s v="Agent 224"/>
    <x v="44"/>
    <x v="3"/>
    <n v="9447038"/>
    <n v="3"/>
    <n v="2"/>
    <n v="1"/>
    <n v="2"/>
    <n v="2"/>
    <n v="10"/>
    <s v="Miguel, Rhett"/>
    <x v="0"/>
    <x v="2"/>
    <x v="4"/>
  </r>
  <r>
    <s v="Agent 225"/>
    <x v="42"/>
    <x v="10"/>
    <n v="1991360"/>
    <n v="5"/>
    <n v="4"/>
    <n v="3"/>
    <n v="3"/>
    <n v="3"/>
    <n v="6"/>
    <s v="Tony, Marty"/>
    <x v="2"/>
    <x v="1"/>
    <x v="0"/>
  </r>
  <r>
    <s v="Agent 226"/>
    <x v="82"/>
    <x v="4"/>
    <n v="5172243"/>
    <n v="5"/>
    <n v="3"/>
    <n v="3"/>
    <n v="3"/>
    <n v="2"/>
    <n v="6"/>
    <s v="Alexis, Iesha"/>
    <x v="0"/>
    <x v="2"/>
    <x v="2"/>
  </r>
  <r>
    <s v="Agent 227"/>
    <x v="27"/>
    <x v="2"/>
    <n v="9259946"/>
    <n v="3"/>
    <n v="5"/>
    <n v="3"/>
    <n v="1"/>
    <n v="5"/>
    <n v="3"/>
    <s v="Gina, Devan"/>
    <x v="0"/>
    <x v="4"/>
    <x v="4"/>
  </r>
  <r>
    <s v="Agent 228"/>
    <x v="40"/>
    <x v="2"/>
    <n v="9171626"/>
    <n v="4"/>
    <n v="1"/>
    <n v="1"/>
    <n v="2"/>
    <n v="2"/>
    <n v="8"/>
    <s v="Jillian, Brain"/>
    <x v="3"/>
    <x v="2"/>
    <x v="0"/>
  </r>
  <r>
    <s v="Agent 229"/>
    <x v="74"/>
    <x v="13"/>
    <n v="6948580"/>
    <n v="5"/>
    <n v="1"/>
    <n v="1"/>
    <n v="1"/>
    <n v="5"/>
    <n v="6"/>
    <s v="Pamela, Tammie"/>
    <x v="3"/>
    <x v="4"/>
    <x v="4"/>
  </r>
  <r>
    <s v="Agent 230"/>
    <x v="28"/>
    <x v="8"/>
    <n v="9146866"/>
    <n v="5"/>
    <n v="3"/>
    <n v="4"/>
    <n v="3"/>
    <n v="1"/>
    <n v="8"/>
    <s v="Mitchell, Shantell"/>
    <x v="1"/>
    <x v="2"/>
    <x v="3"/>
  </r>
  <r>
    <s v="Agent 231"/>
    <x v="15"/>
    <x v="2"/>
    <n v="4592298"/>
    <n v="3"/>
    <n v="2"/>
    <n v="3"/>
    <n v="1"/>
    <n v="5"/>
    <n v="8"/>
    <s v="Hannah, Mohammad"/>
    <x v="2"/>
    <x v="4"/>
    <x v="2"/>
  </r>
  <r>
    <s v="Agent 232"/>
    <x v="65"/>
    <x v="8"/>
    <n v="1889654"/>
    <n v="3"/>
    <n v="1"/>
    <n v="5"/>
    <n v="2"/>
    <n v="1"/>
    <n v="5"/>
    <s v="Renee, Kiana"/>
    <x v="1"/>
    <x v="1"/>
    <x v="2"/>
  </r>
  <r>
    <s v="Agent 233"/>
    <x v="91"/>
    <x v="4"/>
    <n v="6647394"/>
    <n v="2"/>
    <n v="3"/>
    <n v="5"/>
    <n v="1"/>
    <n v="2"/>
    <n v="7"/>
    <s v="Denise, Jaqueline"/>
    <x v="2"/>
    <x v="0"/>
    <x v="0"/>
  </r>
  <r>
    <s v="Agent 234"/>
    <x v="42"/>
    <x v="10"/>
    <n v="3566005"/>
    <n v="2"/>
    <n v="1"/>
    <n v="2"/>
    <n v="5"/>
    <n v="4"/>
    <n v="1"/>
    <s v="Molly, Caryn"/>
    <x v="1"/>
    <x v="3"/>
    <x v="3"/>
  </r>
  <r>
    <s v="Agent 235"/>
    <x v="92"/>
    <x v="7"/>
    <n v="9633908"/>
    <n v="4"/>
    <n v="1"/>
    <n v="4"/>
    <n v="4"/>
    <n v="3"/>
    <n v="2"/>
    <s v="Jerry, Samatha"/>
    <x v="2"/>
    <x v="2"/>
    <x v="2"/>
  </r>
  <r>
    <s v="Agent 236"/>
    <x v="59"/>
    <x v="10"/>
    <n v="8106441"/>
    <n v="3"/>
    <n v="1"/>
    <n v="2"/>
    <n v="4"/>
    <n v="3"/>
    <n v="9"/>
    <s v="Misty, Nia"/>
    <x v="0"/>
    <x v="2"/>
    <x v="2"/>
  </r>
  <r>
    <s v="Agent 237"/>
    <x v="35"/>
    <x v="7"/>
    <n v="6821449"/>
    <n v="2"/>
    <n v="4"/>
    <n v="5"/>
    <n v="5"/>
    <n v="4"/>
    <n v="4"/>
    <s v="Mario, Mona"/>
    <x v="2"/>
    <x v="2"/>
    <x v="0"/>
  </r>
  <r>
    <s v="Agent 238"/>
    <x v="7"/>
    <x v="0"/>
    <n v="9457206"/>
    <n v="3"/>
    <n v="5"/>
    <n v="2"/>
    <n v="3"/>
    <n v="2"/>
    <n v="1"/>
    <s v="Johnathan, Leilani"/>
    <x v="2"/>
    <x v="1"/>
    <x v="2"/>
  </r>
  <r>
    <s v="Agent 239"/>
    <x v="40"/>
    <x v="2"/>
    <n v="5209802"/>
    <n v="1"/>
    <n v="5"/>
    <n v="5"/>
    <n v="3"/>
    <n v="4"/>
    <n v="7"/>
    <s v="Jaclyn, Lashanda"/>
    <x v="3"/>
    <x v="0"/>
    <x v="2"/>
  </r>
  <r>
    <s v="Agent 240"/>
    <x v="89"/>
    <x v="8"/>
    <n v="4395854"/>
    <n v="2"/>
    <n v="1"/>
    <n v="5"/>
    <n v="1"/>
    <n v="2"/>
    <n v="1"/>
    <s v="Brenda, Javon"/>
    <x v="0"/>
    <x v="4"/>
    <x v="1"/>
  </r>
  <r>
    <s v="Agent 241"/>
    <x v="45"/>
    <x v="5"/>
    <n v="1578949"/>
    <n v="4"/>
    <n v="2"/>
    <n v="1"/>
    <n v="2"/>
    <n v="4"/>
    <n v="3"/>
    <s v="Terry, Ida"/>
    <x v="3"/>
    <x v="2"/>
    <x v="4"/>
  </r>
  <r>
    <s v="Agent 242"/>
    <x v="12"/>
    <x v="9"/>
    <n v="6121069"/>
    <n v="5"/>
    <n v="5"/>
    <n v="3"/>
    <n v="1"/>
    <n v="3"/>
    <n v="8"/>
    <s v="Lacey, Francisca"/>
    <x v="2"/>
    <x v="2"/>
    <x v="4"/>
  </r>
  <r>
    <s v="Agent 243"/>
    <x v="83"/>
    <x v="0"/>
    <n v="1670205"/>
    <n v="4"/>
    <n v="3"/>
    <n v="1"/>
    <n v="3"/>
    <n v="4"/>
    <n v="8"/>
    <s v="Shaun, Carlo"/>
    <x v="2"/>
    <x v="1"/>
    <x v="1"/>
  </r>
  <r>
    <s v="Agent 244"/>
    <x v="55"/>
    <x v="4"/>
    <n v="8745146"/>
    <n v="1"/>
    <n v="1"/>
    <n v="4"/>
    <n v="3"/>
    <n v="4"/>
    <n v="4"/>
    <s v="Devin, Amberly"/>
    <x v="2"/>
    <x v="4"/>
    <x v="3"/>
  </r>
  <r>
    <s v="Agent 245"/>
    <x v="35"/>
    <x v="7"/>
    <n v="3197291"/>
    <n v="1"/>
    <n v="3"/>
    <n v="4"/>
    <n v="3"/>
    <n v="1"/>
    <n v="2"/>
    <s v="Heidi, Alexia"/>
    <x v="0"/>
    <x v="4"/>
    <x v="4"/>
  </r>
  <r>
    <s v="Agent 246"/>
    <x v="93"/>
    <x v="10"/>
    <n v="1954649"/>
    <n v="1"/>
    <n v="1"/>
    <n v="4"/>
    <n v="1"/>
    <n v="4"/>
    <n v="2"/>
    <s v="Troy, Nichelle"/>
    <x v="0"/>
    <x v="2"/>
    <x v="1"/>
  </r>
  <r>
    <s v="Agent 247"/>
    <x v="92"/>
    <x v="7"/>
    <n v="6258347"/>
    <n v="1"/>
    <n v="2"/>
    <n v="4"/>
    <n v="5"/>
    <n v="3"/>
    <n v="2"/>
    <s v="Lucas, Janessa"/>
    <x v="1"/>
    <x v="1"/>
    <x v="0"/>
  </r>
  <r>
    <s v="Agent 248"/>
    <x v="10"/>
    <x v="6"/>
    <n v="7937619"/>
    <n v="5"/>
    <n v="4"/>
    <n v="1"/>
    <n v="5"/>
    <n v="1"/>
    <n v="8"/>
    <s v="Desiree, Charissa"/>
    <x v="3"/>
    <x v="0"/>
    <x v="2"/>
  </r>
  <r>
    <s v="Agent 249"/>
    <x v="4"/>
    <x v="4"/>
    <n v="5699313"/>
    <n v="4"/>
    <n v="1"/>
    <n v="3"/>
    <n v="4"/>
    <n v="3"/>
    <n v="7"/>
    <s v="Jorge, Bo"/>
    <x v="3"/>
    <x v="3"/>
    <x v="0"/>
  </r>
  <r>
    <s v="Agent 250"/>
    <x v="33"/>
    <x v="11"/>
    <n v="5397658"/>
    <n v="4"/>
    <n v="1"/>
    <n v="2"/>
    <n v="3"/>
    <n v="3"/>
    <n v="8"/>
    <s v="Andre, Annemarie"/>
    <x v="0"/>
    <x v="0"/>
    <x v="2"/>
  </r>
  <r>
    <s v="Agent 251"/>
    <x v="31"/>
    <x v="14"/>
    <n v="1248569"/>
    <n v="1"/>
    <n v="3"/>
    <n v="4"/>
    <n v="5"/>
    <n v="4"/>
    <n v="8"/>
    <s v="Morgan, Therese"/>
    <x v="2"/>
    <x v="2"/>
    <x v="2"/>
  </r>
  <r>
    <s v="Agent 252"/>
    <x v="75"/>
    <x v="14"/>
    <n v="9727520"/>
    <n v="5"/>
    <n v="3"/>
    <n v="2"/>
    <n v="4"/>
    <n v="3"/>
    <n v="2"/>
    <s v="Drew, Porsha"/>
    <x v="3"/>
    <x v="0"/>
    <x v="3"/>
  </r>
  <r>
    <s v="Agent 253"/>
    <x v="49"/>
    <x v="0"/>
    <n v="1357347"/>
    <n v="2"/>
    <n v="1"/>
    <n v="1"/>
    <n v="1"/>
    <n v="4"/>
    <n v="8"/>
    <s v="Sabrina, Karyn"/>
    <x v="3"/>
    <x v="4"/>
    <x v="4"/>
  </r>
  <r>
    <s v="Agent 254"/>
    <x v="47"/>
    <x v="11"/>
    <n v="7428873"/>
    <n v="1"/>
    <n v="1"/>
    <n v="5"/>
    <n v="1"/>
    <n v="4"/>
    <n v="6"/>
    <s v="Miranda, Julissa"/>
    <x v="2"/>
    <x v="2"/>
    <x v="1"/>
  </r>
  <r>
    <s v="Agent 255"/>
    <x v="14"/>
    <x v="10"/>
    <n v="9851125"/>
    <n v="5"/>
    <n v="2"/>
    <n v="1"/>
    <n v="3"/>
    <n v="2"/>
    <n v="3"/>
    <s v="Alyssa, Dejuan"/>
    <x v="3"/>
    <x v="1"/>
    <x v="1"/>
  </r>
  <r>
    <s v="Agent 256"/>
    <x v="73"/>
    <x v="0"/>
    <n v="1643198"/>
    <n v="1"/>
    <n v="2"/>
    <n v="4"/>
    <n v="4"/>
    <n v="5"/>
    <n v="3"/>
    <s v="Alisha, Brandee"/>
    <x v="1"/>
    <x v="0"/>
    <x v="2"/>
  </r>
  <r>
    <s v="Agent 257"/>
    <x v="60"/>
    <x v="6"/>
    <n v="6121492"/>
    <n v="3"/>
    <n v="3"/>
    <n v="3"/>
    <n v="3"/>
    <n v="1"/>
    <n v="4"/>
    <s v="Teresa, Abram"/>
    <x v="2"/>
    <x v="3"/>
    <x v="3"/>
  </r>
  <r>
    <s v="Agent 258"/>
    <x v="69"/>
    <x v="10"/>
    <n v="4962157"/>
    <n v="5"/>
    <n v="3"/>
    <n v="1"/>
    <n v="5"/>
    <n v="4"/>
    <n v="5"/>
    <s v="Johnny, Tobias"/>
    <x v="1"/>
    <x v="4"/>
    <x v="2"/>
  </r>
  <r>
    <s v="Agent 259"/>
    <x v="56"/>
    <x v="2"/>
    <n v="1195408"/>
    <n v="4"/>
    <n v="2"/>
    <n v="2"/>
    <n v="5"/>
    <n v="4"/>
    <n v="1"/>
    <s v="Meagan, Suzanna"/>
    <x v="0"/>
    <x v="1"/>
    <x v="4"/>
  </r>
  <r>
    <s v="Agent 260"/>
    <x v="52"/>
    <x v="12"/>
    <n v="5310122"/>
    <n v="5"/>
    <n v="4"/>
    <n v="3"/>
    <n v="3"/>
    <n v="4"/>
    <n v="3"/>
    <s v="Allen, Stephaine"/>
    <x v="0"/>
    <x v="0"/>
    <x v="4"/>
  </r>
  <r>
    <s v="Agent 261"/>
    <x v="47"/>
    <x v="11"/>
    <n v="7919638"/>
    <n v="4"/>
    <n v="2"/>
    <n v="4"/>
    <n v="2"/>
    <n v="5"/>
    <n v="5"/>
    <s v="Krista, Heriberto"/>
    <x v="0"/>
    <x v="2"/>
    <x v="3"/>
  </r>
  <r>
    <s v="Agent 262"/>
    <x v="72"/>
    <x v="7"/>
    <n v="1547766"/>
    <n v="5"/>
    <n v="4"/>
    <n v="2"/>
    <n v="4"/>
    <n v="1"/>
    <n v="3"/>
    <s v="Marc, Antionette"/>
    <x v="3"/>
    <x v="1"/>
    <x v="4"/>
  </r>
  <r>
    <s v="Agent 263"/>
    <x v="46"/>
    <x v="10"/>
    <n v="1188897"/>
    <n v="1"/>
    <n v="5"/>
    <n v="4"/>
    <n v="3"/>
    <n v="4"/>
    <n v="5"/>
    <s v="Tabitha, Tenisha"/>
    <x v="2"/>
    <x v="2"/>
    <x v="4"/>
  </r>
  <r>
    <s v="Agent 264"/>
    <x v="91"/>
    <x v="4"/>
    <n v="2341744"/>
    <n v="4"/>
    <n v="3"/>
    <n v="4"/>
    <n v="3"/>
    <n v="4"/>
    <n v="3"/>
    <s v="Lance, Teddy"/>
    <x v="1"/>
    <x v="2"/>
    <x v="2"/>
  </r>
  <r>
    <s v="Agent 265"/>
    <x v="13"/>
    <x v="6"/>
    <n v="5473793"/>
    <n v="2"/>
    <n v="5"/>
    <n v="4"/>
    <n v="2"/>
    <n v="2"/>
    <n v="9"/>
    <s v="Ricardo, Mellisa"/>
    <x v="2"/>
    <x v="2"/>
    <x v="3"/>
  </r>
  <r>
    <s v="Agent 266"/>
    <x v="94"/>
    <x v="13"/>
    <n v="2062249"/>
    <n v="4"/>
    <n v="4"/>
    <n v="4"/>
    <n v="5"/>
    <n v="5"/>
    <n v="4"/>
    <s v="Martin, Johnna"/>
    <x v="0"/>
    <x v="2"/>
    <x v="2"/>
  </r>
  <r>
    <s v="Agent 267"/>
    <x v="25"/>
    <x v="9"/>
    <n v="8927984"/>
    <n v="1"/>
    <n v="3"/>
    <n v="5"/>
    <n v="1"/>
    <n v="5"/>
    <n v="2"/>
    <s v="Chase, Eve"/>
    <x v="0"/>
    <x v="3"/>
    <x v="1"/>
  </r>
  <r>
    <s v="Agent 268"/>
    <x v="68"/>
    <x v="13"/>
    <n v="9566489"/>
    <n v="5"/>
    <n v="5"/>
    <n v="2"/>
    <n v="3"/>
    <n v="2"/>
    <n v="6"/>
    <s v="Theresa, Elvia"/>
    <x v="1"/>
    <x v="3"/>
    <x v="4"/>
  </r>
  <r>
    <s v="Agent 269"/>
    <x v="50"/>
    <x v="4"/>
    <n v="4371348"/>
    <n v="2"/>
    <n v="4"/>
    <n v="4"/>
    <n v="1"/>
    <n v="1"/>
    <n v="10"/>
    <s v="Melinda, Elana"/>
    <x v="0"/>
    <x v="1"/>
    <x v="3"/>
  </r>
  <r>
    <s v="Agent 270"/>
    <x v="34"/>
    <x v="0"/>
    <n v="4198862"/>
    <n v="4"/>
    <n v="1"/>
    <n v="5"/>
    <n v="5"/>
    <n v="4"/>
    <n v="6"/>
    <s v="Monique, Durrell"/>
    <x v="0"/>
    <x v="1"/>
    <x v="3"/>
  </r>
  <r>
    <s v="Agent 271"/>
    <x v="34"/>
    <x v="0"/>
    <n v="7689087"/>
    <n v="5"/>
    <n v="4"/>
    <n v="5"/>
    <n v="4"/>
    <n v="1"/>
    <n v="10"/>
    <s v="Tanya, Lindy"/>
    <x v="1"/>
    <x v="3"/>
    <x v="0"/>
  </r>
  <r>
    <s v="Agent 272"/>
    <x v="50"/>
    <x v="4"/>
    <n v="3859867"/>
    <n v="2"/>
    <n v="1"/>
    <n v="3"/>
    <n v="3"/>
    <n v="4"/>
    <n v="9"/>
    <s v="Linda, Joana"/>
    <x v="2"/>
    <x v="1"/>
    <x v="3"/>
  </r>
  <r>
    <s v="Agent 273"/>
    <x v="32"/>
    <x v="4"/>
    <n v="8881720"/>
    <n v="2"/>
    <n v="2"/>
    <n v="4"/>
    <n v="2"/>
    <n v="5"/>
    <n v="7"/>
    <s v="Kristopher, Griffin"/>
    <x v="0"/>
    <x v="2"/>
    <x v="1"/>
  </r>
  <r>
    <s v="Agent 274"/>
    <x v="50"/>
    <x v="4"/>
    <n v="6583471"/>
    <n v="5"/>
    <n v="2"/>
    <n v="2"/>
    <n v="5"/>
    <n v="2"/>
    <n v="7"/>
    <s v="Bobby, Ellis"/>
    <x v="3"/>
    <x v="2"/>
    <x v="2"/>
  </r>
  <r>
    <s v="Agent 275"/>
    <x v="21"/>
    <x v="13"/>
    <n v="7229330"/>
    <n v="4"/>
    <n v="1"/>
    <n v="3"/>
    <n v="3"/>
    <n v="5"/>
    <n v="1"/>
    <s v="Caleb, Damaris"/>
    <x v="1"/>
    <x v="4"/>
    <x v="3"/>
  </r>
  <r>
    <s v="Agent 276"/>
    <x v="13"/>
    <x v="6"/>
    <n v="4291296"/>
    <n v="1"/>
    <n v="3"/>
    <n v="3"/>
    <n v="5"/>
    <n v="3"/>
    <n v="6"/>
    <s v="Ashlee, Alia"/>
    <x v="0"/>
    <x v="0"/>
    <x v="4"/>
  </r>
  <r>
    <s v="Agent 277"/>
    <x v="73"/>
    <x v="0"/>
    <n v="8520271"/>
    <n v="2"/>
    <n v="4"/>
    <n v="2"/>
    <n v="5"/>
    <n v="3"/>
    <n v="10"/>
    <s v="Kelli, Tommie"/>
    <x v="3"/>
    <x v="0"/>
    <x v="3"/>
  </r>
  <r>
    <s v="Agent 278"/>
    <x v="13"/>
    <x v="6"/>
    <n v="3397177"/>
    <n v="1"/>
    <n v="4"/>
    <n v="5"/>
    <n v="1"/>
    <n v="1"/>
    <n v="10"/>
    <s v="Henry, Shalonda"/>
    <x v="2"/>
    <x v="2"/>
    <x v="3"/>
  </r>
  <r>
    <s v="Agent 279"/>
    <x v="61"/>
    <x v="11"/>
    <n v="2840695"/>
    <n v="1"/>
    <n v="4"/>
    <n v="1"/>
    <n v="5"/>
    <n v="4"/>
    <n v="8"/>
    <s v="Garrett, Margo"/>
    <x v="3"/>
    <x v="1"/>
    <x v="4"/>
  </r>
  <r>
    <s v="Agent 280"/>
    <x v="58"/>
    <x v="9"/>
    <n v="5766095"/>
    <n v="4"/>
    <n v="1"/>
    <n v="1"/>
    <n v="2"/>
    <n v="5"/>
    <n v="10"/>
    <s v="Mallory, Jered"/>
    <x v="0"/>
    <x v="3"/>
    <x v="2"/>
  </r>
  <r>
    <s v="Agent 281"/>
    <x v="41"/>
    <x v="9"/>
    <n v="1928411"/>
    <n v="5"/>
    <n v="2"/>
    <n v="1"/>
    <n v="1"/>
    <n v="2"/>
    <n v="6"/>
    <s v="Jill, Dave"/>
    <x v="0"/>
    <x v="3"/>
    <x v="1"/>
  </r>
  <r>
    <s v="Agent 282"/>
    <x v="52"/>
    <x v="12"/>
    <n v="3874828"/>
    <n v="3"/>
    <n v="3"/>
    <n v="1"/>
    <n v="2"/>
    <n v="4"/>
    <n v="4"/>
    <s v="Jonathon, Cherise"/>
    <x v="1"/>
    <x v="2"/>
    <x v="0"/>
  </r>
  <r>
    <s v="Agent 283"/>
    <x v="50"/>
    <x v="4"/>
    <n v="9774851"/>
    <n v="4"/>
    <n v="5"/>
    <n v="5"/>
    <n v="1"/>
    <n v="4"/>
    <n v="7"/>
    <s v="Kristy, Brenden"/>
    <x v="1"/>
    <x v="1"/>
    <x v="1"/>
  </r>
  <r>
    <s v="Agent 284"/>
    <x v="56"/>
    <x v="2"/>
    <n v="1805331"/>
    <n v="4"/>
    <n v="5"/>
    <n v="1"/>
    <n v="3"/>
    <n v="4"/>
    <n v="5"/>
    <s v="Anne, Virgil"/>
    <x v="2"/>
    <x v="0"/>
    <x v="3"/>
  </r>
  <r>
    <s v="Agent 285"/>
    <x v="95"/>
    <x v="8"/>
    <n v="8321766"/>
    <n v="2"/>
    <n v="5"/>
    <n v="5"/>
    <n v="5"/>
    <n v="5"/>
    <n v="2"/>
    <s v="Francisco, Teena"/>
    <x v="0"/>
    <x v="2"/>
    <x v="0"/>
  </r>
  <r>
    <s v="Agent 286"/>
    <x v="44"/>
    <x v="3"/>
    <n v="7693726"/>
    <n v="4"/>
    <n v="1"/>
    <n v="4"/>
    <n v="5"/>
    <n v="4"/>
    <n v="6"/>
    <s v="Danny, Sarina"/>
    <x v="1"/>
    <x v="4"/>
    <x v="1"/>
  </r>
  <r>
    <s v="Agent 287"/>
    <x v="30"/>
    <x v="7"/>
    <n v="4458383"/>
    <n v="4"/>
    <n v="5"/>
    <n v="1"/>
    <n v="2"/>
    <n v="4"/>
    <n v="4"/>
    <s v="Robin, Rico"/>
    <x v="3"/>
    <x v="2"/>
    <x v="0"/>
  </r>
  <r>
    <s v="Agent 288"/>
    <x v="61"/>
    <x v="11"/>
    <n v="4640595"/>
    <n v="1"/>
    <n v="4"/>
    <n v="1"/>
    <n v="4"/>
    <n v="2"/>
    <n v="8"/>
    <s v="Lee, Madonna"/>
    <x v="0"/>
    <x v="2"/>
    <x v="2"/>
  </r>
  <r>
    <s v="Agent 289"/>
    <x v="90"/>
    <x v="3"/>
    <n v="4502006"/>
    <n v="2"/>
    <n v="3"/>
    <n v="2"/>
    <n v="1"/>
    <n v="1"/>
    <n v="8"/>
    <s v="Tamara, Liam"/>
    <x v="1"/>
    <x v="4"/>
    <x v="2"/>
  </r>
  <r>
    <s v="Agent 290"/>
    <x v="96"/>
    <x v="12"/>
    <n v="1260220"/>
    <n v="1"/>
    <n v="2"/>
    <n v="2"/>
    <n v="5"/>
    <n v="5"/>
    <n v="3"/>
    <s v="Manuel, Halley"/>
    <x v="3"/>
    <x v="2"/>
    <x v="4"/>
  </r>
  <r>
    <s v="Agent 291"/>
    <x v="65"/>
    <x v="8"/>
    <n v="9772291"/>
    <n v="1"/>
    <n v="4"/>
    <n v="5"/>
    <n v="5"/>
    <n v="4"/>
    <n v="9"/>
    <s v="Meredith, Alysia"/>
    <x v="3"/>
    <x v="0"/>
    <x v="4"/>
  </r>
  <r>
    <s v="Agent 292"/>
    <x v="6"/>
    <x v="6"/>
    <n v="3241878"/>
    <n v="4"/>
    <n v="5"/>
    <n v="5"/>
    <n v="3"/>
    <n v="2"/>
    <n v="4"/>
    <s v="Colleen, Timmy"/>
    <x v="1"/>
    <x v="2"/>
    <x v="0"/>
  </r>
  <r>
    <s v="Agent 293"/>
    <x v="78"/>
    <x v="5"/>
    <n v="4661882"/>
    <n v="5"/>
    <n v="1"/>
    <n v="5"/>
    <n v="5"/>
    <n v="5"/>
    <n v="3"/>
    <s v="Lawrence, Teela"/>
    <x v="3"/>
    <x v="2"/>
    <x v="0"/>
  </r>
  <r>
    <s v="Agent 294"/>
    <x v="72"/>
    <x v="7"/>
    <n v="5783110"/>
    <n v="1"/>
    <n v="1"/>
    <n v="1"/>
    <n v="2"/>
    <n v="4"/>
    <n v="5"/>
    <s v="Christy, Sommer"/>
    <x v="1"/>
    <x v="2"/>
    <x v="4"/>
  </r>
  <r>
    <s v="Agent 295"/>
    <x v="88"/>
    <x v="6"/>
    <n v="3384746"/>
    <n v="3"/>
    <n v="5"/>
    <n v="2"/>
    <n v="5"/>
    <n v="2"/>
    <n v="3"/>
    <s v="Ricky, Natashia"/>
    <x v="2"/>
    <x v="0"/>
    <x v="4"/>
  </r>
  <r>
    <s v="Agent 296"/>
    <x v="4"/>
    <x v="4"/>
    <n v="2197971"/>
    <n v="2"/>
    <n v="4"/>
    <n v="3"/>
    <n v="2"/>
    <n v="2"/>
    <n v="5"/>
    <s v="Randall, Liana"/>
    <x v="2"/>
    <x v="3"/>
    <x v="2"/>
  </r>
  <r>
    <s v="Agent 297"/>
    <x v="68"/>
    <x v="13"/>
    <n v="1234991"/>
    <n v="1"/>
    <n v="2"/>
    <n v="1"/>
    <n v="3"/>
    <n v="1"/>
    <n v="7"/>
    <s v="Marissa, Jerald"/>
    <x v="3"/>
    <x v="4"/>
    <x v="1"/>
  </r>
  <r>
    <s v="Agent 298"/>
    <x v="88"/>
    <x v="6"/>
    <n v="1848094"/>
    <n v="4"/>
    <n v="3"/>
    <n v="4"/>
    <n v="1"/>
    <n v="2"/>
    <n v="8"/>
    <s v="Ross, Ella"/>
    <x v="0"/>
    <x v="3"/>
    <x v="4"/>
  </r>
  <r>
    <s v="Agent 299"/>
    <x v="54"/>
    <x v="6"/>
    <n v="3501864"/>
    <n v="3"/>
    <n v="5"/>
    <n v="4"/>
    <n v="5"/>
    <n v="4"/>
    <n v="10"/>
    <s v="Mathew, Bernice"/>
    <x v="3"/>
    <x v="4"/>
    <x v="0"/>
  </r>
  <r>
    <s v="Agent 300"/>
    <x v="25"/>
    <x v="9"/>
    <n v="2168047"/>
    <n v="2"/>
    <n v="4"/>
    <n v="1"/>
    <n v="4"/>
    <n v="1"/>
    <n v="1"/>
    <s v="Jimmy, Taurean"/>
    <x v="3"/>
    <x v="0"/>
    <x v="3"/>
  </r>
  <r>
    <s v="Agent 301"/>
    <x v="3"/>
    <x v="3"/>
    <n v="7449953"/>
    <n v="4"/>
    <n v="4"/>
    <n v="3"/>
    <n v="2"/>
    <n v="1"/>
    <n v="6"/>
    <s v="Abigail, Tanika"/>
    <x v="1"/>
    <x v="0"/>
    <x v="1"/>
  </r>
  <r>
    <s v="Agent 302"/>
    <x v="90"/>
    <x v="3"/>
    <n v="3731620"/>
    <n v="2"/>
    <n v="5"/>
    <n v="2"/>
    <n v="3"/>
    <n v="2"/>
    <n v="2"/>
    <s v="Kendra, Nicolle"/>
    <x v="3"/>
    <x v="4"/>
    <x v="1"/>
  </r>
  <r>
    <s v="Agent 303"/>
    <x v="89"/>
    <x v="8"/>
    <n v="1839751"/>
    <n v="5"/>
    <n v="1"/>
    <n v="2"/>
    <n v="2"/>
    <n v="5"/>
    <n v="1"/>
    <s v="Carolyn, Jed"/>
    <x v="2"/>
    <x v="2"/>
    <x v="1"/>
  </r>
  <r>
    <s v="Agent 304"/>
    <x v="76"/>
    <x v="10"/>
    <n v="7852126"/>
    <n v="1"/>
    <n v="1"/>
    <n v="2"/>
    <n v="5"/>
    <n v="3"/>
    <n v="4"/>
    <s v="Billy, Jacques"/>
    <x v="3"/>
    <x v="3"/>
    <x v="1"/>
  </r>
  <r>
    <s v="Agent 305"/>
    <x v="30"/>
    <x v="7"/>
    <n v="7809788"/>
    <n v="5"/>
    <n v="4"/>
    <n v="2"/>
    <n v="4"/>
    <n v="2"/>
    <n v="4"/>
    <s v="Deanna, Van"/>
    <x v="2"/>
    <x v="2"/>
    <x v="0"/>
  </r>
  <r>
    <s v="Agent 306"/>
    <x v="19"/>
    <x v="5"/>
    <n v="5040623"/>
    <n v="4"/>
    <n v="1"/>
    <n v="5"/>
    <n v="3"/>
    <n v="1"/>
    <n v="7"/>
    <s v="Jenny, Stephenie"/>
    <x v="3"/>
    <x v="2"/>
    <x v="1"/>
  </r>
  <r>
    <s v="Agent 307"/>
    <x v="14"/>
    <x v="10"/>
    <n v="6172962"/>
    <n v="2"/>
    <n v="5"/>
    <n v="4"/>
    <n v="2"/>
    <n v="3"/>
    <n v="2"/>
    <s v="Jon, Jeremie"/>
    <x v="3"/>
    <x v="4"/>
    <x v="2"/>
  </r>
  <r>
    <s v="Agent 308"/>
    <x v="8"/>
    <x v="7"/>
    <n v="9624310"/>
    <n v="5"/>
    <n v="2"/>
    <n v="3"/>
    <n v="5"/>
    <n v="4"/>
    <n v="1"/>
    <s v="Albert, Jamil"/>
    <x v="1"/>
    <x v="4"/>
    <x v="3"/>
  </r>
  <r>
    <s v="Agent 309"/>
    <x v="11"/>
    <x v="8"/>
    <n v="9660656"/>
    <n v="3"/>
    <n v="4"/>
    <n v="4"/>
    <n v="3"/>
    <n v="3"/>
    <n v="3"/>
    <s v="Taylor, Jamila"/>
    <x v="2"/>
    <x v="0"/>
    <x v="2"/>
  </r>
  <r>
    <s v="Agent 310"/>
    <x v="12"/>
    <x v="9"/>
    <n v="2763325"/>
    <n v="3"/>
    <n v="5"/>
    <n v="5"/>
    <n v="4"/>
    <n v="4"/>
    <n v="10"/>
    <s v="Lori, Bennie"/>
    <x v="2"/>
    <x v="2"/>
    <x v="1"/>
  </r>
  <r>
    <s v="Agent 311"/>
    <x v="54"/>
    <x v="6"/>
    <n v="6038901"/>
    <n v="2"/>
    <n v="3"/>
    <n v="5"/>
    <n v="2"/>
    <n v="2"/>
    <n v="3"/>
    <s v="Rebekah, Alphonso"/>
    <x v="1"/>
    <x v="4"/>
    <x v="1"/>
  </r>
  <r>
    <s v="Agent 312"/>
    <x v="84"/>
    <x v="9"/>
    <n v="7995785"/>
    <n v="5"/>
    <n v="3"/>
    <n v="4"/>
    <n v="1"/>
    <n v="3"/>
    <n v="5"/>
    <s v="Cameron, Violet"/>
    <x v="1"/>
    <x v="3"/>
    <x v="0"/>
  </r>
  <r>
    <s v="Agent 313"/>
    <x v="13"/>
    <x v="6"/>
    <n v="7689067"/>
    <n v="4"/>
    <n v="2"/>
    <n v="4"/>
    <n v="5"/>
    <n v="1"/>
    <n v="8"/>
    <s v="Ebony, Tashina"/>
    <x v="0"/>
    <x v="3"/>
    <x v="2"/>
  </r>
  <r>
    <s v="Agent 314"/>
    <x v="81"/>
    <x v="2"/>
    <n v="2689458"/>
    <n v="4"/>
    <n v="1"/>
    <n v="3"/>
    <n v="2"/>
    <n v="4"/>
    <n v="3"/>
    <s v="Wendy, Shenna"/>
    <x v="1"/>
    <x v="0"/>
    <x v="3"/>
  </r>
  <r>
    <s v="Agent 315"/>
    <x v="13"/>
    <x v="6"/>
    <n v="3370349"/>
    <n v="5"/>
    <n v="2"/>
    <n v="1"/>
    <n v="1"/>
    <n v="1"/>
    <n v="7"/>
    <s v="Angel, Shanelle"/>
    <x v="0"/>
    <x v="2"/>
    <x v="1"/>
  </r>
  <r>
    <s v="Agent 316"/>
    <x v="88"/>
    <x v="6"/>
    <n v="1160746"/>
    <n v="2"/>
    <n v="1"/>
    <n v="3"/>
    <n v="4"/>
    <n v="3"/>
    <n v="9"/>
    <s v="Micheal, Dereck"/>
    <x v="1"/>
    <x v="3"/>
    <x v="0"/>
  </r>
  <r>
    <s v="Agent 317"/>
    <x v="60"/>
    <x v="6"/>
    <n v="8145976"/>
    <n v="5"/>
    <n v="2"/>
    <n v="3"/>
    <n v="1"/>
    <n v="5"/>
    <n v="5"/>
    <s v="Kristi, Angelia"/>
    <x v="3"/>
    <x v="4"/>
    <x v="3"/>
  </r>
  <r>
    <s v="Agent 318"/>
    <x v="32"/>
    <x v="4"/>
    <n v="9408344"/>
    <n v="3"/>
    <n v="1"/>
    <n v="3"/>
    <n v="1"/>
    <n v="4"/>
    <n v="8"/>
    <s v="Caroline, Adolfo"/>
    <x v="2"/>
    <x v="4"/>
    <x v="1"/>
  </r>
  <r>
    <s v="Agent 319"/>
    <x v="11"/>
    <x v="8"/>
    <n v="3325815"/>
    <n v="5"/>
    <n v="4"/>
    <n v="3"/>
    <n v="1"/>
    <n v="3"/>
    <n v="5"/>
    <s v="Colin, Tawny"/>
    <x v="0"/>
    <x v="0"/>
    <x v="3"/>
  </r>
  <r>
    <s v="Agent 320"/>
    <x v="11"/>
    <x v="8"/>
    <n v="9063190"/>
    <n v="2"/>
    <n v="1"/>
    <n v="3"/>
    <n v="4"/>
    <n v="4"/>
    <n v="3"/>
    <s v="Dawn, Marcela"/>
    <x v="0"/>
    <x v="0"/>
    <x v="3"/>
  </r>
  <r>
    <s v="Agent 321"/>
    <x v="73"/>
    <x v="0"/>
    <n v="8584983"/>
    <n v="1"/>
    <n v="3"/>
    <n v="1"/>
    <n v="4"/>
    <n v="3"/>
    <n v="9"/>
    <s v="Kari, Magdalena"/>
    <x v="1"/>
    <x v="1"/>
    <x v="3"/>
  </r>
  <r>
    <s v="Agent 322"/>
    <x v="6"/>
    <x v="6"/>
    <n v="5197169"/>
    <n v="1"/>
    <n v="4"/>
    <n v="3"/>
    <n v="2"/>
    <n v="4"/>
    <n v="3"/>
    <s v="Clayton, Katlyn"/>
    <x v="0"/>
    <x v="3"/>
    <x v="3"/>
  </r>
  <r>
    <s v="Agent 323"/>
    <x v="97"/>
    <x v="8"/>
    <n v="5923063"/>
    <n v="3"/>
    <n v="2"/>
    <n v="3"/>
    <n v="3"/>
    <n v="4"/>
    <n v="9"/>
    <s v="Arthur, Darci"/>
    <x v="1"/>
    <x v="1"/>
    <x v="3"/>
  </r>
  <r>
    <s v="Agent 324"/>
    <x v="12"/>
    <x v="9"/>
    <n v="9699285"/>
    <n v="1"/>
    <n v="3"/>
    <n v="2"/>
    <n v="2"/>
    <n v="4"/>
    <n v="2"/>
    <s v="Roger, Benito"/>
    <x v="0"/>
    <x v="4"/>
    <x v="3"/>
  </r>
  <r>
    <s v="Agent 325"/>
    <x v="98"/>
    <x v="2"/>
    <n v="2153391"/>
    <n v="2"/>
    <n v="2"/>
    <n v="3"/>
    <n v="4"/>
    <n v="4"/>
    <n v="1"/>
    <s v="Roberto, Asa"/>
    <x v="3"/>
    <x v="2"/>
    <x v="0"/>
  </r>
  <r>
    <s v="Agent 326"/>
    <x v="31"/>
    <x v="14"/>
    <n v="9963661"/>
    <n v="1"/>
    <n v="2"/>
    <n v="3"/>
    <n v="5"/>
    <n v="3"/>
    <n v="3"/>
    <s v="Priscilla, Tucker"/>
    <x v="2"/>
    <x v="0"/>
    <x v="3"/>
  </r>
  <r>
    <s v="Agent 327"/>
    <x v="10"/>
    <x v="6"/>
    <n v="8404439"/>
    <n v="5"/>
    <n v="3"/>
    <n v="2"/>
    <n v="2"/>
    <n v="1"/>
    <n v="4"/>
    <s v="Darren, Sue"/>
    <x v="1"/>
    <x v="4"/>
    <x v="0"/>
  </r>
  <r>
    <s v="Agent 328"/>
    <x v="83"/>
    <x v="0"/>
    <n v="1366226"/>
    <n v="3"/>
    <n v="1"/>
    <n v="1"/>
    <n v="1"/>
    <n v="3"/>
    <n v="8"/>
    <s v="Kelsey, Latesha"/>
    <x v="0"/>
    <x v="0"/>
    <x v="2"/>
  </r>
  <r>
    <s v="Agent 329"/>
    <x v="8"/>
    <x v="7"/>
    <n v="1968400"/>
    <n v="5"/>
    <n v="2"/>
    <n v="5"/>
    <n v="5"/>
    <n v="3"/>
    <n v="7"/>
    <s v="Clinton, Katina"/>
    <x v="1"/>
    <x v="2"/>
    <x v="0"/>
  </r>
  <r>
    <s v="Agent 330"/>
    <x v="85"/>
    <x v="5"/>
    <n v="1308628"/>
    <n v="1"/>
    <n v="5"/>
    <n v="5"/>
    <n v="5"/>
    <n v="5"/>
    <n v="9"/>
    <s v="Walter, Jayne"/>
    <x v="3"/>
    <x v="3"/>
    <x v="2"/>
  </r>
  <r>
    <s v="Agent 331"/>
    <x v="36"/>
    <x v="3"/>
    <n v="9791022"/>
    <n v="1"/>
    <n v="2"/>
    <n v="2"/>
    <n v="1"/>
    <n v="3"/>
    <n v="4"/>
    <s v="Louis, Coleman"/>
    <x v="0"/>
    <x v="1"/>
    <x v="4"/>
  </r>
  <r>
    <s v="Agent 332"/>
    <x v="54"/>
    <x v="6"/>
    <n v="6178648"/>
    <n v="3"/>
    <n v="5"/>
    <n v="5"/>
    <n v="2"/>
    <n v="3"/>
    <n v="8"/>
    <s v="Barbara, Antione"/>
    <x v="2"/>
    <x v="2"/>
    <x v="4"/>
  </r>
  <r>
    <s v="Agent 333"/>
    <x v="88"/>
    <x v="6"/>
    <n v="4403381"/>
    <n v="5"/>
    <n v="2"/>
    <n v="2"/>
    <n v="2"/>
    <n v="3"/>
    <n v="1"/>
    <s v="Isaac, Renita"/>
    <x v="1"/>
    <x v="4"/>
    <x v="2"/>
  </r>
  <r>
    <s v="Agent 334"/>
    <x v="73"/>
    <x v="0"/>
    <n v="4953311"/>
    <n v="4"/>
    <n v="5"/>
    <n v="2"/>
    <n v="3"/>
    <n v="2"/>
    <n v="9"/>
    <s v="Cassie, Nestor"/>
    <x v="1"/>
    <x v="0"/>
    <x v="4"/>
  </r>
  <r>
    <s v="Agent 335"/>
    <x v="9"/>
    <x v="3"/>
    <n v="2622241"/>
    <n v="2"/>
    <n v="3"/>
    <n v="3"/>
    <n v="1"/>
    <n v="2"/>
    <n v="2"/>
    <s v="Grant, Natosha"/>
    <x v="1"/>
    <x v="3"/>
    <x v="4"/>
  </r>
  <r>
    <s v="Agent 336"/>
    <x v="37"/>
    <x v="4"/>
    <n v="6262664"/>
    <n v="5"/>
    <n v="5"/>
    <n v="1"/>
    <n v="3"/>
    <n v="3"/>
    <n v="8"/>
    <s v="Cristina, Kay"/>
    <x v="2"/>
    <x v="0"/>
    <x v="3"/>
  </r>
  <r>
    <s v="Agent 337"/>
    <x v="34"/>
    <x v="0"/>
    <n v="3622938"/>
    <n v="3"/>
    <n v="5"/>
    <n v="5"/>
    <n v="4"/>
    <n v="4"/>
    <n v="9"/>
    <s v="Tonya, Jeramy"/>
    <x v="0"/>
    <x v="3"/>
    <x v="0"/>
  </r>
  <r>
    <s v="Agent 338"/>
    <x v="95"/>
    <x v="8"/>
    <n v="4490150"/>
    <n v="2"/>
    <n v="1"/>
    <n v="2"/>
    <n v="2"/>
    <n v="4"/>
    <n v="6"/>
    <s v="Rodney, Jaron"/>
    <x v="1"/>
    <x v="0"/>
    <x v="3"/>
  </r>
  <r>
    <s v="Agent 339"/>
    <x v="48"/>
    <x v="13"/>
    <n v="8921733"/>
    <n v="5"/>
    <n v="3"/>
    <n v="2"/>
    <n v="2"/>
    <n v="2"/>
    <n v="9"/>
    <s v="Bridget, Elmer"/>
    <x v="1"/>
    <x v="0"/>
    <x v="1"/>
  </r>
  <r>
    <s v="Agent 340"/>
    <x v="75"/>
    <x v="14"/>
    <n v="2457433"/>
    <n v="5"/>
    <n v="1"/>
    <n v="1"/>
    <n v="3"/>
    <n v="5"/>
    <n v="2"/>
    <s v="Joe, Dianne"/>
    <x v="3"/>
    <x v="2"/>
    <x v="3"/>
  </r>
  <r>
    <s v="Agent 341"/>
    <x v="37"/>
    <x v="4"/>
    <n v="2909555"/>
    <n v="1"/>
    <n v="2"/>
    <n v="3"/>
    <n v="1"/>
    <n v="4"/>
    <n v="10"/>
    <s v="Cindy, Tamera"/>
    <x v="0"/>
    <x v="3"/>
    <x v="2"/>
  </r>
  <r>
    <s v="Agent 342"/>
    <x v="24"/>
    <x v="9"/>
    <n v="8560096"/>
    <n v="2"/>
    <n v="1"/>
    <n v="4"/>
    <n v="4"/>
    <n v="3"/>
    <n v="5"/>
    <s v="Oscar, Stephani"/>
    <x v="1"/>
    <x v="1"/>
    <x v="3"/>
  </r>
  <r>
    <s v="Agent 343"/>
    <x v="43"/>
    <x v="12"/>
    <n v="3988095"/>
    <n v="3"/>
    <n v="1"/>
    <n v="5"/>
    <n v="3"/>
    <n v="2"/>
    <n v="8"/>
    <s v="Willie, Osvaldo"/>
    <x v="1"/>
    <x v="4"/>
    <x v="1"/>
  </r>
  <r>
    <s v="Agent 344"/>
    <x v="57"/>
    <x v="11"/>
    <n v="8961142"/>
    <n v="3"/>
    <n v="2"/>
    <n v="3"/>
    <n v="3"/>
    <n v="1"/>
    <n v="10"/>
    <s v="Maurice, Laurence"/>
    <x v="3"/>
    <x v="1"/>
    <x v="0"/>
  </r>
  <r>
    <s v="Agent 345"/>
    <x v="78"/>
    <x v="5"/>
    <n v="2817086"/>
    <n v="3"/>
    <n v="2"/>
    <n v="4"/>
    <n v="5"/>
    <n v="1"/>
    <n v="2"/>
    <s v="Jaime, Diamond"/>
    <x v="1"/>
    <x v="0"/>
    <x v="0"/>
  </r>
  <r>
    <s v="Agent 346"/>
    <x v="29"/>
    <x v="8"/>
    <n v="9048238"/>
    <n v="1"/>
    <n v="5"/>
    <n v="3"/>
    <n v="2"/>
    <n v="1"/>
    <n v="7"/>
    <s v="Angelica, Juana"/>
    <x v="0"/>
    <x v="3"/>
    <x v="4"/>
  </r>
  <r>
    <s v="Agent 347"/>
    <x v="98"/>
    <x v="2"/>
    <n v="6759100"/>
    <n v="2"/>
    <n v="1"/>
    <n v="3"/>
    <n v="5"/>
    <n v="5"/>
    <n v="1"/>
    <s v="Sharon, Anais"/>
    <x v="1"/>
    <x v="3"/>
    <x v="4"/>
  </r>
  <r>
    <s v="Agent 348"/>
    <x v="58"/>
    <x v="9"/>
    <n v="7629532"/>
    <n v="4"/>
    <n v="3"/>
    <n v="5"/>
    <n v="4"/>
    <n v="1"/>
    <n v="1"/>
    <s v="Julian, Shanell"/>
    <x v="1"/>
    <x v="1"/>
    <x v="0"/>
  </r>
  <r>
    <s v="Agent 349"/>
    <x v="10"/>
    <x v="6"/>
    <n v="4086727"/>
    <n v="3"/>
    <n v="2"/>
    <n v="3"/>
    <n v="3"/>
    <n v="2"/>
    <n v="10"/>
    <s v="Jack, Shanae"/>
    <x v="1"/>
    <x v="3"/>
    <x v="2"/>
  </r>
  <r>
    <s v="Agent 350"/>
    <x v="6"/>
    <x v="6"/>
    <n v="3527230"/>
    <n v="4"/>
    <n v="4"/>
    <n v="4"/>
    <n v="2"/>
    <n v="1"/>
    <n v="10"/>
    <s v="Jay, Mohammed"/>
    <x v="1"/>
    <x v="4"/>
    <x v="1"/>
  </r>
  <r>
    <s v="Agent 351"/>
    <x v="6"/>
    <x v="6"/>
    <n v="6481116"/>
    <n v="3"/>
    <n v="2"/>
    <n v="1"/>
    <n v="2"/>
    <n v="1"/>
    <n v="9"/>
    <s v="Calvin, Afton"/>
    <x v="0"/>
    <x v="4"/>
    <x v="3"/>
  </r>
  <r>
    <s v="Agent 352"/>
    <x v="23"/>
    <x v="6"/>
    <n v="5486874"/>
    <n v="3"/>
    <n v="3"/>
    <n v="5"/>
    <n v="2"/>
    <n v="2"/>
    <n v="4"/>
    <s v="Marie, Vickie"/>
    <x v="3"/>
    <x v="0"/>
    <x v="2"/>
  </r>
  <r>
    <s v="Agent 353"/>
    <x v="62"/>
    <x v="9"/>
    <n v="4458317"/>
    <n v="4"/>
    <n v="4"/>
    <n v="1"/>
    <n v="5"/>
    <n v="4"/>
    <n v="3"/>
    <s v="Hector, Sharee"/>
    <x v="2"/>
    <x v="4"/>
    <x v="4"/>
  </r>
  <r>
    <s v="Agent 354"/>
    <x v="23"/>
    <x v="6"/>
    <n v="2534191"/>
    <n v="1"/>
    <n v="5"/>
    <n v="4"/>
    <n v="5"/>
    <n v="2"/>
    <n v="6"/>
    <s v="Kate, Leona"/>
    <x v="3"/>
    <x v="1"/>
    <x v="3"/>
  </r>
  <r>
    <s v="Agent 355"/>
    <x v="33"/>
    <x v="11"/>
    <n v="4550473"/>
    <n v="4"/>
    <n v="4"/>
    <n v="1"/>
    <n v="5"/>
    <n v="3"/>
    <n v="4"/>
    <s v="Adrienne, Kesha"/>
    <x v="2"/>
    <x v="4"/>
    <x v="3"/>
  </r>
  <r>
    <s v="Agent 356"/>
    <x v="91"/>
    <x v="4"/>
    <n v="3850203"/>
    <n v="3"/>
    <n v="1"/>
    <n v="3"/>
    <n v="2"/>
    <n v="1"/>
    <n v="4"/>
    <s v="Tasha, Kenton"/>
    <x v="3"/>
    <x v="0"/>
    <x v="1"/>
  </r>
  <r>
    <s v="Agent 357"/>
    <x v="6"/>
    <x v="6"/>
    <n v="6858863"/>
    <n v="1"/>
    <n v="4"/>
    <n v="4"/>
    <n v="5"/>
    <n v="3"/>
    <n v="9"/>
    <s v="Michele, Cornell"/>
    <x v="1"/>
    <x v="0"/>
    <x v="1"/>
  </r>
  <r>
    <s v="Agent 358"/>
    <x v="29"/>
    <x v="8"/>
    <n v="7316572"/>
    <n v="3"/>
    <n v="2"/>
    <n v="4"/>
    <n v="3"/>
    <n v="1"/>
    <n v="2"/>
    <s v="Ana, Ashlyn"/>
    <x v="1"/>
    <x v="4"/>
    <x v="4"/>
  </r>
  <r>
    <s v="Agent 359"/>
    <x v="51"/>
    <x v="14"/>
    <n v="8810637"/>
    <n v="2"/>
    <n v="2"/>
    <n v="2"/>
    <n v="3"/>
    <n v="3"/>
    <n v="7"/>
    <s v="Stefanie, Titus"/>
    <x v="2"/>
    <x v="0"/>
    <x v="2"/>
  </r>
  <r>
    <s v="Agent 360"/>
    <x v="79"/>
    <x v="1"/>
    <n v="1823655"/>
    <n v="1"/>
    <n v="1"/>
    <n v="2"/>
    <n v="5"/>
    <n v="2"/>
    <n v="5"/>
    <s v="Cara, Tianna"/>
    <x v="2"/>
    <x v="0"/>
    <x v="1"/>
  </r>
  <r>
    <s v="Agent 361"/>
    <x v="33"/>
    <x v="11"/>
    <n v="5144978"/>
    <n v="4"/>
    <n v="1"/>
    <n v="4"/>
    <n v="1"/>
    <n v="4"/>
    <n v="10"/>
    <s v="Alejandro, Sarai"/>
    <x v="1"/>
    <x v="1"/>
    <x v="0"/>
  </r>
  <r>
    <s v="Agent 362"/>
    <x v="10"/>
    <x v="6"/>
    <n v="2364868"/>
    <n v="1"/>
    <n v="5"/>
    <n v="4"/>
    <n v="1"/>
    <n v="1"/>
    <n v="10"/>
    <s v="Ruben, May"/>
    <x v="2"/>
    <x v="1"/>
    <x v="2"/>
  </r>
  <r>
    <s v="Agent 363"/>
    <x v="38"/>
    <x v="1"/>
    <n v="2559411"/>
    <n v="1"/>
    <n v="4"/>
    <n v="5"/>
    <n v="5"/>
    <n v="2"/>
    <n v="9"/>
    <s v="Gerald, Kasandra"/>
    <x v="0"/>
    <x v="0"/>
    <x v="2"/>
  </r>
  <r>
    <s v="Agent 364"/>
    <x v="48"/>
    <x v="13"/>
    <n v="4802298"/>
    <n v="1"/>
    <n v="1"/>
    <n v="4"/>
    <n v="2"/>
    <n v="3"/>
    <n v="8"/>
    <s v="Audrey, Ivory"/>
    <x v="1"/>
    <x v="2"/>
    <x v="4"/>
  </r>
  <r>
    <s v="Agent 365"/>
    <x v="16"/>
    <x v="11"/>
    <n v="9654069"/>
    <n v="3"/>
    <n v="4"/>
    <n v="4"/>
    <n v="4"/>
    <n v="4"/>
    <n v="6"/>
    <s v="Kristine, Grayson"/>
    <x v="1"/>
    <x v="3"/>
    <x v="4"/>
  </r>
  <r>
    <s v="Agent 366"/>
    <x v="50"/>
    <x v="4"/>
    <n v="7138336"/>
    <n v="5"/>
    <n v="5"/>
    <n v="1"/>
    <n v="4"/>
    <n v="5"/>
    <n v="2"/>
    <s v="Ann, Darrick"/>
    <x v="3"/>
    <x v="1"/>
    <x v="0"/>
  </r>
  <r>
    <s v="Agent 367"/>
    <x v="20"/>
    <x v="13"/>
    <n v="8139511"/>
    <n v="1"/>
    <n v="3"/>
    <n v="2"/>
    <n v="4"/>
    <n v="2"/>
    <n v="3"/>
    <s v="Shana, Cristopher"/>
    <x v="2"/>
    <x v="0"/>
    <x v="2"/>
  </r>
  <r>
    <s v="Agent 368"/>
    <x v="15"/>
    <x v="2"/>
    <n v="8395306"/>
    <n v="2"/>
    <n v="4"/>
    <n v="4"/>
    <n v="1"/>
    <n v="4"/>
    <n v="9"/>
    <s v="Javier, Aubree"/>
    <x v="2"/>
    <x v="4"/>
    <x v="0"/>
  </r>
  <r>
    <s v="Agent 369"/>
    <x v="44"/>
    <x v="3"/>
    <n v="7781414"/>
    <n v="3"/>
    <n v="1"/>
    <n v="2"/>
    <n v="3"/>
    <n v="5"/>
    <n v="6"/>
    <s v="Katelyn, Archie"/>
    <x v="2"/>
    <x v="1"/>
    <x v="0"/>
  </r>
  <r>
    <s v="Agent 370"/>
    <x v="12"/>
    <x v="9"/>
    <n v="1940791"/>
    <n v="3"/>
    <n v="1"/>
    <n v="1"/>
    <n v="2"/>
    <n v="1"/>
    <n v="8"/>
    <s v="Brianna, Angeline"/>
    <x v="0"/>
    <x v="1"/>
    <x v="1"/>
  </r>
  <r>
    <s v="Agent 371"/>
    <x v="90"/>
    <x v="3"/>
    <n v="5071146"/>
    <n v="5"/>
    <n v="3"/>
    <n v="1"/>
    <n v="5"/>
    <n v="4"/>
    <n v="3"/>
    <s v="Bruce, Shakira"/>
    <x v="2"/>
    <x v="4"/>
    <x v="1"/>
  </r>
  <r>
    <s v="Agent 372"/>
    <x v="86"/>
    <x v="12"/>
    <n v="9404674"/>
    <n v="4"/>
    <n v="4"/>
    <n v="4"/>
    <n v="3"/>
    <n v="1"/>
    <n v="6"/>
    <s v="Deborah, Scottie"/>
    <x v="2"/>
    <x v="0"/>
    <x v="1"/>
  </r>
  <r>
    <s v="Agent 373"/>
    <x v="36"/>
    <x v="3"/>
    <n v="7253604"/>
    <n v="1"/>
    <n v="5"/>
    <n v="4"/>
    <n v="3"/>
    <n v="2"/>
    <n v="4"/>
    <s v="Claudia, Rocco"/>
    <x v="3"/>
    <x v="1"/>
    <x v="1"/>
  </r>
  <r>
    <s v="Agent 374"/>
    <x v="99"/>
    <x v="11"/>
    <n v="5258184"/>
    <n v="3"/>
    <n v="2"/>
    <n v="2"/>
    <n v="4"/>
    <n v="4"/>
    <n v="7"/>
    <s v="Carla, Mikaela"/>
    <x v="2"/>
    <x v="3"/>
    <x v="2"/>
  </r>
  <r>
    <s v="Agent 375"/>
    <x v="49"/>
    <x v="0"/>
    <n v="2629866"/>
    <n v="2"/>
    <n v="4"/>
    <n v="2"/>
    <n v="5"/>
    <n v="4"/>
    <n v="1"/>
    <s v="Wayne, Maxine"/>
    <x v="2"/>
    <x v="1"/>
    <x v="0"/>
  </r>
  <r>
    <s v="Agent 376"/>
    <x v="19"/>
    <x v="5"/>
    <n v="3616607"/>
    <n v="3"/>
    <n v="3"/>
    <n v="3"/>
    <n v="5"/>
    <n v="1"/>
    <n v="8"/>
    <s v="Roy, Kiera"/>
    <x v="0"/>
    <x v="2"/>
    <x v="2"/>
  </r>
  <r>
    <s v="Agent 377"/>
    <x v="15"/>
    <x v="2"/>
    <n v="7163478"/>
    <n v="1"/>
    <n v="4"/>
    <n v="5"/>
    <n v="5"/>
    <n v="4"/>
    <n v="1"/>
    <s v="Virginia, Karli"/>
    <x v="1"/>
    <x v="3"/>
    <x v="2"/>
  </r>
  <r>
    <s v="Agent 378"/>
    <x v="6"/>
    <x v="6"/>
    <n v="6559365"/>
    <n v="2"/>
    <n v="5"/>
    <n v="5"/>
    <n v="1"/>
    <n v="4"/>
    <n v="2"/>
    <s v="Haley, Grady"/>
    <x v="0"/>
    <x v="2"/>
    <x v="2"/>
  </r>
  <r>
    <s v="Agent 379"/>
    <x v="62"/>
    <x v="9"/>
    <n v="4326517"/>
    <n v="5"/>
    <n v="1"/>
    <n v="4"/>
    <n v="4"/>
    <n v="5"/>
    <n v="10"/>
    <s v="Brendan, Ervin"/>
    <x v="3"/>
    <x v="0"/>
    <x v="1"/>
  </r>
  <r>
    <s v="Agent 380"/>
    <x v="98"/>
    <x v="2"/>
    <n v="1571078"/>
    <n v="2"/>
    <n v="5"/>
    <n v="5"/>
    <n v="4"/>
    <n v="2"/>
    <n v="7"/>
    <s v="Janelle, Cyrus"/>
    <x v="0"/>
    <x v="4"/>
    <x v="2"/>
  </r>
  <r>
    <s v="Agent 381"/>
    <x v="13"/>
    <x v="6"/>
    <n v="9354774"/>
    <n v="2"/>
    <n v="5"/>
    <n v="1"/>
    <n v="5"/>
    <n v="3"/>
    <n v="4"/>
    <s v="Jacquelyn, Ava"/>
    <x v="2"/>
    <x v="4"/>
    <x v="2"/>
  </r>
  <r>
    <s v="Agent 382"/>
    <x v="60"/>
    <x v="6"/>
    <n v="9898696"/>
    <n v="4"/>
    <n v="5"/>
    <n v="4"/>
    <n v="4"/>
    <n v="1"/>
    <n v="10"/>
    <s v="Beth, Aric"/>
    <x v="0"/>
    <x v="3"/>
    <x v="0"/>
  </r>
  <r>
    <s v="Agent 383"/>
    <x v="6"/>
    <x v="6"/>
    <n v="1700175"/>
    <n v="1"/>
    <n v="1"/>
    <n v="2"/>
    <n v="3"/>
    <n v="5"/>
    <n v="1"/>
    <s v="Edwin, Allie"/>
    <x v="3"/>
    <x v="2"/>
    <x v="0"/>
  </r>
  <r>
    <s v="Agent 384"/>
    <x v="50"/>
    <x v="4"/>
    <n v="6178605"/>
    <n v="5"/>
    <n v="2"/>
    <n v="2"/>
    <n v="2"/>
    <n v="3"/>
    <n v="3"/>
    <s v="Dylan, Raymundo"/>
    <x v="3"/>
    <x v="4"/>
    <x v="3"/>
  </r>
  <r>
    <s v="Agent 385"/>
    <x v="50"/>
    <x v="4"/>
    <n v="7110099"/>
    <n v="1"/>
    <n v="1"/>
    <n v="3"/>
    <n v="5"/>
    <n v="3"/>
    <n v="8"/>
    <s v="Dominic, Lila"/>
    <x v="1"/>
    <x v="3"/>
    <x v="1"/>
  </r>
  <r>
    <s v="Agent 386"/>
    <x v="50"/>
    <x v="4"/>
    <n v="1593505"/>
    <n v="2"/>
    <n v="1"/>
    <n v="4"/>
    <n v="3"/>
    <n v="4"/>
    <n v="7"/>
    <s v="Latasha, Jammie"/>
    <x v="3"/>
    <x v="4"/>
    <x v="1"/>
  </r>
  <r>
    <s v="Agent 387"/>
    <x v="49"/>
    <x v="0"/>
    <n v="4178054"/>
    <n v="1"/>
    <n v="4"/>
    <n v="5"/>
    <n v="1"/>
    <n v="1"/>
    <n v="7"/>
    <s v="Darrell, Fawn"/>
    <x v="0"/>
    <x v="2"/>
    <x v="2"/>
  </r>
  <r>
    <s v="Agent 388"/>
    <x v="20"/>
    <x v="13"/>
    <n v="4935323"/>
    <n v="5"/>
    <n v="3"/>
    <n v="1"/>
    <n v="5"/>
    <n v="2"/>
    <n v="9"/>
    <s v="Geoffrey, Annamarie"/>
    <x v="0"/>
    <x v="4"/>
    <x v="3"/>
  </r>
  <r>
    <s v="Agent 389"/>
    <x v="23"/>
    <x v="6"/>
    <n v="6823787"/>
    <n v="1"/>
    <n v="5"/>
    <n v="3"/>
    <n v="5"/>
    <n v="3"/>
    <n v="6"/>
    <s v="Savannah, Yajaira"/>
    <x v="1"/>
    <x v="3"/>
    <x v="3"/>
  </r>
  <r>
    <s v="Agent 390"/>
    <x v="87"/>
    <x v="1"/>
    <n v="2645237"/>
    <n v="4"/>
    <n v="2"/>
    <n v="1"/>
    <n v="4"/>
    <n v="3"/>
    <n v="9"/>
    <s v="Reginald, Ursula"/>
    <x v="1"/>
    <x v="4"/>
    <x v="1"/>
  </r>
  <r>
    <s v="Agent 391"/>
    <x v="13"/>
    <x v="6"/>
    <n v="4720236"/>
    <n v="1"/>
    <n v="4"/>
    <n v="5"/>
    <n v="3"/>
    <n v="5"/>
    <n v="1"/>
    <s v="Carly, Shannan"/>
    <x v="0"/>
    <x v="2"/>
    <x v="0"/>
  </r>
  <r>
    <s v="Agent 392"/>
    <x v="9"/>
    <x v="3"/>
    <n v="4936611"/>
    <n v="2"/>
    <n v="3"/>
    <n v="2"/>
    <n v="1"/>
    <n v="1"/>
    <n v="4"/>
    <s v="Fernando, Shaniqua"/>
    <x v="2"/>
    <x v="1"/>
    <x v="2"/>
  </r>
  <r>
    <s v="Agent 393"/>
    <x v="17"/>
    <x v="12"/>
    <n v="8278149"/>
    <n v="5"/>
    <n v="4"/>
    <n v="4"/>
    <n v="4"/>
    <n v="3"/>
    <n v="7"/>
    <s v="Ashleigh, Latia"/>
    <x v="2"/>
    <x v="0"/>
    <x v="2"/>
  </r>
  <r>
    <s v="Agent 394"/>
    <x v="18"/>
    <x v="11"/>
    <n v="3659238"/>
    <n v="5"/>
    <n v="4"/>
    <n v="3"/>
    <n v="5"/>
    <n v="1"/>
    <n v="6"/>
    <s v="Aimee, Eugenia"/>
    <x v="1"/>
    <x v="0"/>
    <x v="0"/>
  </r>
  <r>
    <s v="Agent 395"/>
    <x v="35"/>
    <x v="7"/>
    <n v="7634799"/>
    <n v="2"/>
    <n v="1"/>
    <n v="2"/>
    <n v="4"/>
    <n v="1"/>
    <n v="9"/>
    <s v="Regina, Dulce"/>
    <x v="1"/>
    <x v="4"/>
    <x v="2"/>
  </r>
  <r>
    <s v="Agent 396"/>
    <x v="41"/>
    <x v="9"/>
    <n v="2828333"/>
    <n v="4"/>
    <n v="3"/>
    <n v="4"/>
    <n v="1"/>
    <n v="1"/>
    <n v="2"/>
    <s v="Mandy, Crystle"/>
    <x v="3"/>
    <x v="3"/>
    <x v="1"/>
  </r>
  <r>
    <s v="Agent 397"/>
    <x v="8"/>
    <x v="7"/>
    <n v="9143736"/>
    <n v="4"/>
    <n v="5"/>
    <n v="3"/>
    <n v="4"/>
    <n v="2"/>
    <n v="3"/>
    <s v="Sergio, Brittaney"/>
    <x v="1"/>
    <x v="3"/>
    <x v="1"/>
  </r>
  <r>
    <s v="Agent 398"/>
    <x v="3"/>
    <x v="3"/>
    <n v="4794400"/>
    <n v="1"/>
    <n v="1"/>
    <n v="4"/>
    <n v="5"/>
    <n v="1"/>
    <n v="5"/>
    <s v="Rafael, Arianna"/>
    <x v="2"/>
    <x v="4"/>
    <x v="3"/>
  </r>
  <r>
    <s v="Agent 399"/>
    <x v="32"/>
    <x v="4"/>
    <n v="3220829"/>
    <n v="5"/>
    <n v="1"/>
    <n v="3"/>
    <n v="1"/>
    <n v="4"/>
    <n v="4"/>
    <s v="Pedro, Vaughn"/>
    <x v="3"/>
    <x v="4"/>
    <x v="1"/>
  </r>
  <r>
    <s v="Agent 400"/>
    <x v="70"/>
    <x v="0"/>
    <n v="2290111"/>
    <n v="2"/>
    <n v="3"/>
    <n v="3"/>
    <n v="1"/>
    <n v="1"/>
    <n v="3"/>
    <s v="Janet, Reggie"/>
    <x v="2"/>
    <x v="4"/>
    <x v="2"/>
  </r>
  <r>
    <s v="Agent 401"/>
    <x v="23"/>
    <x v="6"/>
    <n v="3817757"/>
    <n v="2"/>
    <n v="2"/>
    <n v="3"/>
    <n v="2"/>
    <n v="2"/>
    <n v="2"/>
    <s v="Kaitlin, Malia"/>
    <x v="0"/>
    <x v="0"/>
    <x v="2"/>
  </r>
  <r>
    <s v="Agent 402"/>
    <x v="63"/>
    <x v="5"/>
    <n v="6301222"/>
    <n v="1"/>
    <n v="4"/>
    <n v="5"/>
    <n v="5"/>
    <n v="3"/>
    <n v="1"/>
    <s v="Frederick, Lashawn"/>
    <x v="0"/>
    <x v="4"/>
    <x v="2"/>
  </r>
  <r>
    <s v="Agent 403"/>
    <x v="12"/>
    <x v="9"/>
    <n v="9385439"/>
    <n v="2"/>
    <n v="2"/>
    <n v="4"/>
    <n v="5"/>
    <n v="5"/>
    <n v="5"/>
    <s v="Cheryl, Kandi"/>
    <x v="3"/>
    <x v="3"/>
    <x v="2"/>
  </r>
  <r>
    <s v="Agent 404"/>
    <x v="30"/>
    <x v="7"/>
    <n v="7863496"/>
    <n v="2"/>
    <n v="4"/>
    <n v="4"/>
    <n v="2"/>
    <n v="2"/>
    <n v="8"/>
    <s v="Autumn, Isiah"/>
    <x v="2"/>
    <x v="3"/>
    <x v="4"/>
  </r>
  <r>
    <s v="Agent 405"/>
    <x v="88"/>
    <x v="6"/>
    <n v="7433689"/>
    <n v="4"/>
    <n v="4"/>
    <n v="3"/>
    <n v="5"/>
    <n v="4"/>
    <n v="9"/>
    <s v="Tyrone, Elsie"/>
    <x v="0"/>
    <x v="0"/>
    <x v="0"/>
  </r>
  <r>
    <s v="Agent 406"/>
    <x v="28"/>
    <x v="8"/>
    <n v="1543948"/>
    <n v="5"/>
    <n v="3"/>
    <n v="2"/>
    <n v="1"/>
    <n v="2"/>
    <n v="5"/>
    <s v="Martha, Domingo"/>
    <x v="0"/>
    <x v="1"/>
    <x v="4"/>
  </r>
  <r>
    <s v="Agent 407"/>
    <x v="5"/>
    <x v="5"/>
    <n v="7086167"/>
    <n v="2"/>
    <n v="3"/>
    <n v="4"/>
    <n v="5"/>
    <n v="1"/>
    <n v="5"/>
    <s v="Omar, Denisha"/>
    <x v="3"/>
    <x v="3"/>
    <x v="1"/>
  </r>
  <r>
    <s v="Agent 408"/>
    <x v="3"/>
    <x v="3"/>
    <n v="9179417"/>
    <n v="3"/>
    <n v="3"/>
    <n v="5"/>
    <n v="2"/>
    <n v="3"/>
    <n v="1"/>
    <s v="Lydia, Deanne"/>
    <x v="2"/>
    <x v="3"/>
    <x v="4"/>
  </r>
  <r>
    <s v="Agent 409"/>
    <x v="98"/>
    <x v="2"/>
    <n v="6475061"/>
    <n v="2"/>
    <n v="4"/>
    <n v="3"/>
    <n v="4"/>
    <n v="1"/>
    <n v="7"/>
    <s v="Jerome, Daren"/>
    <x v="3"/>
    <x v="2"/>
    <x v="3"/>
  </r>
  <r>
    <s v="Agent 410"/>
    <x v="76"/>
    <x v="10"/>
    <n v="8502152"/>
    <n v="3"/>
    <n v="1"/>
    <n v="2"/>
    <n v="2"/>
    <n v="2"/>
    <n v="3"/>
    <s v="Theodore, Corinna"/>
    <x v="0"/>
    <x v="1"/>
    <x v="1"/>
  </r>
  <r>
    <s v="Agent 411"/>
    <x v="70"/>
    <x v="0"/>
    <n v="3526763"/>
    <n v="4"/>
    <n v="5"/>
    <n v="2"/>
    <n v="3"/>
    <n v="5"/>
    <n v="9"/>
    <s v="Abby, Chaya"/>
    <x v="0"/>
    <x v="2"/>
    <x v="2"/>
  </r>
  <r>
    <s v="Agent 412"/>
    <x v="33"/>
    <x v="11"/>
    <n v="1051958"/>
    <n v="1"/>
    <n v="5"/>
    <n v="3"/>
    <n v="1"/>
    <n v="4"/>
    <n v="8"/>
    <s v="Neil, Chanelle"/>
    <x v="3"/>
    <x v="1"/>
    <x v="1"/>
  </r>
  <r>
    <s v="Agent 413"/>
    <x v="50"/>
    <x v="4"/>
    <n v="8081999"/>
    <n v="5"/>
    <n v="1"/>
    <n v="3"/>
    <n v="4"/>
    <n v="5"/>
    <n v="4"/>
    <s v="Shawna, Tegan"/>
    <x v="0"/>
    <x v="1"/>
    <x v="3"/>
  </r>
  <r>
    <s v="Agent 414"/>
    <x v="99"/>
    <x v="11"/>
    <n v="8114957"/>
    <n v="3"/>
    <n v="5"/>
    <n v="1"/>
    <n v="5"/>
    <n v="3"/>
    <n v="1"/>
    <s v="Sierra, Shardae"/>
    <x v="1"/>
    <x v="4"/>
    <x v="4"/>
  </r>
  <r>
    <s v="Agent 415"/>
    <x v="75"/>
    <x v="14"/>
    <n v="5898456"/>
    <n v="5"/>
    <n v="4"/>
    <n v="4"/>
    <n v="5"/>
    <n v="3"/>
    <n v="4"/>
    <s v="Nina, Rhea"/>
    <x v="2"/>
    <x v="4"/>
    <x v="3"/>
  </r>
  <r>
    <s v="Agent 416"/>
    <x v="48"/>
    <x v="13"/>
    <n v="3982421"/>
    <n v="1"/>
    <n v="4"/>
    <n v="4"/>
    <n v="2"/>
    <n v="3"/>
    <n v="6"/>
    <s v="Tammy, Phyllis"/>
    <x v="1"/>
    <x v="4"/>
    <x v="3"/>
  </r>
  <r>
    <s v="Agent 417"/>
    <x v="33"/>
    <x v="11"/>
    <n v="7113604"/>
    <n v="3"/>
    <n v="2"/>
    <n v="2"/>
    <n v="5"/>
    <n v="4"/>
    <n v="6"/>
    <s v="Nikki, Nicki"/>
    <x v="3"/>
    <x v="3"/>
    <x v="2"/>
  </r>
  <r>
    <s v="Agent 418"/>
    <x v="75"/>
    <x v="14"/>
    <n v="6091984"/>
    <n v="2"/>
    <n v="5"/>
    <n v="1"/>
    <n v="5"/>
    <n v="1"/>
    <n v="10"/>
    <s v="Terrance, Kortney"/>
    <x v="0"/>
    <x v="3"/>
    <x v="4"/>
  </r>
  <r>
    <s v="Agent 419"/>
    <x v="51"/>
    <x v="14"/>
    <n v="4372993"/>
    <n v="1"/>
    <n v="3"/>
    <n v="3"/>
    <n v="4"/>
    <n v="4"/>
    <n v="3"/>
    <s v="Donna, Kisha"/>
    <x v="2"/>
    <x v="3"/>
    <x v="1"/>
  </r>
  <r>
    <s v="Agent 420"/>
    <x v="85"/>
    <x v="5"/>
    <n v="9291235"/>
    <n v="5"/>
    <n v="5"/>
    <n v="4"/>
    <n v="5"/>
    <n v="1"/>
    <n v="3"/>
    <s v="Claire, Jeromy"/>
    <x v="0"/>
    <x v="2"/>
    <x v="1"/>
  </r>
  <r>
    <s v="Agent 421"/>
    <x v="57"/>
    <x v="11"/>
    <n v="4410777"/>
    <n v="1"/>
    <n v="1"/>
    <n v="2"/>
    <n v="5"/>
    <n v="4"/>
    <n v="4"/>
    <s v="Cole, Dalton"/>
    <x v="0"/>
    <x v="2"/>
    <x v="1"/>
  </r>
  <r>
    <s v="Agent 422"/>
    <x v="81"/>
    <x v="2"/>
    <n v="5137893"/>
    <n v="1"/>
    <n v="3"/>
    <n v="1"/>
    <n v="2"/>
    <n v="5"/>
    <n v="9"/>
    <s v="Trisha, Cedrick"/>
    <x v="1"/>
    <x v="1"/>
    <x v="4"/>
  </r>
  <r>
    <s v="Agent 423"/>
    <x v="2"/>
    <x v="2"/>
    <n v="6322688"/>
    <n v="5"/>
    <n v="2"/>
    <n v="4"/>
    <n v="2"/>
    <n v="5"/>
    <n v="6"/>
    <s v="Bonnie, Vera"/>
    <x v="3"/>
    <x v="1"/>
    <x v="3"/>
  </r>
  <r>
    <s v="Agent 424"/>
    <x v="58"/>
    <x v="9"/>
    <n v="3680715"/>
    <n v="4"/>
    <n v="3"/>
    <n v="1"/>
    <n v="4"/>
    <n v="5"/>
    <n v="1"/>
    <s v="Diane, Tad"/>
    <x v="1"/>
    <x v="3"/>
    <x v="4"/>
  </r>
  <r>
    <s v="Agent 425"/>
    <x v="98"/>
    <x v="2"/>
    <n v="2746582"/>
    <n v="3"/>
    <n v="2"/>
    <n v="2"/>
    <n v="3"/>
    <n v="2"/>
    <n v="9"/>
    <s v="Summer, Shonda"/>
    <x v="0"/>
    <x v="4"/>
    <x v="2"/>
  </r>
  <r>
    <s v="Agent 426"/>
    <x v="6"/>
    <x v="6"/>
    <n v="7886246"/>
    <n v="2"/>
    <n v="5"/>
    <n v="3"/>
    <n v="3"/>
    <n v="3"/>
    <n v="3"/>
    <s v="Carmen, Shequita"/>
    <x v="0"/>
    <x v="0"/>
    <x v="4"/>
  </r>
  <r>
    <s v="Agent 427"/>
    <x v="75"/>
    <x v="14"/>
    <n v="6932064"/>
    <n v="5"/>
    <n v="4"/>
    <n v="2"/>
    <n v="1"/>
    <n v="2"/>
    <n v="6"/>
    <s v="Mayra, Malorie"/>
    <x v="0"/>
    <x v="4"/>
    <x v="4"/>
  </r>
  <r>
    <s v="Agent 428"/>
    <x v="12"/>
    <x v="9"/>
    <n v="3086347"/>
    <n v="5"/>
    <n v="1"/>
    <n v="4"/>
    <n v="2"/>
    <n v="2"/>
    <n v="9"/>
    <s v="Jermaine, Lois"/>
    <x v="2"/>
    <x v="2"/>
    <x v="0"/>
  </r>
  <r>
    <s v="Agent 429"/>
    <x v="18"/>
    <x v="11"/>
    <n v="8785568"/>
    <n v="4"/>
    <n v="5"/>
    <n v="2"/>
    <n v="5"/>
    <n v="1"/>
    <n v="10"/>
    <s v="Eddie, Keon"/>
    <x v="0"/>
    <x v="3"/>
    <x v="4"/>
  </r>
  <r>
    <s v="Agent 430"/>
    <x v="24"/>
    <x v="9"/>
    <n v="3811243"/>
    <n v="2"/>
    <n v="3"/>
    <n v="5"/>
    <n v="5"/>
    <n v="5"/>
    <n v="8"/>
    <s v="Micah, Jeffry"/>
    <x v="3"/>
    <x v="1"/>
    <x v="1"/>
  </r>
  <r>
    <s v="Agent 431"/>
    <x v="88"/>
    <x v="6"/>
    <n v="8624891"/>
    <n v="5"/>
    <n v="2"/>
    <n v="2"/>
    <n v="4"/>
    <n v="5"/>
    <n v="2"/>
    <s v="Marvin, Jan"/>
    <x v="3"/>
    <x v="4"/>
    <x v="0"/>
  </r>
  <r>
    <s v="Agent 432"/>
    <x v="65"/>
    <x v="8"/>
    <n v="1874967"/>
    <n v="5"/>
    <n v="4"/>
    <n v="4"/>
    <n v="2"/>
    <n v="3"/>
    <n v="5"/>
    <s v="Levi, Darron"/>
    <x v="0"/>
    <x v="1"/>
    <x v="3"/>
  </r>
  <r>
    <s v="Agent 433"/>
    <x v="46"/>
    <x v="10"/>
    <n v="7793328"/>
    <n v="1"/>
    <n v="5"/>
    <n v="3"/>
    <n v="1"/>
    <n v="1"/>
    <n v="9"/>
    <s v="Emmanuel, Christiana"/>
    <x v="1"/>
    <x v="2"/>
    <x v="0"/>
  </r>
  <r>
    <s v="Agent 434"/>
    <x v="84"/>
    <x v="9"/>
    <n v="8557356"/>
    <n v="3"/>
    <n v="2"/>
    <n v="3"/>
    <n v="1"/>
    <n v="1"/>
    <n v="8"/>
    <s v="Brad, Carli"/>
    <x v="2"/>
    <x v="4"/>
    <x v="0"/>
  </r>
  <r>
    <s v="Agent 435"/>
    <x v="6"/>
    <x v="6"/>
    <n v="2256513"/>
    <n v="3"/>
    <n v="1"/>
    <n v="5"/>
    <n v="5"/>
    <n v="4"/>
    <n v="8"/>
    <s v="Taryn, Cali"/>
    <x v="3"/>
    <x v="2"/>
    <x v="3"/>
  </r>
  <r>
    <s v="Agent 436"/>
    <x v="74"/>
    <x v="13"/>
    <n v="6157082"/>
    <n v="3"/>
    <n v="2"/>
    <n v="1"/>
    <n v="2"/>
    <n v="2"/>
    <n v="4"/>
    <s v="Toni, Stormy"/>
    <x v="1"/>
    <x v="3"/>
    <x v="1"/>
  </r>
  <r>
    <s v="Agent 437"/>
    <x v="63"/>
    <x v="5"/>
    <n v="8872486"/>
    <n v="4"/>
    <n v="4"/>
    <n v="3"/>
    <n v="2"/>
    <n v="2"/>
    <n v="2"/>
    <s v="Jessie, Starla"/>
    <x v="0"/>
    <x v="2"/>
    <x v="4"/>
  </r>
  <r>
    <s v="Agent 438"/>
    <x v="61"/>
    <x v="11"/>
    <n v="9387605"/>
    <n v="5"/>
    <n v="5"/>
    <n v="1"/>
    <n v="2"/>
    <n v="2"/>
    <n v="10"/>
    <s v="Evelyn, Jedidiah"/>
    <x v="1"/>
    <x v="2"/>
    <x v="4"/>
  </r>
  <r>
    <s v="Agent 439"/>
    <x v="48"/>
    <x v="13"/>
    <n v="2970059"/>
    <n v="2"/>
    <n v="4"/>
    <n v="2"/>
    <n v="3"/>
    <n v="3"/>
    <n v="5"/>
    <s v="Darryl, Jeannine"/>
    <x v="3"/>
    <x v="3"/>
    <x v="2"/>
  </r>
  <r>
    <s v="Agent 440"/>
    <x v="61"/>
    <x v="11"/>
    <n v="7077602"/>
    <n v="1"/>
    <n v="2"/>
    <n v="3"/>
    <n v="4"/>
    <n v="2"/>
    <n v="5"/>
    <s v="Ronnie, Gonzalo"/>
    <x v="0"/>
    <x v="4"/>
    <x v="1"/>
  </r>
  <r>
    <s v="Agent 441"/>
    <x v="67"/>
    <x v="3"/>
    <n v="3219861"/>
    <n v="3"/>
    <n v="3"/>
    <n v="2"/>
    <n v="1"/>
    <n v="1"/>
    <n v="5"/>
    <s v="Joy, Dionne"/>
    <x v="3"/>
    <x v="4"/>
    <x v="4"/>
  </r>
  <r>
    <s v="Agent 442"/>
    <x v="38"/>
    <x v="1"/>
    <n v="9473093"/>
    <n v="1"/>
    <n v="1"/>
    <n v="2"/>
    <n v="3"/>
    <n v="2"/>
    <n v="6"/>
    <s v="Adriana, Shellie"/>
    <x v="2"/>
    <x v="3"/>
    <x v="1"/>
  </r>
  <r>
    <s v="Agent 443"/>
    <x v="31"/>
    <x v="14"/>
    <n v="5981996"/>
    <n v="3"/>
    <n v="5"/>
    <n v="2"/>
    <n v="5"/>
    <n v="5"/>
    <n v="6"/>
    <s v="Ruth, Florence"/>
    <x v="2"/>
    <x v="3"/>
    <x v="1"/>
  </r>
  <r>
    <s v="Agent 444"/>
    <x v="74"/>
    <x v="13"/>
    <n v="1170280"/>
    <n v="5"/>
    <n v="2"/>
    <n v="4"/>
    <n v="5"/>
    <n v="5"/>
    <n v="1"/>
    <s v="Mindy, Fidel"/>
    <x v="1"/>
    <x v="0"/>
    <x v="2"/>
  </r>
  <r>
    <s v="Agent 445"/>
    <x v="95"/>
    <x v="8"/>
    <n v="8938122"/>
    <n v="2"/>
    <n v="3"/>
    <n v="5"/>
    <n v="4"/>
    <n v="5"/>
    <n v="3"/>
    <s v="Spencer, Estevan"/>
    <x v="0"/>
    <x v="3"/>
    <x v="4"/>
  </r>
  <r>
    <s v="Agent 446"/>
    <x v="5"/>
    <x v="5"/>
    <n v="6279545"/>
    <n v="5"/>
    <n v="2"/>
    <n v="4"/>
    <n v="4"/>
    <n v="2"/>
    <n v="4"/>
    <s v="Noah, Crista"/>
    <x v="3"/>
    <x v="4"/>
    <x v="0"/>
  </r>
  <r>
    <s v="Agent 447"/>
    <x v="7"/>
    <x v="0"/>
    <n v="8491113"/>
    <n v="1"/>
    <n v="2"/>
    <n v="4"/>
    <n v="5"/>
    <n v="1"/>
    <n v="5"/>
    <s v="Raul, Chantell"/>
    <x v="3"/>
    <x v="3"/>
    <x v="0"/>
  </r>
  <r>
    <s v="Agent 448"/>
    <x v="50"/>
    <x v="4"/>
    <n v="4844249"/>
    <n v="4"/>
    <n v="5"/>
    <n v="3"/>
    <n v="5"/>
    <n v="5"/>
    <n v="10"/>
    <s v="Suzanne, Chante"/>
    <x v="1"/>
    <x v="3"/>
    <x v="4"/>
  </r>
  <r>
    <s v="Agent 449"/>
    <x v="23"/>
    <x v="6"/>
    <n v="8022263"/>
    <n v="5"/>
    <n v="5"/>
    <n v="5"/>
    <n v="4"/>
    <n v="5"/>
    <n v="3"/>
    <s v="Sophia, Shaneka"/>
    <x v="1"/>
    <x v="2"/>
    <x v="1"/>
  </r>
  <r>
    <s v="Agent 450"/>
    <x v="91"/>
    <x v="4"/>
    <n v="8285313"/>
    <n v="1"/>
    <n v="2"/>
    <n v="4"/>
    <n v="1"/>
    <n v="3"/>
    <n v="10"/>
    <s v="Dale, Rufus"/>
    <x v="2"/>
    <x v="2"/>
    <x v="1"/>
  </r>
  <r>
    <s v="Agent 451"/>
    <x v="6"/>
    <x v="6"/>
    <n v="8409472"/>
    <n v="2"/>
    <n v="3"/>
    <n v="5"/>
    <n v="2"/>
    <n v="1"/>
    <n v="10"/>
    <s v="Jodi, Roxann"/>
    <x v="1"/>
    <x v="2"/>
    <x v="4"/>
  </r>
  <r>
    <s v="Agent 452"/>
    <x v="6"/>
    <x v="6"/>
    <n v="4460254"/>
    <n v="4"/>
    <n v="5"/>
    <n v="1"/>
    <n v="1"/>
    <n v="1"/>
    <n v="4"/>
    <s v="Christie, Lynnette"/>
    <x v="2"/>
    <x v="4"/>
    <x v="0"/>
  </r>
  <r>
    <s v="Agent 453"/>
    <x v="51"/>
    <x v="14"/>
    <n v="1063475"/>
    <n v="5"/>
    <n v="2"/>
    <n v="1"/>
    <n v="2"/>
    <n v="1"/>
    <n v="10"/>
    <s v="Raquel, Latricia"/>
    <x v="2"/>
    <x v="0"/>
    <x v="0"/>
  </r>
  <r>
    <s v="Agent 454"/>
    <x v="8"/>
    <x v="7"/>
    <n v="4063992"/>
    <n v="2"/>
    <n v="2"/>
    <n v="4"/>
    <n v="4"/>
    <n v="1"/>
    <n v="9"/>
    <s v="Naomi, Kaila"/>
    <x v="3"/>
    <x v="1"/>
    <x v="4"/>
  </r>
  <r>
    <s v="Agent 455"/>
    <x v="23"/>
    <x v="6"/>
    <n v="1830944"/>
    <n v="2"/>
    <n v="2"/>
    <n v="4"/>
    <n v="4"/>
    <n v="3"/>
    <n v="5"/>
    <s v="Kellie, Geraldine"/>
    <x v="2"/>
    <x v="4"/>
    <x v="2"/>
  </r>
  <r>
    <s v="Agent 456"/>
    <x v="0"/>
    <x v="0"/>
    <n v="2422183"/>
    <n v="3"/>
    <n v="3"/>
    <n v="1"/>
    <n v="4"/>
    <n v="1"/>
    <n v="1"/>
    <s v="Ernest, Dontae"/>
    <x v="1"/>
    <x v="1"/>
    <x v="4"/>
  </r>
  <r>
    <s v="Agent 457"/>
    <x v="55"/>
    <x v="4"/>
    <n v="4079920"/>
    <n v="3"/>
    <n v="3"/>
    <n v="4"/>
    <n v="3"/>
    <n v="3"/>
    <n v="6"/>
    <s v="Jake, Chauncey"/>
    <x v="3"/>
    <x v="4"/>
    <x v="3"/>
  </r>
  <r>
    <s v="Agent 458"/>
    <x v="67"/>
    <x v="3"/>
    <n v="6360701"/>
    <n v="5"/>
    <n v="3"/>
    <n v="3"/>
    <n v="1"/>
    <n v="4"/>
    <n v="8"/>
    <s v="Grace, Ari"/>
    <x v="2"/>
    <x v="4"/>
    <x v="1"/>
  </r>
  <r>
    <s v="Agent 459"/>
    <x v="34"/>
    <x v="0"/>
    <n v="4148016"/>
    <n v="4"/>
    <n v="2"/>
    <n v="1"/>
    <n v="5"/>
    <n v="4"/>
    <n v="9"/>
    <s v="Tristan, Ulysses"/>
    <x v="1"/>
    <x v="3"/>
    <x v="4"/>
  </r>
  <r>
    <s v="Agent 460"/>
    <x v="38"/>
    <x v="1"/>
    <n v="8936999"/>
    <n v="4"/>
    <n v="5"/>
    <n v="1"/>
    <n v="4"/>
    <n v="1"/>
    <n v="5"/>
    <s v="Shanna, Stephon"/>
    <x v="0"/>
    <x v="4"/>
    <x v="1"/>
  </r>
  <r>
    <s v="Agent 461"/>
    <x v="88"/>
    <x v="6"/>
    <n v="2358885"/>
    <n v="3"/>
    <n v="3"/>
    <n v="2"/>
    <n v="2"/>
    <n v="5"/>
    <n v="7"/>
    <s v="Hilary, Shelia"/>
    <x v="1"/>
    <x v="1"/>
    <x v="2"/>
  </r>
  <r>
    <s v="Agent 462"/>
    <x v="56"/>
    <x v="2"/>
    <n v="7565546"/>
    <n v="2"/>
    <n v="4"/>
    <n v="3"/>
    <n v="4"/>
    <n v="3"/>
    <n v="8"/>
    <s v="Eduardo, Sharde"/>
    <x v="2"/>
    <x v="4"/>
    <x v="1"/>
  </r>
  <r>
    <s v="Agent 463"/>
    <x v="58"/>
    <x v="9"/>
    <n v="7924689"/>
    <n v="1"/>
    <n v="2"/>
    <n v="2"/>
    <n v="4"/>
    <n v="4"/>
    <n v="5"/>
    <s v="Ivan, Shanon"/>
    <x v="2"/>
    <x v="4"/>
    <x v="3"/>
  </r>
  <r>
    <s v="Agent 464"/>
    <x v="73"/>
    <x v="0"/>
    <n v="1923274"/>
    <n v="3"/>
    <n v="2"/>
    <n v="4"/>
    <n v="4"/>
    <n v="5"/>
    <n v="9"/>
    <s v="Hillary, Nataly"/>
    <x v="1"/>
    <x v="3"/>
    <x v="4"/>
  </r>
  <r>
    <s v="Agent 465"/>
    <x v="15"/>
    <x v="2"/>
    <n v="5478350"/>
    <n v="5"/>
    <n v="4"/>
    <n v="3"/>
    <n v="1"/>
    <n v="2"/>
    <n v="6"/>
    <s v="Yolanda, Luisa"/>
    <x v="3"/>
    <x v="2"/>
    <x v="1"/>
  </r>
  <r>
    <s v="Agent 466"/>
    <x v="25"/>
    <x v="9"/>
    <n v="4903982"/>
    <n v="3"/>
    <n v="3"/>
    <n v="3"/>
    <n v="2"/>
    <n v="1"/>
    <n v="10"/>
    <s v="Alberto, Leandra"/>
    <x v="0"/>
    <x v="1"/>
    <x v="3"/>
  </r>
  <r>
    <s v="Agent 467"/>
    <x v="82"/>
    <x v="4"/>
    <n v="2729658"/>
    <n v="1"/>
    <n v="5"/>
    <n v="2"/>
    <n v="3"/>
    <n v="3"/>
    <n v="7"/>
    <s v="Andres, Danae"/>
    <x v="2"/>
    <x v="3"/>
    <x v="1"/>
  </r>
  <r>
    <s v="Agent 468"/>
    <x v="82"/>
    <x v="4"/>
    <n v="1887188"/>
    <n v="5"/>
    <n v="4"/>
    <n v="5"/>
    <n v="5"/>
    <n v="3"/>
    <n v="6"/>
    <s v="Olivia, Channing"/>
    <x v="2"/>
    <x v="4"/>
    <x v="3"/>
  </r>
  <r>
    <s v="Agent 469"/>
    <x v="27"/>
    <x v="2"/>
    <n v="2673080"/>
    <n v="2"/>
    <n v="3"/>
    <n v="1"/>
    <n v="1"/>
    <n v="3"/>
    <n v="8"/>
    <s v="Armando, Tamar"/>
    <x v="3"/>
    <x v="3"/>
    <x v="3"/>
  </r>
  <r>
    <s v="Agent 470"/>
    <x v="32"/>
    <x v="4"/>
    <n v="2409228"/>
    <n v="2"/>
    <n v="3"/>
    <n v="5"/>
    <n v="2"/>
    <n v="5"/>
    <n v="1"/>
    <s v="Paula, Suzette"/>
    <x v="0"/>
    <x v="3"/>
    <x v="3"/>
  </r>
  <r>
    <s v="Agent 471"/>
    <x v="6"/>
    <x v="6"/>
    <n v="4977425"/>
    <n v="4"/>
    <n v="3"/>
    <n v="4"/>
    <n v="4"/>
    <n v="2"/>
    <n v="3"/>
    <s v="Amelia, Lina"/>
    <x v="1"/>
    <x v="4"/>
    <x v="1"/>
  </r>
  <r>
    <s v="Agent 472"/>
    <x v="77"/>
    <x v="12"/>
    <n v="6652520"/>
    <n v="4"/>
    <n v="1"/>
    <n v="3"/>
    <n v="1"/>
    <n v="1"/>
    <n v="5"/>
    <s v="Sheila, Kenisha"/>
    <x v="2"/>
    <x v="3"/>
    <x v="4"/>
  </r>
  <r>
    <s v="Agent 473"/>
    <x v="99"/>
    <x v="11"/>
    <n v="6582144"/>
    <n v="2"/>
    <n v="3"/>
    <n v="3"/>
    <n v="5"/>
    <n v="3"/>
    <n v="3"/>
    <s v="Rosa, Farrah"/>
    <x v="2"/>
    <x v="3"/>
    <x v="4"/>
  </r>
  <r>
    <s v="Agent 474"/>
    <x v="13"/>
    <x v="6"/>
    <n v="9275399"/>
    <n v="2"/>
    <n v="1"/>
    <n v="2"/>
    <n v="5"/>
    <n v="5"/>
    <n v="7"/>
    <s v="Robyn, Fabiola"/>
    <x v="2"/>
    <x v="4"/>
    <x v="0"/>
  </r>
  <r>
    <s v="Agent 475"/>
    <x v="65"/>
    <x v="8"/>
    <n v="7727999"/>
    <n v="5"/>
    <n v="3"/>
    <n v="5"/>
    <n v="2"/>
    <n v="5"/>
    <n v="6"/>
    <s v="Kurt, Bronson"/>
    <x v="2"/>
    <x v="0"/>
    <x v="1"/>
  </r>
  <r>
    <s v="Agent 476"/>
    <x v="50"/>
    <x v="4"/>
    <n v="5521567"/>
    <n v="3"/>
    <n v="5"/>
    <n v="2"/>
    <n v="3"/>
    <n v="2"/>
    <n v="9"/>
    <s v="Dane, Adria"/>
    <x v="2"/>
    <x v="1"/>
    <x v="4"/>
  </r>
  <r>
    <s v="Agent 477"/>
    <x v="98"/>
    <x v="2"/>
    <n v="4458508"/>
    <n v="4"/>
    <n v="2"/>
    <n v="2"/>
    <n v="4"/>
    <n v="2"/>
    <n v="8"/>
    <s v="Glenn, Racquel"/>
    <x v="3"/>
    <x v="1"/>
    <x v="2"/>
  </r>
  <r>
    <s v="Agent 478"/>
    <x v="42"/>
    <x v="10"/>
    <n v="8788483"/>
    <n v="2"/>
    <n v="2"/>
    <n v="2"/>
    <n v="2"/>
    <n v="4"/>
    <n v="3"/>
    <s v="Nicolas, Phylicia"/>
    <x v="1"/>
    <x v="0"/>
    <x v="2"/>
  </r>
  <r>
    <s v="Agent 479"/>
    <x v="35"/>
    <x v="7"/>
    <n v="4119892"/>
    <n v="3"/>
    <n v="1"/>
    <n v="2"/>
    <n v="1"/>
    <n v="1"/>
    <n v="6"/>
    <s v="Gloria, Lidia"/>
    <x v="3"/>
    <x v="4"/>
    <x v="1"/>
  </r>
  <r>
    <s v="Agent 480"/>
    <x v="31"/>
    <x v="14"/>
    <n v="1437706"/>
    <n v="2"/>
    <n v="2"/>
    <n v="5"/>
    <n v="4"/>
    <n v="4"/>
    <n v="8"/>
    <s v="Eugene, Lazaro"/>
    <x v="0"/>
    <x v="2"/>
    <x v="1"/>
  </r>
  <r>
    <s v="Agent 481"/>
    <x v="97"/>
    <x v="8"/>
    <n v="3447174"/>
    <n v="2"/>
    <n v="2"/>
    <n v="2"/>
    <n v="4"/>
    <n v="2"/>
    <n v="8"/>
    <s v="Logan, Lawanda"/>
    <x v="3"/>
    <x v="1"/>
    <x v="0"/>
  </r>
  <r>
    <s v="Agent 482"/>
    <x v="27"/>
    <x v="2"/>
    <n v="3936101"/>
    <n v="1"/>
    <n v="3"/>
    <n v="1"/>
    <n v="5"/>
    <n v="4"/>
    <n v="10"/>
    <s v="Steve, Kera"/>
    <x v="1"/>
    <x v="0"/>
    <x v="0"/>
  </r>
  <r>
    <s v="Agent 483"/>
    <x v="23"/>
    <x v="6"/>
    <n v="7688563"/>
    <n v="1"/>
    <n v="3"/>
    <n v="5"/>
    <n v="2"/>
    <n v="2"/>
    <n v="4"/>
    <s v="Ramon, Josefina"/>
    <x v="2"/>
    <x v="1"/>
    <x v="0"/>
  </r>
  <r>
    <s v="Agent 484"/>
    <x v="80"/>
    <x v="5"/>
    <n v="6547700"/>
    <n v="4"/>
    <n v="3"/>
    <n v="1"/>
    <n v="2"/>
    <n v="1"/>
    <n v="3"/>
    <s v="Bryce, Harmony"/>
    <x v="2"/>
    <x v="1"/>
    <x v="0"/>
  </r>
  <r>
    <s v="Agent 485"/>
    <x v="77"/>
    <x v="12"/>
    <n v="1436653"/>
    <n v="1"/>
    <n v="3"/>
    <n v="4"/>
    <n v="2"/>
    <n v="4"/>
    <n v="2"/>
    <s v="Tommy, Elicia"/>
    <x v="3"/>
    <x v="1"/>
    <x v="0"/>
  </r>
  <r>
    <s v="Agent 486"/>
    <x v="51"/>
    <x v="14"/>
    <n v="5027953"/>
    <n v="4"/>
    <n v="2"/>
    <n v="2"/>
    <n v="1"/>
    <n v="2"/>
    <n v="7"/>
    <s v="Preston, Davin"/>
    <x v="1"/>
    <x v="2"/>
    <x v="1"/>
  </r>
  <r>
    <s v="Agent 487"/>
    <x v="83"/>
    <x v="0"/>
    <n v="4074081"/>
    <n v="4"/>
    <n v="2"/>
    <n v="2"/>
    <n v="3"/>
    <n v="3"/>
    <n v="6"/>
    <s v="Keri, Codi"/>
    <x v="1"/>
    <x v="2"/>
    <x v="3"/>
  </r>
  <r>
    <s v="Agent 488"/>
    <x v="58"/>
    <x v="9"/>
    <n v="6933000"/>
    <n v="5"/>
    <n v="5"/>
    <n v="5"/>
    <n v="1"/>
    <n v="3"/>
    <n v="10"/>
    <s v="Devon, Bree"/>
    <x v="1"/>
    <x v="0"/>
    <x v="3"/>
  </r>
  <r>
    <s v="Agent 489"/>
    <x v="29"/>
    <x v="8"/>
    <n v="2702905"/>
    <n v="2"/>
    <n v="1"/>
    <n v="2"/>
    <n v="2"/>
    <n v="2"/>
    <n v="3"/>
    <s v="Alana, Nichol"/>
    <x v="0"/>
    <x v="3"/>
    <x v="0"/>
  </r>
  <r>
    <s v="Agent 490"/>
    <x v="94"/>
    <x v="13"/>
    <n v="8936634"/>
    <n v="3"/>
    <n v="2"/>
    <n v="3"/>
    <n v="2"/>
    <n v="3"/>
    <n v="3"/>
    <s v="Marisa, Marybeth"/>
    <x v="0"/>
    <x v="3"/>
    <x v="0"/>
  </r>
  <r>
    <s v="Agent 491"/>
    <x v="1"/>
    <x v="1"/>
    <n v="3259549"/>
    <n v="2"/>
    <n v="1"/>
    <n v="4"/>
    <n v="3"/>
    <n v="2"/>
    <n v="8"/>
    <s v="Melody, Elvin"/>
    <x v="1"/>
    <x v="1"/>
    <x v="1"/>
  </r>
  <r>
    <s v="Agent 492"/>
    <x v="86"/>
    <x v="12"/>
    <n v="4055820"/>
    <n v="2"/>
    <n v="4"/>
    <n v="5"/>
    <n v="2"/>
    <n v="4"/>
    <n v="1"/>
    <s v="Rose, Broderick"/>
    <x v="2"/>
    <x v="3"/>
    <x v="2"/>
  </r>
  <r>
    <s v="Agent 493"/>
    <x v="31"/>
    <x v="14"/>
    <n v="6066221"/>
    <n v="3"/>
    <n v="5"/>
    <n v="3"/>
    <n v="2"/>
    <n v="4"/>
    <n v="8"/>
    <s v="Barry, Bart"/>
    <x v="2"/>
    <x v="2"/>
    <x v="1"/>
  </r>
  <r>
    <s v="Agent 494"/>
    <x v="94"/>
    <x v="13"/>
    <n v="4165081"/>
    <n v="2"/>
    <n v="3"/>
    <n v="4"/>
    <n v="5"/>
    <n v="2"/>
    <n v="7"/>
    <s v="Marco, Ayesha"/>
    <x v="1"/>
    <x v="1"/>
    <x v="0"/>
  </r>
  <r>
    <s v="Agent 495"/>
    <x v="57"/>
    <x v="11"/>
    <n v="1557458"/>
    <n v="2"/>
    <n v="4"/>
    <n v="5"/>
    <n v="4"/>
    <n v="4"/>
    <n v="10"/>
    <s v="Karl, Ahmed"/>
    <x v="2"/>
    <x v="3"/>
    <x v="0"/>
  </r>
  <r>
    <s v="Agent 496"/>
    <x v="70"/>
    <x v="0"/>
    <n v="1058951"/>
    <n v="5"/>
    <n v="1"/>
    <n v="1"/>
    <n v="5"/>
    <n v="1"/>
    <n v="7"/>
    <s v="Daisy, Vanesa"/>
    <x v="3"/>
    <x v="2"/>
    <x v="1"/>
  </r>
  <r>
    <s v="Agent 497"/>
    <x v="16"/>
    <x v="11"/>
    <n v="9113007"/>
    <n v="5"/>
    <n v="1"/>
    <n v="3"/>
    <n v="5"/>
    <n v="4"/>
    <n v="8"/>
    <s v="Leonard, Tyron"/>
    <x v="0"/>
    <x v="4"/>
    <x v="4"/>
  </r>
  <r>
    <s v="Agent 498"/>
    <x v="54"/>
    <x v="6"/>
    <n v="7547310"/>
    <n v="3"/>
    <n v="2"/>
    <n v="5"/>
    <n v="2"/>
    <n v="3"/>
    <n v="6"/>
    <s v="Randi, Susannah"/>
    <x v="2"/>
    <x v="3"/>
    <x v="3"/>
  </r>
  <r>
    <s v="Agent 499"/>
    <x v="28"/>
    <x v="8"/>
    <n v="8550311"/>
    <n v="3"/>
    <n v="1"/>
    <n v="5"/>
    <n v="4"/>
    <n v="1"/>
    <n v="2"/>
    <s v="Maggie, Shera"/>
    <x v="2"/>
    <x v="0"/>
    <x v="2"/>
  </r>
  <r>
    <s v="Agent 500"/>
    <x v="13"/>
    <x v="6"/>
    <n v="3761334"/>
    <n v="3"/>
    <n v="5"/>
    <n v="1"/>
    <n v="5"/>
    <n v="2"/>
    <n v="4"/>
    <s v="Charlotte, Rickie"/>
    <x v="0"/>
    <x v="3"/>
    <x v="4"/>
  </r>
  <r>
    <s v="Agent 501"/>
    <x v="53"/>
    <x v="13"/>
    <n v="5849278"/>
    <n v="1"/>
    <n v="5"/>
    <n v="2"/>
    <n v="4"/>
    <n v="5"/>
    <n v="4"/>
    <s v="Emma, Octavio"/>
    <x v="3"/>
    <x v="3"/>
    <x v="2"/>
  </r>
  <r>
    <s v="Agent 502"/>
    <x v="31"/>
    <x v="14"/>
    <n v="8637843"/>
    <n v="4"/>
    <n v="3"/>
    <n v="2"/>
    <n v="5"/>
    <n v="3"/>
    <n v="10"/>
    <s v="Terrence, Nikia"/>
    <x v="3"/>
    <x v="2"/>
    <x v="2"/>
  </r>
  <r>
    <s v="Agent 503"/>
    <x v="92"/>
    <x v="7"/>
    <n v="9552966"/>
    <n v="3"/>
    <n v="1"/>
    <n v="2"/>
    <n v="3"/>
    <n v="4"/>
    <n v="10"/>
    <s v="Justine, Malik"/>
    <x v="2"/>
    <x v="2"/>
    <x v="0"/>
  </r>
  <r>
    <s v="Agent 504"/>
    <x v="51"/>
    <x v="14"/>
    <n v="6483733"/>
    <n v="4"/>
    <n v="2"/>
    <n v="5"/>
    <n v="5"/>
    <n v="1"/>
    <n v="1"/>
    <s v="Britney, Jamey"/>
    <x v="3"/>
    <x v="1"/>
    <x v="0"/>
  </r>
  <r>
    <s v="Agent 505"/>
    <x v="97"/>
    <x v="8"/>
    <n v="5645562"/>
    <n v="3"/>
    <n v="1"/>
    <n v="4"/>
    <n v="1"/>
    <n v="4"/>
    <n v="1"/>
    <s v="Lacy, Cruz"/>
    <x v="2"/>
    <x v="4"/>
    <x v="3"/>
  </r>
  <r>
    <s v="Agent 506"/>
    <x v="82"/>
    <x v="4"/>
    <n v="2100442"/>
    <n v="2"/>
    <n v="1"/>
    <n v="1"/>
    <n v="3"/>
    <n v="1"/>
    <n v="8"/>
    <s v="Jeanette, Chandler"/>
    <x v="2"/>
    <x v="2"/>
    <x v="0"/>
  </r>
  <r>
    <s v="Agent 507"/>
    <x v="93"/>
    <x v="10"/>
    <n v="1446337"/>
    <n v="2"/>
    <n v="5"/>
    <n v="3"/>
    <n v="3"/>
    <n v="1"/>
    <n v="9"/>
    <s v="Francis, Cassi"/>
    <x v="3"/>
    <x v="0"/>
    <x v="3"/>
  </r>
  <r>
    <s v="Agent 508"/>
    <x v="0"/>
    <x v="0"/>
    <n v="5542068"/>
    <n v="2"/>
    <n v="3"/>
    <n v="2"/>
    <n v="5"/>
    <n v="5"/>
    <n v="1"/>
    <s v="Tyson, Aracely"/>
    <x v="1"/>
    <x v="4"/>
    <x v="1"/>
  </r>
  <r>
    <s v="Agent 509"/>
    <x v="38"/>
    <x v="1"/>
    <n v="5695756"/>
    <n v="1"/>
    <n v="4"/>
    <n v="3"/>
    <n v="2"/>
    <n v="2"/>
    <n v="3"/>
    <s v="Elise, Tiesha"/>
    <x v="2"/>
    <x v="0"/>
    <x v="3"/>
  </r>
  <r>
    <s v="Agent 510"/>
    <x v="44"/>
    <x v="3"/>
    <n v="5831008"/>
    <n v="5"/>
    <n v="2"/>
    <n v="3"/>
    <n v="1"/>
    <n v="4"/>
    <n v="5"/>
    <s v="Sylvia, Rosie"/>
    <x v="2"/>
    <x v="4"/>
    <x v="0"/>
  </r>
  <r>
    <s v="Agent 511"/>
    <x v="25"/>
    <x v="9"/>
    <n v="6742370"/>
    <n v="5"/>
    <n v="2"/>
    <n v="4"/>
    <n v="3"/>
    <n v="1"/>
    <n v="2"/>
    <s v="Rachelle, Louie"/>
    <x v="2"/>
    <x v="4"/>
    <x v="0"/>
  </r>
  <r>
    <s v="Agent 512"/>
    <x v="82"/>
    <x v="4"/>
    <n v="6096233"/>
    <n v="2"/>
    <n v="3"/>
    <n v="3"/>
    <n v="3"/>
    <n v="5"/>
    <n v="1"/>
    <s v="Stanley, Kristoffer"/>
    <x v="2"/>
    <x v="0"/>
    <x v="1"/>
  </r>
  <r>
    <s v="Agent 513"/>
    <x v="99"/>
    <x v="11"/>
    <n v="8892591"/>
    <n v="1"/>
    <n v="3"/>
    <n v="1"/>
    <n v="1"/>
    <n v="2"/>
    <n v="6"/>
    <s v="Debra, Kiersten"/>
    <x v="0"/>
    <x v="4"/>
    <x v="2"/>
  </r>
  <r>
    <s v="Agent 514"/>
    <x v="24"/>
    <x v="9"/>
    <n v="3614762"/>
    <n v="3"/>
    <n v="5"/>
    <n v="3"/>
    <n v="1"/>
    <n v="5"/>
    <n v="2"/>
    <s v="Brady, Keli"/>
    <x v="0"/>
    <x v="2"/>
    <x v="0"/>
  </r>
  <r>
    <s v="Agent 515"/>
    <x v="61"/>
    <x v="11"/>
    <n v="2796569"/>
    <n v="4"/>
    <n v="4"/>
    <n v="1"/>
    <n v="1"/>
    <n v="1"/>
    <n v="4"/>
    <s v="Charity, Ivette"/>
    <x v="2"/>
    <x v="3"/>
    <x v="0"/>
  </r>
  <r>
    <s v="Agent 516"/>
    <x v="31"/>
    <x v="14"/>
    <n v="3642776"/>
    <n v="3"/>
    <n v="2"/>
    <n v="2"/>
    <n v="4"/>
    <n v="5"/>
    <n v="9"/>
    <s v="Hope, Hazel"/>
    <x v="0"/>
    <x v="2"/>
    <x v="2"/>
  </r>
  <r>
    <s v="Agent 517"/>
    <x v="49"/>
    <x v="0"/>
    <n v="1771536"/>
    <n v="2"/>
    <n v="2"/>
    <n v="2"/>
    <n v="5"/>
    <n v="4"/>
    <n v="8"/>
    <s v="Melvin, Hassan"/>
    <x v="1"/>
    <x v="1"/>
    <x v="1"/>
  </r>
  <r>
    <s v="Agent 518"/>
    <x v="80"/>
    <x v="5"/>
    <n v="7436373"/>
    <n v="2"/>
    <n v="1"/>
    <n v="5"/>
    <n v="1"/>
    <n v="1"/>
    <n v="6"/>
    <s v="Johanna, German"/>
    <x v="2"/>
    <x v="1"/>
    <x v="1"/>
  </r>
  <r>
    <s v="Agent 519"/>
    <x v="95"/>
    <x v="8"/>
    <n v="1415796"/>
    <n v="5"/>
    <n v="5"/>
    <n v="1"/>
    <n v="1"/>
    <n v="2"/>
    <n v="5"/>
    <s v="Karla, Ebonie"/>
    <x v="2"/>
    <x v="3"/>
    <x v="2"/>
  </r>
  <r>
    <s v="Agent 520"/>
    <x v="57"/>
    <x v="11"/>
    <n v="2545654"/>
    <n v="3"/>
    <n v="3"/>
    <n v="1"/>
    <n v="5"/>
    <n v="2"/>
    <n v="5"/>
    <s v="Jarrod, Camilla"/>
    <x v="2"/>
    <x v="0"/>
    <x v="4"/>
  </r>
  <r>
    <s v="Agent 521"/>
    <x v="93"/>
    <x v="10"/>
    <n v="8112870"/>
    <n v="1"/>
    <n v="5"/>
    <n v="3"/>
    <n v="4"/>
    <n v="5"/>
    <n v="7"/>
    <s v="Charlene, Ariane"/>
    <x v="1"/>
    <x v="1"/>
    <x v="1"/>
  </r>
  <r>
    <s v="Agent 522"/>
    <x v="38"/>
    <x v="1"/>
    <n v="7562190"/>
    <n v="1"/>
    <n v="4"/>
    <n v="5"/>
    <n v="3"/>
    <n v="4"/>
    <n v="6"/>
    <s v="Gabrielle, Alishia"/>
    <x v="1"/>
    <x v="2"/>
    <x v="0"/>
  </r>
  <r>
    <s v="Agent 523"/>
    <x v="8"/>
    <x v="7"/>
    <n v="8560082"/>
    <n v="3"/>
    <n v="1"/>
    <n v="5"/>
    <n v="4"/>
    <n v="5"/>
    <n v="2"/>
    <s v="Cesar, Tiera"/>
    <x v="1"/>
    <x v="1"/>
    <x v="3"/>
  </r>
  <r>
    <s v="Agent 524"/>
    <x v="53"/>
    <x v="13"/>
    <n v="7403147"/>
    <n v="1"/>
    <n v="1"/>
    <n v="1"/>
    <n v="5"/>
    <n v="4"/>
    <n v="7"/>
    <s v="Clifford, Sherika"/>
    <x v="1"/>
    <x v="0"/>
    <x v="1"/>
  </r>
  <r>
    <s v="Agent 525"/>
    <x v="67"/>
    <x v="3"/>
    <n v="1987473"/>
    <n v="2"/>
    <n v="4"/>
    <n v="3"/>
    <n v="1"/>
    <n v="5"/>
    <n v="2"/>
    <s v="Byron, Ronda"/>
    <x v="2"/>
    <x v="1"/>
    <x v="2"/>
  </r>
  <r>
    <s v="Agent 526"/>
    <x v="12"/>
    <x v="9"/>
    <n v="7761286"/>
    <n v="1"/>
    <n v="1"/>
    <n v="5"/>
    <n v="5"/>
    <n v="4"/>
    <n v="8"/>
    <s v="Terrell, Lynne"/>
    <x v="1"/>
    <x v="3"/>
    <x v="2"/>
  </r>
  <r>
    <s v="Agent 527"/>
    <x v="56"/>
    <x v="2"/>
    <n v="6983838"/>
    <n v="4"/>
    <n v="5"/>
    <n v="1"/>
    <n v="2"/>
    <n v="5"/>
    <n v="10"/>
    <s v="Sonia, Lindsy"/>
    <x v="3"/>
    <x v="2"/>
    <x v="3"/>
  </r>
  <r>
    <s v="Agent 528"/>
    <x v="28"/>
    <x v="8"/>
    <n v="7537161"/>
    <n v="1"/>
    <n v="4"/>
    <n v="3"/>
    <n v="4"/>
    <n v="1"/>
    <n v="2"/>
    <s v="Julio, Juliann"/>
    <x v="1"/>
    <x v="2"/>
    <x v="1"/>
  </r>
  <r>
    <s v="Agent 529"/>
    <x v="17"/>
    <x v="12"/>
    <n v="5729464"/>
    <n v="1"/>
    <n v="2"/>
    <n v="5"/>
    <n v="5"/>
    <n v="5"/>
    <n v="3"/>
    <s v="Stacie, Shelton"/>
    <x v="1"/>
    <x v="4"/>
    <x v="0"/>
  </r>
  <r>
    <s v="Agent 530"/>
    <x v="62"/>
    <x v="9"/>
    <n v="1685991"/>
    <n v="2"/>
    <n v="5"/>
    <n v="4"/>
    <n v="5"/>
    <n v="2"/>
    <n v="5"/>
    <s v="Shelby, Randell"/>
    <x v="0"/>
    <x v="4"/>
    <x v="1"/>
  </r>
  <r>
    <s v="Agent 531"/>
    <x v="23"/>
    <x v="6"/>
    <n v="8017671"/>
    <n v="1"/>
    <n v="4"/>
    <n v="3"/>
    <n v="3"/>
    <n v="5"/>
    <n v="9"/>
    <s v="Shelly, Phoebe"/>
    <x v="1"/>
    <x v="0"/>
    <x v="2"/>
  </r>
  <r>
    <s v="Agent 532"/>
    <x v="3"/>
    <x v="3"/>
    <n v="7499431"/>
    <n v="2"/>
    <n v="5"/>
    <n v="3"/>
    <n v="1"/>
    <n v="4"/>
    <n v="2"/>
    <s v="Edgar, Moshe"/>
    <x v="0"/>
    <x v="1"/>
    <x v="0"/>
  </r>
  <r>
    <s v="Agent 533"/>
    <x v="91"/>
    <x v="4"/>
    <n v="7537387"/>
    <n v="3"/>
    <n v="3"/>
    <n v="2"/>
    <n v="1"/>
    <n v="2"/>
    <n v="3"/>
    <s v="Roxanne, Martell"/>
    <x v="2"/>
    <x v="4"/>
    <x v="1"/>
  </r>
  <r>
    <s v="Agent 534"/>
    <x v="39"/>
    <x v="14"/>
    <n v="2890106"/>
    <n v="5"/>
    <n v="3"/>
    <n v="2"/>
    <n v="5"/>
    <n v="1"/>
    <n v="7"/>
    <s v="Dwayne, Kenyatta"/>
    <x v="1"/>
    <x v="0"/>
    <x v="3"/>
  </r>
  <r>
    <s v="Agent 535"/>
    <x v="71"/>
    <x v="12"/>
    <n v="2295336"/>
    <n v="4"/>
    <n v="2"/>
    <n v="1"/>
    <n v="1"/>
    <n v="2"/>
    <n v="3"/>
    <s v="Kaitlyn, Isidro"/>
    <x v="3"/>
    <x v="2"/>
    <x v="2"/>
  </r>
  <r>
    <s v="Agent 536"/>
    <x v="42"/>
    <x v="10"/>
    <n v="2199414"/>
    <n v="3"/>
    <n v="5"/>
    <n v="1"/>
    <n v="3"/>
    <n v="4"/>
    <n v="10"/>
    <s v="Kasey, Ezekiel"/>
    <x v="1"/>
    <x v="1"/>
    <x v="4"/>
  </r>
  <r>
    <s v="Agent 537"/>
    <x v="81"/>
    <x v="2"/>
    <n v="7532854"/>
    <n v="3"/>
    <n v="4"/>
    <n v="2"/>
    <n v="1"/>
    <n v="5"/>
    <n v="10"/>
    <s v="Jocelyn, Diandra"/>
    <x v="2"/>
    <x v="4"/>
    <x v="0"/>
  </r>
  <r>
    <s v="Agent 538"/>
    <x v="28"/>
    <x v="8"/>
    <n v="1421100"/>
    <n v="5"/>
    <n v="2"/>
    <n v="2"/>
    <n v="1"/>
    <n v="4"/>
    <n v="3"/>
    <s v="Alexandria, Denny"/>
    <x v="2"/>
    <x v="4"/>
    <x v="3"/>
  </r>
  <r>
    <s v="Agent 539"/>
    <x v="67"/>
    <x v="3"/>
    <n v="7375935"/>
    <n v="1"/>
    <n v="2"/>
    <n v="1"/>
    <n v="5"/>
    <n v="5"/>
    <n v="8"/>
    <s v="Harold, Danial"/>
    <x v="0"/>
    <x v="2"/>
    <x v="2"/>
  </r>
  <r>
    <s v="Agent 540"/>
    <x v="90"/>
    <x v="3"/>
    <n v="8982689"/>
    <n v="4"/>
    <n v="1"/>
    <n v="5"/>
    <n v="1"/>
    <n v="3"/>
    <n v="8"/>
    <s v="Esther, Dalia"/>
    <x v="1"/>
    <x v="3"/>
    <x v="2"/>
  </r>
  <r>
    <s v="Agent 541"/>
    <x v="59"/>
    <x v="10"/>
    <n v="7989568"/>
    <n v="4"/>
    <n v="3"/>
    <n v="3"/>
    <n v="5"/>
    <n v="2"/>
    <n v="6"/>
    <s v="Kerri, Christoper"/>
    <x v="2"/>
    <x v="4"/>
    <x v="3"/>
  </r>
  <r>
    <s v="Agent 542"/>
    <x v="41"/>
    <x v="9"/>
    <n v="3229252"/>
    <n v="3"/>
    <n v="5"/>
    <n v="4"/>
    <n v="3"/>
    <n v="1"/>
    <n v="5"/>
    <s v="Ellen, Britton"/>
    <x v="3"/>
    <x v="1"/>
    <x v="4"/>
  </r>
  <r>
    <s v="Agent 543"/>
    <x v="2"/>
    <x v="2"/>
    <n v="6837866"/>
    <n v="4"/>
    <n v="2"/>
    <n v="3"/>
    <n v="3"/>
    <n v="3"/>
    <n v="10"/>
    <s v="Abraham, August"/>
    <x v="3"/>
    <x v="0"/>
    <x v="3"/>
  </r>
  <r>
    <s v="Agent 544"/>
    <x v="22"/>
    <x v="1"/>
    <n v="7630517"/>
    <n v="2"/>
    <n v="2"/>
    <n v="3"/>
    <n v="1"/>
    <n v="2"/>
    <n v="10"/>
    <s v="Cedric, Silas"/>
    <x v="0"/>
    <x v="3"/>
    <x v="2"/>
  </r>
  <r>
    <s v="Agent 545"/>
    <x v="25"/>
    <x v="9"/>
    <n v="4856331"/>
    <n v="2"/>
    <n v="4"/>
    <n v="2"/>
    <n v="1"/>
    <n v="2"/>
    <n v="5"/>
    <s v="Carol, Reina"/>
    <x v="2"/>
    <x v="0"/>
    <x v="0"/>
  </r>
  <r>
    <s v="Agent 546"/>
    <x v="77"/>
    <x v="12"/>
    <n v="8064963"/>
    <n v="4"/>
    <n v="5"/>
    <n v="1"/>
    <n v="3"/>
    <n v="1"/>
    <n v="9"/>
    <s v="Katharine, Mallorie"/>
    <x v="3"/>
    <x v="2"/>
    <x v="3"/>
  </r>
  <r>
    <s v="Agent 547"/>
    <x v="89"/>
    <x v="8"/>
    <n v="7631225"/>
    <n v="1"/>
    <n v="2"/>
    <n v="1"/>
    <n v="2"/>
    <n v="3"/>
    <n v="2"/>
    <s v="Shauna, Loni"/>
    <x v="1"/>
    <x v="1"/>
    <x v="2"/>
  </r>
  <r>
    <s v="Agent 548"/>
    <x v="15"/>
    <x v="2"/>
    <n v="8765338"/>
    <n v="3"/>
    <n v="2"/>
    <n v="3"/>
    <n v="4"/>
    <n v="2"/>
    <n v="1"/>
    <s v="Frances, Lincoln"/>
    <x v="3"/>
    <x v="2"/>
    <x v="2"/>
  </r>
  <r>
    <s v="Agent 549"/>
    <x v="23"/>
    <x v="6"/>
    <n v="6655672"/>
    <n v="5"/>
    <n v="3"/>
    <n v="3"/>
    <n v="1"/>
    <n v="3"/>
    <n v="6"/>
    <s v="Antoine, Judson"/>
    <x v="3"/>
    <x v="3"/>
    <x v="0"/>
  </r>
  <r>
    <s v="Agent 550"/>
    <x v="51"/>
    <x v="14"/>
    <n v="4400231"/>
    <n v="2"/>
    <n v="1"/>
    <n v="3"/>
    <n v="2"/>
    <n v="2"/>
    <n v="1"/>
    <s v="Tabatha, Edmond"/>
    <x v="2"/>
    <x v="2"/>
    <x v="3"/>
  </r>
  <r>
    <s v="Agent 551"/>
    <x v="75"/>
    <x v="14"/>
    <n v="6534164"/>
    <n v="5"/>
    <n v="4"/>
    <n v="1"/>
    <n v="2"/>
    <n v="5"/>
    <n v="9"/>
    <s v="Annie, Buddy"/>
    <x v="0"/>
    <x v="1"/>
    <x v="0"/>
  </r>
  <r>
    <s v="Agent 552"/>
    <x v="78"/>
    <x v="5"/>
    <n v="4953895"/>
    <n v="4"/>
    <n v="5"/>
    <n v="2"/>
    <n v="5"/>
    <n v="3"/>
    <n v="3"/>
    <s v="Erick, Starr"/>
    <x v="0"/>
    <x v="4"/>
    <x v="3"/>
  </r>
  <r>
    <s v="Agent 553"/>
    <x v="59"/>
    <x v="10"/>
    <n v="2278308"/>
    <n v="3"/>
    <n v="2"/>
    <n v="4"/>
    <n v="3"/>
    <n v="5"/>
    <n v="1"/>
    <s v="Alissa, Reva"/>
    <x v="3"/>
    <x v="3"/>
    <x v="0"/>
  </r>
  <r>
    <s v="Agent 554"/>
    <x v="26"/>
    <x v="1"/>
    <n v="6205874"/>
    <n v="1"/>
    <n v="1"/>
    <n v="1"/>
    <n v="5"/>
    <n v="3"/>
    <n v="3"/>
    <s v="Sherry, Mohamed"/>
    <x v="3"/>
    <x v="2"/>
    <x v="0"/>
  </r>
  <r>
    <s v="Agent 555"/>
    <x v="44"/>
    <x v="3"/>
    <n v="2188661"/>
    <n v="4"/>
    <n v="3"/>
    <n v="4"/>
    <n v="1"/>
    <n v="2"/>
    <n v="8"/>
    <s v="Chelsey, Kandis"/>
    <x v="2"/>
    <x v="0"/>
    <x v="3"/>
  </r>
  <r>
    <s v="Agent 556"/>
    <x v="34"/>
    <x v="0"/>
    <n v="8114350"/>
    <n v="4"/>
    <n v="1"/>
    <n v="1"/>
    <n v="2"/>
    <n v="2"/>
    <n v="5"/>
    <s v="Franklin, Echo"/>
    <x v="0"/>
    <x v="0"/>
    <x v="0"/>
  </r>
  <r>
    <s v="Agent 557"/>
    <x v="51"/>
    <x v="14"/>
    <n v="6402481"/>
    <n v="2"/>
    <n v="2"/>
    <n v="4"/>
    <n v="2"/>
    <n v="4"/>
    <n v="3"/>
    <s v="Branden, Wilbert"/>
    <x v="3"/>
    <x v="1"/>
    <x v="1"/>
  </r>
  <r>
    <s v="Agent 558"/>
    <x v="75"/>
    <x v="14"/>
    <n v="1456342"/>
    <n v="1"/>
    <n v="1"/>
    <n v="2"/>
    <n v="2"/>
    <n v="1"/>
    <n v="7"/>
    <s v="Helen, Rosanne"/>
    <x v="1"/>
    <x v="2"/>
    <x v="1"/>
  </r>
  <r>
    <s v="Agent 559"/>
    <x v="44"/>
    <x v="3"/>
    <n v="2712797"/>
    <n v="2"/>
    <n v="3"/>
    <n v="3"/>
    <n v="2"/>
    <n v="1"/>
    <n v="6"/>
    <s v="Traci, Rashawn"/>
    <x v="2"/>
    <x v="2"/>
    <x v="3"/>
  </r>
  <r>
    <s v="Agent 560"/>
    <x v="43"/>
    <x v="12"/>
    <n v="6220279"/>
    <n v="1"/>
    <n v="5"/>
    <n v="2"/>
    <n v="5"/>
    <n v="2"/>
    <n v="2"/>
    <s v="Lorenzo, Quiana"/>
    <x v="3"/>
    <x v="2"/>
    <x v="0"/>
  </r>
  <r>
    <s v="Agent 561"/>
    <x v="59"/>
    <x v="10"/>
    <n v="5628182"/>
    <n v="2"/>
    <n v="1"/>
    <n v="1"/>
    <n v="1"/>
    <n v="1"/>
    <n v="6"/>
    <s v="Dean, Lakia"/>
    <x v="0"/>
    <x v="3"/>
    <x v="4"/>
  </r>
  <r>
    <s v="Agent 562"/>
    <x v="9"/>
    <x v="3"/>
    <n v="1155293"/>
    <n v="2"/>
    <n v="5"/>
    <n v="5"/>
    <n v="1"/>
    <n v="3"/>
    <n v="4"/>
    <s v="Sonya, Juliette"/>
    <x v="1"/>
    <x v="2"/>
    <x v="1"/>
  </r>
  <r>
    <s v="Agent 563"/>
    <x v="23"/>
    <x v="6"/>
    <n v="8886381"/>
    <n v="1"/>
    <n v="4"/>
    <n v="2"/>
    <n v="4"/>
    <n v="2"/>
    <n v="2"/>
    <s v="Briana, Jeanie"/>
    <x v="3"/>
    <x v="4"/>
    <x v="1"/>
  </r>
  <r>
    <s v="Agent 564"/>
    <x v="13"/>
    <x v="6"/>
    <n v="4548834"/>
    <n v="2"/>
    <n v="2"/>
    <n v="2"/>
    <n v="3"/>
    <n v="1"/>
    <n v="6"/>
    <s v="Angelina, Donny"/>
    <x v="0"/>
    <x v="3"/>
    <x v="2"/>
  </r>
  <r>
    <s v="Agent 565"/>
    <x v="37"/>
    <x v="4"/>
    <n v="8715115"/>
    <n v="4"/>
    <n v="4"/>
    <n v="4"/>
    <n v="3"/>
    <n v="4"/>
    <n v="8"/>
    <s v="Trista, Delbert"/>
    <x v="2"/>
    <x v="2"/>
    <x v="2"/>
  </r>
  <r>
    <s v="Agent 566"/>
    <x v="64"/>
    <x v="3"/>
    <n v="6140632"/>
    <n v="4"/>
    <n v="1"/>
    <n v="4"/>
    <n v="1"/>
    <n v="4"/>
    <n v="9"/>
    <s v="Bianca, Coy"/>
    <x v="3"/>
    <x v="4"/>
    <x v="0"/>
  </r>
  <r>
    <s v="Agent 567"/>
    <x v="73"/>
    <x v="0"/>
    <n v="9974774"/>
    <n v="3"/>
    <n v="1"/>
    <n v="4"/>
    <n v="3"/>
    <n v="5"/>
    <n v="10"/>
    <s v="Leticia, Cami"/>
    <x v="2"/>
    <x v="4"/>
    <x v="1"/>
  </r>
  <r>
    <s v="Agent 568"/>
    <x v="57"/>
    <x v="11"/>
    <n v="6828973"/>
    <n v="1"/>
    <n v="1"/>
    <n v="2"/>
    <n v="1"/>
    <n v="2"/>
    <n v="2"/>
    <s v="Tia, Anabel"/>
    <x v="1"/>
    <x v="0"/>
    <x v="2"/>
  </r>
  <r>
    <s v="Agent 569"/>
    <x v="4"/>
    <x v="4"/>
    <n v="5282495"/>
    <n v="4"/>
    <n v="4"/>
    <n v="2"/>
    <n v="2"/>
    <n v="5"/>
    <n v="6"/>
    <s v="Kristie, Taisha"/>
    <x v="2"/>
    <x v="0"/>
    <x v="0"/>
  </r>
  <r>
    <s v="Agent 570"/>
    <x v="60"/>
    <x v="6"/>
    <n v="1238296"/>
    <n v="5"/>
    <n v="2"/>
    <n v="1"/>
    <n v="2"/>
    <n v="4"/>
    <n v="3"/>
    <s v="Stuart, Marguerite"/>
    <x v="3"/>
    <x v="1"/>
    <x v="1"/>
  </r>
  <r>
    <s v="Agent 571"/>
    <x v="27"/>
    <x v="2"/>
    <n v="6709721"/>
    <n v="1"/>
    <n v="3"/>
    <n v="1"/>
    <n v="1"/>
    <n v="1"/>
    <n v="6"/>
    <s v="Laurie, Justen"/>
    <x v="0"/>
    <x v="2"/>
    <x v="3"/>
  </r>
  <r>
    <s v="Agent 572"/>
    <x v="88"/>
    <x v="6"/>
    <n v="2223197"/>
    <n v="5"/>
    <n v="5"/>
    <n v="2"/>
    <n v="5"/>
    <n v="5"/>
    <n v="5"/>
    <s v="Harry, Jonelle"/>
    <x v="3"/>
    <x v="1"/>
    <x v="3"/>
  </r>
  <r>
    <s v="Agent 573"/>
    <x v="68"/>
    <x v="13"/>
    <n v="7332445"/>
    <n v="3"/>
    <n v="4"/>
    <n v="4"/>
    <n v="3"/>
    <n v="3"/>
    <n v="6"/>
    <s v="Leigh, Jaymes"/>
    <x v="1"/>
    <x v="3"/>
    <x v="1"/>
  </r>
  <r>
    <s v="Agent 574"/>
    <x v="24"/>
    <x v="9"/>
    <n v="6450378"/>
    <n v="3"/>
    <n v="1"/>
    <n v="1"/>
    <n v="4"/>
    <n v="4"/>
    <n v="4"/>
    <s v="Elisabeth, Gregorio"/>
    <x v="1"/>
    <x v="3"/>
    <x v="1"/>
  </r>
  <r>
    <s v="Agent 575"/>
    <x v="82"/>
    <x v="4"/>
    <n v="1505155"/>
    <n v="3"/>
    <n v="5"/>
    <n v="1"/>
    <n v="3"/>
    <n v="5"/>
    <n v="5"/>
    <s v="Alfredo, Gino"/>
    <x v="3"/>
    <x v="0"/>
    <x v="1"/>
  </r>
  <r>
    <s v="Agent 576"/>
    <x v="65"/>
    <x v="8"/>
    <n v="4849028"/>
    <n v="2"/>
    <n v="3"/>
    <n v="4"/>
    <n v="1"/>
    <n v="4"/>
    <n v="6"/>
    <s v="Aubrey, Amit"/>
    <x v="2"/>
    <x v="3"/>
    <x v="0"/>
  </r>
  <r>
    <s v="Agent 577"/>
    <x v="63"/>
    <x v="5"/>
    <n v="8850824"/>
    <n v="3"/>
    <n v="4"/>
    <n v="1"/>
    <n v="4"/>
    <n v="1"/>
    <n v="7"/>
    <s v="Ray, Monte"/>
    <x v="0"/>
    <x v="4"/>
    <x v="1"/>
  </r>
  <r>
    <s v="Agent 578"/>
    <x v="8"/>
    <x v="7"/>
    <n v="7128864"/>
    <n v="2"/>
    <n v="3"/>
    <n v="2"/>
    <n v="5"/>
    <n v="3"/>
    <n v="8"/>
    <s v="Arturo, Mariam"/>
    <x v="0"/>
    <x v="2"/>
    <x v="4"/>
  </r>
  <r>
    <s v="Agent 579"/>
    <x v="59"/>
    <x v="10"/>
    <n v="6879239"/>
    <n v="3"/>
    <n v="4"/>
    <n v="4"/>
    <n v="4"/>
    <n v="3"/>
    <n v="10"/>
    <s v="Joey, Mack"/>
    <x v="3"/>
    <x v="0"/>
    <x v="3"/>
  </r>
  <r>
    <s v="Agent 580"/>
    <x v="76"/>
    <x v="10"/>
    <n v="1316745"/>
    <n v="5"/>
    <n v="3"/>
    <n v="3"/>
    <n v="3"/>
    <n v="2"/>
    <n v="8"/>
    <s v="Kelley, Kelsi"/>
    <x v="3"/>
    <x v="1"/>
    <x v="2"/>
  </r>
  <r>
    <s v="Agent 581"/>
    <x v="71"/>
    <x v="12"/>
    <n v="7007239"/>
    <n v="1"/>
    <n v="2"/>
    <n v="5"/>
    <n v="1"/>
    <n v="4"/>
    <n v="10"/>
    <s v="Max, Kady"/>
    <x v="0"/>
    <x v="4"/>
    <x v="3"/>
  </r>
  <r>
    <s v="Agent 582"/>
    <x v="93"/>
    <x v="10"/>
    <n v="4507422"/>
    <n v="3"/>
    <n v="3"/>
    <n v="3"/>
    <n v="4"/>
    <n v="2"/>
    <n v="1"/>
    <s v="Andy, Federico"/>
    <x v="0"/>
    <x v="0"/>
    <x v="2"/>
  </r>
  <r>
    <s v="Agent 583"/>
    <x v="65"/>
    <x v="8"/>
    <n v="7918625"/>
    <n v="4"/>
    <n v="5"/>
    <n v="5"/>
    <n v="2"/>
    <n v="4"/>
    <n v="7"/>
    <s v="Latisha, Elvira"/>
    <x v="0"/>
    <x v="1"/>
    <x v="4"/>
  </r>
  <r>
    <s v="Agent 584"/>
    <x v="28"/>
    <x v="8"/>
    <n v="1297239"/>
    <n v="2"/>
    <n v="4"/>
    <n v="3"/>
    <n v="4"/>
    <n v="3"/>
    <n v="5"/>
    <s v="Johnathon, Dirk"/>
    <x v="0"/>
    <x v="0"/>
    <x v="3"/>
  </r>
  <r>
    <s v="Agent 585"/>
    <x v="74"/>
    <x v="13"/>
    <n v="2162526"/>
    <n v="5"/>
    <n v="5"/>
    <n v="2"/>
    <n v="3"/>
    <n v="5"/>
    <n v="10"/>
    <s v="India, Alexandrea"/>
    <x v="0"/>
    <x v="4"/>
    <x v="3"/>
  </r>
  <r>
    <s v="Agent 586"/>
    <x v="89"/>
    <x v="8"/>
    <n v="5599686"/>
    <n v="2"/>
    <n v="1"/>
    <n v="3"/>
    <n v="4"/>
    <n v="3"/>
    <n v="5"/>
    <s v="Eva, Tashia"/>
    <x v="3"/>
    <x v="3"/>
    <x v="1"/>
  </r>
  <r>
    <s v="Agent 587"/>
    <x v="2"/>
    <x v="2"/>
    <n v="1478977"/>
    <n v="4"/>
    <n v="4"/>
    <n v="1"/>
    <n v="5"/>
    <n v="3"/>
    <n v="3"/>
    <s v="Ralph, Sharina"/>
    <x v="1"/>
    <x v="1"/>
    <x v="1"/>
  </r>
  <r>
    <s v="Agent 588"/>
    <x v="94"/>
    <x v="13"/>
    <n v="6590092"/>
    <n v="4"/>
    <n v="1"/>
    <n v="2"/>
    <n v="3"/>
    <n v="3"/>
    <n v="4"/>
    <s v="Yvonne, Sandi"/>
    <x v="3"/>
    <x v="3"/>
    <x v="0"/>
  </r>
  <r>
    <s v="Agent 589"/>
    <x v="44"/>
    <x v="3"/>
    <n v="1454484"/>
    <n v="4"/>
    <n v="5"/>
    <n v="3"/>
    <n v="4"/>
    <n v="3"/>
    <n v="4"/>
    <s v="Warren, Rosario"/>
    <x v="0"/>
    <x v="4"/>
    <x v="3"/>
  </r>
  <r>
    <s v="Agent 590"/>
    <x v="50"/>
    <x v="4"/>
    <n v="6843706"/>
    <n v="5"/>
    <n v="2"/>
    <n v="2"/>
    <n v="1"/>
    <n v="2"/>
    <n v="3"/>
    <s v="Kirsten, Margot"/>
    <x v="2"/>
    <x v="0"/>
    <x v="1"/>
  </r>
  <r>
    <s v="Agent 591"/>
    <x v="97"/>
    <x v="8"/>
    <n v="3346125"/>
    <n v="1"/>
    <n v="2"/>
    <n v="2"/>
    <n v="2"/>
    <n v="1"/>
    <n v="7"/>
    <s v="Miriam, Lorna"/>
    <x v="1"/>
    <x v="1"/>
    <x v="3"/>
  </r>
  <r>
    <s v="Agent 592"/>
    <x v="63"/>
    <x v="5"/>
    <n v="3606385"/>
    <n v="1"/>
    <n v="1"/>
    <n v="4"/>
    <n v="5"/>
    <n v="2"/>
    <n v="9"/>
    <s v="Kelvin, Ken"/>
    <x v="1"/>
    <x v="0"/>
    <x v="2"/>
  </r>
  <r>
    <s v="Agent 593"/>
    <x v="54"/>
    <x v="6"/>
    <n v="7020830"/>
    <n v="4"/>
    <n v="3"/>
    <n v="2"/>
    <n v="2"/>
    <n v="1"/>
    <n v="6"/>
    <s v="Lorena, Junior"/>
    <x v="2"/>
    <x v="0"/>
    <x v="2"/>
  </r>
  <r>
    <s v="Agent 594"/>
    <x v="90"/>
    <x v="3"/>
    <n v="6286660"/>
    <n v="2"/>
    <n v="1"/>
    <n v="4"/>
    <n v="4"/>
    <n v="5"/>
    <n v="1"/>
    <s v="Staci, Jaimee"/>
    <x v="0"/>
    <x v="4"/>
    <x v="0"/>
  </r>
  <r>
    <s v="Agent 595"/>
    <x v="77"/>
    <x v="12"/>
    <n v="8714061"/>
    <n v="4"/>
    <n v="5"/>
    <n v="3"/>
    <n v="5"/>
    <n v="1"/>
    <n v="4"/>
    <s v="Anita, Emilia"/>
    <x v="0"/>
    <x v="2"/>
    <x v="2"/>
  </r>
  <r>
    <s v="Agent 596"/>
    <x v="50"/>
    <x v="4"/>
    <n v="4655221"/>
    <n v="3"/>
    <n v="4"/>
    <n v="2"/>
    <n v="5"/>
    <n v="5"/>
    <n v="2"/>
    <s v="Rene, Ashlei"/>
    <x v="0"/>
    <x v="3"/>
    <x v="1"/>
  </r>
  <r>
    <s v="Agent 597"/>
    <x v="7"/>
    <x v="0"/>
    <n v="9990510"/>
    <n v="2"/>
    <n v="2"/>
    <n v="1"/>
    <n v="3"/>
    <n v="5"/>
    <n v="9"/>
    <s v="Cortney, Taneisha"/>
    <x v="3"/>
    <x v="1"/>
    <x v="3"/>
  </r>
  <r>
    <s v="Agent 598"/>
    <x v="35"/>
    <x v="7"/>
    <n v="3368364"/>
    <n v="2"/>
    <n v="5"/>
    <n v="1"/>
    <n v="2"/>
    <n v="4"/>
    <n v="8"/>
    <s v="Orlando, Savanah"/>
    <x v="0"/>
    <x v="4"/>
    <x v="4"/>
  </r>
  <r>
    <s v="Agent 599"/>
    <x v="77"/>
    <x v="12"/>
    <n v="3798964"/>
    <n v="1"/>
    <n v="5"/>
    <n v="3"/>
    <n v="1"/>
    <n v="2"/>
    <n v="10"/>
    <s v="Carissa, Paulette"/>
    <x v="3"/>
    <x v="3"/>
    <x v="3"/>
  </r>
  <r>
    <s v="Agent 600"/>
    <x v="98"/>
    <x v="2"/>
    <n v="3098327"/>
    <n v="2"/>
    <n v="3"/>
    <n v="4"/>
    <n v="5"/>
    <n v="4"/>
    <n v="7"/>
    <s v="Jade, Leif"/>
    <x v="0"/>
    <x v="0"/>
    <x v="3"/>
  </r>
  <r>
    <s v="Agent 601"/>
    <x v="49"/>
    <x v="0"/>
    <n v="3837461"/>
    <n v="3"/>
    <n v="1"/>
    <n v="3"/>
    <n v="2"/>
    <n v="4"/>
    <n v="4"/>
    <s v="Camille, Jeremey"/>
    <x v="1"/>
    <x v="1"/>
    <x v="2"/>
  </r>
  <r>
    <s v="Agent 602"/>
    <x v="99"/>
    <x v="11"/>
    <n v="9927652"/>
    <n v="1"/>
    <n v="1"/>
    <n v="4"/>
    <n v="5"/>
    <n v="1"/>
    <n v="8"/>
    <s v="Leon, Hubert"/>
    <x v="0"/>
    <x v="3"/>
    <x v="4"/>
  </r>
  <r>
    <s v="Agent 603"/>
    <x v="87"/>
    <x v="1"/>
    <n v="7701997"/>
    <n v="4"/>
    <n v="2"/>
    <n v="5"/>
    <n v="2"/>
    <n v="1"/>
    <n v="9"/>
    <s v="Paige, Greta"/>
    <x v="1"/>
    <x v="4"/>
    <x v="0"/>
  </r>
  <r>
    <s v="Agent 604"/>
    <x v="87"/>
    <x v="1"/>
    <n v="7003917"/>
    <n v="1"/>
    <n v="1"/>
    <n v="1"/>
    <n v="1"/>
    <n v="3"/>
    <n v="7"/>
    <s v="Marcos, Garrick"/>
    <x v="0"/>
    <x v="0"/>
    <x v="0"/>
  </r>
  <r>
    <s v="Agent 605"/>
    <x v="60"/>
    <x v="6"/>
    <n v="3528197"/>
    <n v="3"/>
    <n v="1"/>
    <n v="3"/>
    <n v="2"/>
    <n v="1"/>
    <n v="9"/>
    <s v="Elena, Garett"/>
    <x v="2"/>
    <x v="3"/>
    <x v="3"/>
  </r>
  <r>
    <s v="Agent 606"/>
    <x v="49"/>
    <x v="0"/>
    <n v="2754231"/>
    <n v="1"/>
    <n v="1"/>
    <n v="1"/>
    <n v="1"/>
    <n v="2"/>
    <n v="1"/>
    <s v="Brianne, Esperanza"/>
    <x v="0"/>
    <x v="2"/>
    <x v="2"/>
  </r>
  <r>
    <s v="Agent 607"/>
    <x v="12"/>
    <x v="9"/>
    <n v="5726741"/>
    <n v="2"/>
    <n v="4"/>
    <n v="3"/>
    <n v="1"/>
    <n v="1"/>
    <n v="5"/>
    <s v="Dorothy, Errol"/>
    <x v="2"/>
    <x v="0"/>
    <x v="4"/>
  </r>
  <r>
    <s v="Agent 608"/>
    <x v="52"/>
    <x v="12"/>
    <n v="1245892"/>
    <n v="3"/>
    <n v="2"/>
    <n v="4"/>
    <n v="3"/>
    <n v="2"/>
    <n v="5"/>
    <s v="Marshall, Daron"/>
    <x v="0"/>
    <x v="3"/>
    <x v="2"/>
  </r>
  <r>
    <s v="Agent 609"/>
    <x v="49"/>
    <x v="0"/>
    <n v="8998870"/>
    <n v="3"/>
    <n v="4"/>
    <n v="4"/>
    <n v="2"/>
    <n v="5"/>
    <n v="7"/>
    <s v="Daryl, Darcie"/>
    <x v="2"/>
    <x v="2"/>
    <x v="1"/>
  </r>
  <r>
    <s v="Agent 610"/>
    <x v="50"/>
    <x v="4"/>
    <n v="7458761"/>
    <n v="1"/>
    <n v="5"/>
    <n v="5"/>
    <n v="2"/>
    <n v="5"/>
    <n v="5"/>
    <s v="Colby, Chelsi"/>
    <x v="1"/>
    <x v="1"/>
    <x v="1"/>
  </r>
  <r>
    <s v="Agent 611"/>
    <x v="8"/>
    <x v="7"/>
    <n v="9112620"/>
    <n v="1"/>
    <n v="4"/>
    <n v="1"/>
    <n v="1"/>
    <n v="5"/>
    <n v="5"/>
    <s v="Terri, Amalia"/>
    <x v="3"/>
    <x v="3"/>
    <x v="1"/>
  </r>
  <r>
    <s v="Agent 612"/>
    <x v="99"/>
    <x v="11"/>
    <n v="6033452"/>
    <n v="4"/>
    <n v="2"/>
    <n v="4"/>
    <n v="2"/>
    <n v="3"/>
    <n v="5"/>
    <s v="Gabriela, Alessandra"/>
    <x v="3"/>
    <x v="1"/>
    <x v="1"/>
  </r>
  <r>
    <s v="Agent 613"/>
    <x v="84"/>
    <x v="9"/>
    <n v="5467799"/>
    <n v="1"/>
    <n v="4"/>
    <n v="4"/>
    <n v="1"/>
    <n v="1"/>
    <n v="9"/>
    <s v="Brock, Aida"/>
    <x v="1"/>
    <x v="1"/>
    <x v="4"/>
  </r>
  <r>
    <s v="Agent 614"/>
    <x v="42"/>
    <x v="10"/>
    <n v="6041037"/>
    <n v="1"/>
    <n v="4"/>
    <n v="2"/>
    <n v="4"/>
    <n v="2"/>
    <n v="3"/>
    <s v="Gerardo, Ahsley"/>
    <x v="3"/>
    <x v="4"/>
    <x v="1"/>
  </r>
  <r>
    <s v="Agent 615"/>
    <x v="67"/>
    <x v="3"/>
    <n v="6627832"/>
    <n v="1"/>
    <n v="5"/>
    <n v="4"/>
    <n v="1"/>
    <n v="2"/>
    <n v="2"/>
    <s v="Jane, Adina"/>
    <x v="0"/>
    <x v="0"/>
    <x v="1"/>
  </r>
  <r>
    <s v="Agent 616"/>
    <x v="81"/>
    <x v="2"/>
    <n v="3811889"/>
    <n v="1"/>
    <n v="3"/>
    <n v="2"/>
    <n v="2"/>
    <n v="1"/>
    <n v="7"/>
    <s v="Nelson, Susanne"/>
    <x v="3"/>
    <x v="4"/>
    <x v="0"/>
  </r>
  <r>
    <s v="Agent 617"/>
    <x v="26"/>
    <x v="1"/>
    <n v="7420122"/>
    <n v="2"/>
    <n v="2"/>
    <n v="1"/>
    <n v="3"/>
    <n v="4"/>
    <n v="10"/>
    <s v="Tamika, Samson"/>
    <x v="0"/>
    <x v="0"/>
    <x v="1"/>
  </r>
  <r>
    <s v="Agent 618"/>
    <x v="69"/>
    <x v="10"/>
    <n v="7195983"/>
    <n v="4"/>
    <n v="1"/>
    <n v="5"/>
    <n v="4"/>
    <n v="1"/>
    <n v="3"/>
    <s v="Alvin, Roseann"/>
    <x v="2"/>
    <x v="1"/>
    <x v="0"/>
  </r>
  <r>
    <s v="Agent 619"/>
    <x v="48"/>
    <x v="13"/>
    <n v="6406087"/>
    <n v="1"/>
    <n v="4"/>
    <n v="5"/>
    <n v="3"/>
    <n v="3"/>
    <n v="6"/>
    <s v="Chasity, Moriah"/>
    <x v="1"/>
    <x v="0"/>
    <x v="1"/>
  </r>
  <r>
    <s v="Agent 620"/>
    <x v="68"/>
    <x v="13"/>
    <n v="2510114"/>
    <n v="5"/>
    <n v="1"/>
    <n v="3"/>
    <n v="1"/>
    <n v="5"/>
    <n v="4"/>
    <s v="Trent, Laron"/>
    <x v="2"/>
    <x v="4"/>
    <x v="1"/>
  </r>
  <r>
    <s v="Agent 621"/>
    <x v="57"/>
    <x v="11"/>
    <n v="1454034"/>
    <n v="5"/>
    <n v="5"/>
    <n v="2"/>
    <n v="3"/>
    <n v="2"/>
    <n v="2"/>
    <s v="Jana, Laken"/>
    <x v="0"/>
    <x v="4"/>
    <x v="0"/>
  </r>
  <r>
    <s v="Agent 622"/>
    <x v="11"/>
    <x v="8"/>
    <n v="1570557"/>
    <n v="2"/>
    <n v="3"/>
    <n v="4"/>
    <n v="1"/>
    <n v="2"/>
    <n v="4"/>
    <s v="Enrique, Keaton"/>
    <x v="2"/>
    <x v="2"/>
    <x v="0"/>
  </r>
  <r>
    <s v="Agent 623"/>
    <x v="12"/>
    <x v="9"/>
    <n v="8472832"/>
    <n v="1"/>
    <n v="5"/>
    <n v="4"/>
    <n v="5"/>
    <n v="5"/>
    <n v="8"/>
    <s v="Tracey, Jewel"/>
    <x v="3"/>
    <x v="3"/>
    <x v="4"/>
  </r>
  <r>
    <s v="Agent 624"/>
    <x v="87"/>
    <x v="1"/>
    <n v="7570171"/>
    <n v="5"/>
    <n v="2"/>
    <n v="3"/>
    <n v="5"/>
    <n v="1"/>
    <n v="5"/>
    <s v="Antoinette, Faye"/>
    <x v="3"/>
    <x v="1"/>
    <x v="1"/>
  </r>
  <r>
    <s v="Agent 625"/>
    <x v="84"/>
    <x v="9"/>
    <n v="9807007"/>
    <n v="2"/>
    <n v="1"/>
    <n v="4"/>
    <n v="4"/>
    <n v="2"/>
    <n v="4"/>
    <s v="Jami, Dakota"/>
    <x v="1"/>
    <x v="4"/>
    <x v="4"/>
  </r>
  <r>
    <s v="Agent 626"/>
    <x v="59"/>
    <x v="10"/>
    <n v="8742098"/>
    <n v="1"/>
    <n v="3"/>
    <n v="3"/>
    <n v="1"/>
    <n v="3"/>
    <n v="8"/>
    <s v="Earl, Corie"/>
    <x v="1"/>
    <x v="3"/>
    <x v="0"/>
  </r>
  <r>
    <s v="Agent 627"/>
    <x v="74"/>
    <x v="13"/>
    <n v="2701907"/>
    <n v="1"/>
    <n v="5"/>
    <n v="1"/>
    <n v="3"/>
    <n v="4"/>
    <n v="2"/>
    <s v="Gilbert, Chaim"/>
    <x v="3"/>
    <x v="4"/>
    <x v="2"/>
  </r>
  <r>
    <s v="Agent 628"/>
    <x v="25"/>
    <x v="9"/>
    <n v="9729186"/>
    <n v="2"/>
    <n v="5"/>
    <n v="4"/>
    <n v="1"/>
    <n v="1"/>
    <n v="5"/>
    <s v="Damien, Bernardo"/>
    <x v="1"/>
    <x v="3"/>
    <x v="1"/>
  </r>
  <r>
    <s v="Agent 629"/>
    <x v="30"/>
    <x v="7"/>
    <n v="4985386"/>
    <n v="3"/>
    <n v="3"/>
    <n v="4"/>
    <n v="4"/>
    <n v="3"/>
    <n v="2"/>
    <s v="Janice, Ulises"/>
    <x v="2"/>
    <x v="3"/>
    <x v="0"/>
  </r>
  <r>
    <s v="Agent 630"/>
    <x v="22"/>
    <x v="1"/>
    <n v="4929798"/>
    <n v="1"/>
    <n v="2"/>
    <n v="2"/>
    <n v="2"/>
    <n v="4"/>
    <n v="8"/>
    <s v="Christa, Shawanda"/>
    <x v="1"/>
    <x v="0"/>
    <x v="2"/>
  </r>
  <r>
    <s v="Agent 631"/>
    <x v="13"/>
    <x v="6"/>
    <n v="5744024"/>
    <n v="1"/>
    <n v="3"/>
    <n v="2"/>
    <n v="2"/>
    <n v="2"/>
    <n v="9"/>
    <s v="Tessa, Schuyler"/>
    <x v="3"/>
    <x v="2"/>
    <x v="0"/>
  </r>
  <r>
    <s v="Agent 632"/>
    <x v="48"/>
    <x v="13"/>
    <n v="3252480"/>
    <n v="3"/>
    <n v="2"/>
    <n v="5"/>
    <n v="3"/>
    <n v="5"/>
    <n v="7"/>
    <s v="Kirk, Scarlett"/>
    <x v="3"/>
    <x v="4"/>
    <x v="3"/>
  </r>
  <r>
    <s v="Agent 633"/>
    <x v="17"/>
    <x v="12"/>
    <n v="5407749"/>
    <n v="4"/>
    <n v="2"/>
    <n v="1"/>
    <n v="2"/>
    <n v="5"/>
    <n v="10"/>
    <s v="Yvette, Reanna"/>
    <x v="0"/>
    <x v="0"/>
    <x v="3"/>
  </r>
  <r>
    <s v="Agent 634"/>
    <x v="25"/>
    <x v="9"/>
    <n v="8042037"/>
    <n v="4"/>
    <n v="2"/>
    <n v="4"/>
    <n v="4"/>
    <n v="5"/>
    <n v="1"/>
    <s v="Elijah, Raina"/>
    <x v="2"/>
    <x v="4"/>
    <x v="0"/>
  </r>
  <r>
    <s v="Agent 635"/>
    <x v="81"/>
    <x v="2"/>
    <n v="2916585"/>
    <n v="5"/>
    <n v="3"/>
    <n v="5"/>
    <n v="1"/>
    <n v="3"/>
    <n v="8"/>
    <s v="Howard, Rae"/>
    <x v="3"/>
    <x v="1"/>
    <x v="0"/>
  </r>
  <r>
    <s v="Agent 636"/>
    <x v="49"/>
    <x v="0"/>
    <n v="5344997"/>
    <n v="2"/>
    <n v="1"/>
    <n v="2"/>
    <n v="4"/>
    <n v="5"/>
    <n v="3"/>
    <s v="Elisa, Marquise"/>
    <x v="1"/>
    <x v="4"/>
    <x v="0"/>
  </r>
  <r>
    <s v="Agent 637"/>
    <x v="53"/>
    <x v="13"/>
    <n v="1130264"/>
    <n v="4"/>
    <n v="1"/>
    <n v="1"/>
    <n v="2"/>
    <n v="1"/>
    <n v="1"/>
    <s v="Desmond, Jessenia"/>
    <x v="2"/>
    <x v="2"/>
    <x v="4"/>
  </r>
  <r>
    <s v="Agent 638"/>
    <x v="8"/>
    <x v="7"/>
    <n v="9476976"/>
    <n v="1"/>
    <n v="1"/>
    <n v="3"/>
    <n v="1"/>
    <n v="1"/>
    <n v="8"/>
    <s v="Clarence, Cooper"/>
    <x v="2"/>
    <x v="0"/>
    <x v="4"/>
  </r>
  <r>
    <s v="Agent 639"/>
    <x v="72"/>
    <x v="7"/>
    <n v="6275068"/>
    <n v="3"/>
    <n v="2"/>
    <n v="3"/>
    <n v="1"/>
    <n v="5"/>
    <n v="6"/>
    <s v="Alfred, Cliff"/>
    <x v="1"/>
    <x v="2"/>
    <x v="1"/>
  </r>
  <r>
    <s v="Agent 640"/>
    <x v="82"/>
    <x v="4"/>
    <n v="4113518"/>
    <n v="1"/>
    <n v="2"/>
    <n v="4"/>
    <n v="1"/>
    <n v="5"/>
    <n v="1"/>
    <s v="Darnell, Catalina"/>
    <x v="0"/>
    <x v="4"/>
    <x v="4"/>
  </r>
  <r>
    <s v="Agent 641"/>
    <x v="34"/>
    <x v="0"/>
    <n v="5958703"/>
    <n v="5"/>
    <n v="2"/>
    <n v="3"/>
    <n v="2"/>
    <n v="1"/>
    <n v="6"/>
    <s v="Breanna, Rayna"/>
    <x v="1"/>
    <x v="3"/>
    <x v="1"/>
  </r>
  <r>
    <s v="Agent 642"/>
    <x v="85"/>
    <x v="5"/>
    <n v="4722733"/>
    <n v="1"/>
    <n v="4"/>
    <n v="1"/>
    <n v="3"/>
    <n v="1"/>
    <n v="6"/>
    <s v="Kerry, Pierce"/>
    <x v="3"/>
    <x v="1"/>
    <x v="1"/>
  </r>
  <r>
    <s v="Agent 643"/>
    <x v="40"/>
    <x v="2"/>
    <n v="6237331"/>
    <n v="1"/>
    <n v="4"/>
    <n v="5"/>
    <n v="4"/>
    <n v="1"/>
    <n v="6"/>
    <s v="Nickolas, Letitia"/>
    <x v="3"/>
    <x v="0"/>
    <x v="0"/>
  </r>
  <r>
    <s v="Agent 644"/>
    <x v="5"/>
    <x v="5"/>
    <n v="7862915"/>
    <n v="5"/>
    <n v="1"/>
    <n v="4"/>
    <n v="4"/>
    <n v="2"/>
    <n v="5"/>
    <s v="Maureen, Johathan"/>
    <x v="1"/>
    <x v="2"/>
    <x v="1"/>
  </r>
  <r>
    <s v="Agent 645"/>
    <x v="21"/>
    <x v="13"/>
    <n v="5060617"/>
    <n v="3"/>
    <n v="4"/>
    <n v="2"/>
    <n v="4"/>
    <n v="2"/>
    <n v="1"/>
    <s v="Karina, Jerri"/>
    <x v="1"/>
    <x v="3"/>
    <x v="3"/>
  </r>
  <r>
    <s v="Agent 646"/>
    <x v="99"/>
    <x v="11"/>
    <n v="5452679"/>
    <n v="1"/>
    <n v="2"/>
    <n v="1"/>
    <n v="3"/>
    <n v="5"/>
    <n v="7"/>
    <s v="Roderick, Francesco"/>
    <x v="3"/>
    <x v="2"/>
    <x v="1"/>
  </r>
  <r>
    <s v="Agent 647"/>
    <x v="93"/>
    <x v="10"/>
    <n v="3733648"/>
    <n v="4"/>
    <n v="4"/>
    <n v="5"/>
    <n v="5"/>
    <n v="5"/>
    <n v="5"/>
    <s v="Rochelle, Derrell"/>
    <x v="3"/>
    <x v="1"/>
    <x v="2"/>
  </r>
  <r>
    <s v="Agent 648"/>
    <x v="34"/>
    <x v="0"/>
    <n v="2463067"/>
    <n v="4"/>
    <n v="1"/>
    <n v="5"/>
    <n v="5"/>
    <n v="5"/>
    <n v="9"/>
    <s v="Rhonda, Charisse"/>
    <x v="3"/>
    <x v="0"/>
    <x v="2"/>
  </r>
  <r>
    <s v="Agent 649"/>
    <x v="17"/>
    <x v="12"/>
    <n v="9318158"/>
    <n v="2"/>
    <n v="3"/>
    <n v="3"/>
    <n v="5"/>
    <n v="2"/>
    <n v="10"/>
    <s v="Keisha, Alona"/>
    <x v="1"/>
    <x v="1"/>
    <x v="3"/>
  </r>
  <r>
    <s v="Agent 650"/>
    <x v="35"/>
    <x v="7"/>
    <n v="3073274"/>
    <n v="4"/>
    <n v="3"/>
    <n v="5"/>
    <n v="2"/>
    <n v="2"/>
    <n v="2"/>
    <s v="Irene, Shanice"/>
    <x v="2"/>
    <x v="0"/>
    <x v="0"/>
  </r>
  <r>
    <s v="Agent 651"/>
    <x v="7"/>
    <x v="0"/>
    <n v="1507503"/>
    <n v="1"/>
    <n v="1"/>
    <n v="4"/>
    <n v="2"/>
    <n v="2"/>
    <n v="8"/>
    <s v="Ethan, Nellie"/>
    <x v="1"/>
    <x v="2"/>
    <x v="1"/>
  </r>
  <r>
    <s v="Agent 652"/>
    <x v="79"/>
    <x v="1"/>
    <n v="7404725"/>
    <n v="3"/>
    <n v="2"/>
    <n v="5"/>
    <n v="5"/>
    <n v="5"/>
    <n v="3"/>
    <s v="Alice, Mildred"/>
    <x v="1"/>
    <x v="4"/>
    <x v="1"/>
  </r>
  <r>
    <s v="Agent 653"/>
    <x v="81"/>
    <x v="2"/>
    <n v="1560373"/>
    <n v="1"/>
    <n v="3"/>
    <n v="4"/>
    <n v="4"/>
    <n v="5"/>
    <n v="7"/>
    <s v="Allyson, Lorie"/>
    <x v="3"/>
    <x v="1"/>
    <x v="0"/>
  </r>
  <r>
    <s v="Agent 654"/>
    <x v="54"/>
    <x v="6"/>
    <n v="9279699"/>
    <n v="2"/>
    <n v="4"/>
    <n v="2"/>
    <n v="4"/>
    <n v="1"/>
    <n v="4"/>
    <s v="Hayley, Katelynn"/>
    <x v="1"/>
    <x v="3"/>
    <x v="3"/>
  </r>
  <r>
    <s v="Agent 655"/>
    <x v="54"/>
    <x v="6"/>
    <n v="4400515"/>
    <n v="5"/>
    <n v="1"/>
    <n v="2"/>
    <n v="1"/>
    <n v="1"/>
    <n v="2"/>
    <s v="Trenton, Darwin"/>
    <x v="3"/>
    <x v="1"/>
    <x v="1"/>
  </r>
  <r>
    <s v="Agent 656"/>
    <x v="30"/>
    <x v="7"/>
    <n v="3013424"/>
    <n v="1"/>
    <n v="5"/>
    <n v="4"/>
    <n v="5"/>
    <n v="5"/>
    <n v="3"/>
    <s v="Beau, Coral"/>
    <x v="0"/>
    <x v="1"/>
    <x v="3"/>
  </r>
  <r>
    <s v="Agent 657"/>
    <x v="39"/>
    <x v="14"/>
    <n v="2569934"/>
    <n v="1"/>
    <n v="1"/>
    <n v="5"/>
    <n v="3"/>
    <n v="4"/>
    <n v="9"/>
    <s v="Elaine, Carlee"/>
    <x v="1"/>
    <x v="2"/>
    <x v="2"/>
  </r>
  <r>
    <s v="Agent 658"/>
    <x v="33"/>
    <x v="11"/>
    <n v="4223621"/>
    <n v="1"/>
    <n v="3"/>
    <n v="2"/>
    <n v="4"/>
    <n v="3"/>
    <n v="8"/>
    <s v="Demetrius, Brandyn"/>
    <x v="3"/>
    <x v="1"/>
    <x v="4"/>
  </r>
  <r>
    <s v="Agent 659"/>
    <x v="13"/>
    <x v="6"/>
    <n v="1137383"/>
    <n v="5"/>
    <n v="3"/>
    <n v="4"/>
    <n v="1"/>
    <n v="5"/>
    <n v="7"/>
    <s v="Cecilia, Willard"/>
    <x v="1"/>
    <x v="2"/>
    <x v="4"/>
  </r>
  <r>
    <s v="Agent 660"/>
    <x v="23"/>
    <x v="6"/>
    <n v="5250964"/>
    <n v="3"/>
    <n v="2"/>
    <n v="4"/>
    <n v="2"/>
    <n v="5"/>
    <n v="8"/>
    <s v="Annette, Tylor"/>
    <x v="2"/>
    <x v="3"/>
    <x v="0"/>
  </r>
  <r>
    <s v="Agent 661"/>
    <x v="1"/>
    <x v="1"/>
    <n v="4349412"/>
    <n v="2"/>
    <n v="1"/>
    <n v="1"/>
    <n v="5"/>
    <n v="5"/>
    <n v="1"/>
    <s v="Brandie, Trinity"/>
    <x v="3"/>
    <x v="1"/>
    <x v="1"/>
  </r>
  <r>
    <s v="Agent 662"/>
    <x v="81"/>
    <x v="2"/>
    <n v="7582306"/>
    <n v="1"/>
    <n v="1"/>
    <n v="5"/>
    <n v="4"/>
    <n v="2"/>
    <n v="10"/>
    <s v="Katy, Tiffiny"/>
    <x v="1"/>
    <x v="2"/>
    <x v="4"/>
  </r>
  <r>
    <s v="Agent 663"/>
    <x v="44"/>
    <x v="3"/>
    <n v="7233132"/>
    <n v="4"/>
    <n v="3"/>
    <n v="5"/>
    <n v="4"/>
    <n v="4"/>
    <n v="9"/>
    <s v="Tricia, Shantelle"/>
    <x v="0"/>
    <x v="2"/>
    <x v="2"/>
  </r>
  <r>
    <s v="Agent 664"/>
    <x v="64"/>
    <x v="3"/>
    <n v="3803783"/>
    <n v="3"/>
    <n v="1"/>
    <n v="2"/>
    <n v="2"/>
    <n v="2"/>
    <n v="4"/>
    <s v="Bernard, Shandi"/>
    <x v="3"/>
    <x v="4"/>
    <x v="0"/>
  </r>
  <r>
    <s v="Agent 665"/>
    <x v="17"/>
    <x v="12"/>
    <n v="5298719"/>
    <n v="1"/>
    <n v="2"/>
    <n v="1"/>
    <n v="4"/>
    <n v="4"/>
    <n v="5"/>
    <s v="Wade, Marlin"/>
    <x v="0"/>
    <x v="0"/>
    <x v="3"/>
  </r>
  <r>
    <s v="Agent 666"/>
    <x v="32"/>
    <x v="4"/>
    <n v="1892688"/>
    <n v="3"/>
    <n v="1"/>
    <n v="5"/>
    <n v="1"/>
    <n v="5"/>
    <n v="10"/>
    <s v="Chance, Kraig"/>
    <x v="3"/>
    <x v="4"/>
    <x v="1"/>
  </r>
  <r>
    <s v="Agent 667"/>
    <x v="20"/>
    <x v="13"/>
    <n v="4994250"/>
    <n v="3"/>
    <n v="5"/>
    <n v="3"/>
    <n v="3"/>
    <n v="3"/>
    <n v="8"/>
    <s v="Bryant, Keena"/>
    <x v="3"/>
    <x v="0"/>
    <x v="2"/>
  </r>
  <r>
    <s v="Agent 668"/>
    <x v="2"/>
    <x v="2"/>
    <n v="4584354"/>
    <n v="2"/>
    <n v="1"/>
    <n v="3"/>
    <n v="3"/>
    <n v="3"/>
    <n v="2"/>
    <s v="Zachery, Genna"/>
    <x v="2"/>
    <x v="4"/>
    <x v="3"/>
  </r>
  <r>
    <s v="Agent 669"/>
    <x v="58"/>
    <x v="9"/>
    <n v="2913892"/>
    <n v="3"/>
    <n v="3"/>
    <n v="2"/>
    <n v="1"/>
    <n v="2"/>
    <n v="5"/>
    <s v="Clifton, Eden"/>
    <x v="1"/>
    <x v="0"/>
    <x v="4"/>
  </r>
  <r>
    <s v="Agent 670"/>
    <x v="73"/>
    <x v="0"/>
    <n v="1085532"/>
    <n v="4"/>
    <n v="4"/>
    <n v="1"/>
    <n v="1"/>
    <n v="3"/>
    <n v="5"/>
    <s v="Julianne, Cristen"/>
    <x v="2"/>
    <x v="4"/>
    <x v="0"/>
  </r>
  <r>
    <s v="Agent 671"/>
    <x v="28"/>
    <x v="8"/>
    <n v="2766782"/>
    <n v="5"/>
    <n v="4"/>
    <n v="3"/>
    <n v="1"/>
    <n v="1"/>
    <n v="8"/>
    <s v="Angelo, Consuelo"/>
    <x v="1"/>
    <x v="1"/>
    <x v="3"/>
  </r>
  <r>
    <s v="Agent 672"/>
    <x v="45"/>
    <x v="5"/>
    <n v="5309483"/>
    <n v="1"/>
    <n v="1"/>
    <n v="5"/>
    <n v="3"/>
    <n v="3"/>
    <n v="10"/>
    <s v="Elyse, Anika"/>
    <x v="1"/>
    <x v="1"/>
    <x v="0"/>
  </r>
  <r>
    <s v="Agent 673"/>
    <x v="71"/>
    <x v="12"/>
    <n v="1134021"/>
    <n v="2"/>
    <n v="3"/>
    <n v="1"/>
    <n v="5"/>
    <n v="4"/>
    <n v="10"/>
    <s v="Lyndsey, Shani"/>
    <x v="3"/>
    <x v="0"/>
    <x v="3"/>
  </r>
  <r>
    <s v="Agent 674"/>
    <x v="94"/>
    <x v="13"/>
    <n v="1323183"/>
    <n v="5"/>
    <n v="2"/>
    <n v="4"/>
    <n v="1"/>
    <n v="3"/>
    <n v="1"/>
    <s v="Clarissa, Serina"/>
    <x v="3"/>
    <x v="4"/>
    <x v="3"/>
  </r>
  <r>
    <s v="Agent 675"/>
    <x v="8"/>
    <x v="7"/>
    <n v="2232928"/>
    <n v="3"/>
    <n v="1"/>
    <n v="5"/>
    <n v="2"/>
    <n v="2"/>
    <n v="6"/>
    <s v="Meaghan, Renata"/>
    <x v="1"/>
    <x v="4"/>
    <x v="0"/>
  </r>
  <r>
    <s v="Agent 676"/>
    <x v="13"/>
    <x v="6"/>
    <n v="7744488"/>
    <n v="2"/>
    <n v="4"/>
    <n v="3"/>
    <n v="1"/>
    <n v="5"/>
    <n v="6"/>
    <s v="Tanisha, Regan"/>
    <x v="3"/>
    <x v="1"/>
    <x v="4"/>
  </r>
  <r>
    <s v="Agent 677"/>
    <x v="84"/>
    <x v="9"/>
    <n v="3111298"/>
    <n v="1"/>
    <n v="2"/>
    <n v="1"/>
    <n v="3"/>
    <n v="1"/>
    <n v="9"/>
    <s v="Ernesto, Jacquelynn"/>
    <x v="0"/>
    <x v="2"/>
    <x v="1"/>
  </r>
  <r>
    <s v="Agent 678"/>
    <x v="16"/>
    <x v="11"/>
    <n v="1757918"/>
    <n v="3"/>
    <n v="4"/>
    <n v="3"/>
    <n v="1"/>
    <n v="3"/>
    <n v="7"/>
    <s v="Isaiah, Holley"/>
    <x v="0"/>
    <x v="2"/>
    <x v="3"/>
  </r>
  <r>
    <s v="Agent 679"/>
    <x v="90"/>
    <x v="3"/>
    <n v="8903770"/>
    <n v="3"/>
    <n v="4"/>
    <n v="4"/>
    <n v="3"/>
    <n v="3"/>
    <n v="2"/>
    <s v="Xavier, Delores"/>
    <x v="2"/>
    <x v="3"/>
    <x v="3"/>
  </r>
  <r>
    <s v="Agent 680"/>
    <x v="41"/>
    <x v="9"/>
    <n v="1783305"/>
    <n v="4"/>
    <n v="1"/>
    <n v="4"/>
    <n v="3"/>
    <n v="1"/>
    <n v="2"/>
    <s v="Clint, Breana"/>
    <x v="1"/>
    <x v="3"/>
    <x v="1"/>
  </r>
  <r>
    <s v="Agent 681"/>
    <x v="31"/>
    <x v="14"/>
    <n v="9765985"/>
    <n v="3"/>
    <n v="5"/>
    <n v="1"/>
    <n v="3"/>
    <n v="5"/>
    <n v="7"/>
    <s v="Jamal, Brannon"/>
    <x v="1"/>
    <x v="4"/>
    <x v="4"/>
  </r>
  <r>
    <s v="Agent 682"/>
    <x v="2"/>
    <x v="2"/>
    <n v="7847212"/>
    <n v="5"/>
    <n v="1"/>
    <n v="1"/>
    <n v="2"/>
    <n v="1"/>
    <n v="8"/>
    <s v="Kathy, Vanity"/>
    <x v="3"/>
    <x v="3"/>
    <x v="4"/>
  </r>
  <r>
    <s v="Agent 683"/>
    <x v="68"/>
    <x v="13"/>
    <n v="5816172"/>
    <n v="3"/>
    <n v="1"/>
    <n v="1"/>
    <n v="1"/>
    <n v="2"/>
    <n v="2"/>
    <s v="Salvador, Tawanna"/>
    <x v="0"/>
    <x v="3"/>
    <x v="3"/>
  </r>
  <r>
    <s v="Agent 684"/>
    <x v="65"/>
    <x v="8"/>
    <n v="7260654"/>
    <n v="1"/>
    <n v="3"/>
    <n v="2"/>
    <n v="4"/>
    <n v="5"/>
    <n v="2"/>
    <s v="Jena, Tammi"/>
    <x v="3"/>
    <x v="4"/>
    <x v="0"/>
  </r>
  <r>
    <s v="Agent 685"/>
    <x v="95"/>
    <x v="8"/>
    <n v="1472268"/>
    <n v="5"/>
    <n v="1"/>
    <n v="2"/>
    <n v="2"/>
    <n v="5"/>
    <n v="3"/>
    <s v="Marisol, Shaunna"/>
    <x v="1"/>
    <x v="3"/>
    <x v="2"/>
  </r>
  <r>
    <s v="Agent 686"/>
    <x v="6"/>
    <x v="6"/>
    <n v="5313176"/>
    <n v="4"/>
    <n v="5"/>
    <n v="2"/>
    <n v="4"/>
    <n v="2"/>
    <n v="9"/>
    <s v="Darius, Sharlene"/>
    <x v="0"/>
    <x v="2"/>
    <x v="0"/>
  </r>
  <r>
    <s v="Agent 687"/>
    <x v="89"/>
    <x v="8"/>
    <n v="2487732"/>
    <n v="5"/>
    <n v="3"/>
    <n v="3"/>
    <n v="2"/>
    <n v="4"/>
    <n v="1"/>
    <s v="Guadalupe, Ryann"/>
    <x v="0"/>
    <x v="2"/>
    <x v="1"/>
  </r>
  <r>
    <s v="Agent 688"/>
    <x v="34"/>
    <x v="0"/>
    <n v="7195652"/>
    <n v="4"/>
    <n v="5"/>
    <n v="2"/>
    <n v="2"/>
    <n v="5"/>
    <n v="3"/>
    <s v="Chris, Niesha"/>
    <x v="3"/>
    <x v="4"/>
    <x v="1"/>
  </r>
  <r>
    <s v="Agent 689"/>
    <x v="94"/>
    <x v="13"/>
    <n v="9953071"/>
    <n v="4"/>
    <n v="4"/>
    <n v="4"/>
    <n v="4"/>
    <n v="4"/>
    <n v="9"/>
    <s v="Patrice, Michel"/>
    <x v="0"/>
    <x v="2"/>
    <x v="2"/>
  </r>
  <r>
    <s v="Agent 690"/>
    <x v="57"/>
    <x v="11"/>
    <n v="9070198"/>
    <n v="5"/>
    <n v="5"/>
    <n v="4"/>
    <n v="5"/>
    <n v="2"/>
    <n v="4"/>
    <s v="Jenifer, Laquisha"/>
    <x v="2"/>
    <x v="1"/>
    <x v="3"/>
  </r>
  <r>
    <s v="Agent 691"/>
    <x v="20"/>
    <x v="13"/>
    <n v="7092800"/>
    <n v="1"/>
    <n v="2"/>
    <n v="2"/>
    <n v="5"/>
    <n v="5"/>
    <n v="7"/>
    <s v="Lynn, Jerrad"/>
    <x v="1"/>
    <x v="3"/>
    <x v="3"/>
  </r>
  <r>
    <s v="Agent 692"/>
    <x v="33"/>
    <x v="11"/>
    <n v="2359841"/>
    <n v="2"/>
    <n v="5"/>
    <n v="4"/>
    <n v="4"/>
    <n v="3"/>
    <n v="1"/>
    <s v="Landon, Jermey"/>
    <x v="2"/>
    <x v="2"/>
    <x v="3"/>
  </r>
  <r>
    <s v="Agent 693"/>
    <x v="12"/>
    <x v="9"/>
    <n v="8602589"/>
    <n v="3"/>
    <n v="2"/>
    <n v="2"/>
    <n v="1"/>
    <n v="2"/>
    <n v="3"/>
    <s v="Brenton, Gwen"/>
    <x v="2"/>
    <x v="4"/>
    <x v="4"/>
  </r>
  <r>
    <s v="Agent 694"/>
    <x v="15"/>
    <x v="2"/>
    <n v="2971720"/>
    <n v="5"/>
    <n v="2"/>
    <n v="5"/>
    <n v="2"/>
    <n v="2"/>
    <n v="4"/>
    <s v="Sandy, Ginny"/>
    <x v="1"/>
    <x v="4"/>
    <x v="2"/>
  </r>
  <r>
    <s v="Agent 695"/>
    <x v="15"/>
    <x v="2"/>
    <n v="8401251"/>
    <n v="1"/>
    <n v="5"/>
    <n v="1"/>
    <n v="4"/>
    <n v="3"/>
    <n v="4"/>
    <s v="Jasmin, Eryn"/>
    <x v="2"/>
    <x v="0"/>
    <x v="0"/>
  </r>
  <r>
    <s v="Agent 696"/>
    <x v="85"/>
    <x v="5"/>
    <n v="4964154"/>
    <n v="1"/>
    <n v="2"/>
    <n v="5"/>
    <n v="3"/>
    <n v="3"/>
    <n v="6"/>
    <s v="Ariel, Drake"/>
    <x v="0"/>
    <x v="0"/>
    <x v="0"/>
  </r>
  <r>
    <s v="Agent 697"/>
    <x v="87"/>
    <x v="1"/>
    <n v="3877227"/>
    <n v="4"/>
    <n v="5"/>
    <n v="4"/>
    <n v="4"/>
    <n v="4"/>
    <n v="2"/>
    <s v="Sasha, Donta"/>
    <x v="0"/>
    <x v="4"/>
    <x v="1"/>
  </r>
  <r>
    <s v="Agent 698"/>
    <x v="1"/>
    <x v="1"/>
    <n v="4327806"/>
    <n v="4"/>
    <n v="1"/>
    <n v="3"/>
    <n v="4"/>
    <n v="4"/>
    <n v="9"/>
    <s v="Juanita, Dixie"/>
    <x v="2"/>
    <x v="3"/>
    <x v="4"/>
  </r>
  <r>
    <s v="Agent 699"/>
    <x v="28"/>
    <x v="8"/>
    <n v="8458269"/>
    <n v="2"/>
    <n v="5"/>
    <n v="4"/>
    <n v="3"/>
    <n v="5"/>
    <n v="3"/>
    <s v="Israel, Danna"/>
    <x v="2"/>
    <x v="0"/>
    <x v="3"/>
  </r>
  <r>
    <s v="Agent 700"/>
    <x v="16"/>
    <x v="11"/>
    <n v="4653860"/>
    <n v="3"/>
    <n v="1"/>
    <n v="4"/>
    <n v="4"/>
    <n v="2"/>
    <n v="4"/>
    <s v="Ericka, Dani"/>
    <x v="2"/>
    <x v="4"/>
    <x v="4"/>
  </r>
  <r>
    <s v="Agent 701"/>
    <x v="13"/>
    <x v="6"/>
    <n v="9568566"/>
    <n v="2"/>
    <n v="5"/>
    <n v="3"/>
    <n v="1"/>
    <n v="5"/>
    <n v="6"/>
    <s v="Quentin, Cade"/>
    <x v="2"/>
    <x v="2"/>
    <x v="1"/>
  </r>
  <r>
    <s v="Agent 702"/>
    <x v="13"/>
    <x v="6"/>
    <n v="7843487"/>
    <n v="2"/>
    <n v="4"/>
    <n v="3"/>
    <n v="1"/>
    <n v="5"/>
    <n v="7"/>
    <s v="Jayme, Shaquana"/>
    <x v="0"/>
    <x v="1"/>
    <x v="2"/>
  </r>
  <r>
    <s v="Agent 703"/>
    <x v="96"/>
    <x v="12"/>
    <n v="2829927"/>
    <n v="5"/>
    <n v="1"/>
    <n v="5"/>
    <n v="1"/>
    <n v="2"/>
    <n v="9"/>
    <s v="Damon, Scot"/>
    <x v="1"/>
    <x v="3"/>
    <x v="4"/>
  </r>
  <r>
    <s v="Agent 704"/>
    <x v="40"/>
    <x v="2"/>
    <n v="7531059"/>
    <n v="1"/>
    <n v="1"/>
    <n v="3"/>
    <n v="4"/>
    <n v="1"/>
    <n v="9"/>
    <s v="Heath, Nicholaus"/>
    <x v="2"/>
    <x v="2"/>
    <x v="0"/>
  </r>
  <r>
    <s v="Agent 705"/>
    <x v="29"/>
    <x v="8"/>
    <n v="2923518"/>
    <n v="3"/>
    <n v="5"/>
    <n v="3"/>
    <n v="2"/>
    <n v="1"/>
    <n v="5"/>
    <s v="Kira, Lowell"/>
    <x v="2"/>
    <x v="2"/>
    <x v="4"/>
  </r>
  <r>
    <s v="Agent 706"/>
    <x v="71"/>
    <x v="12"/>
    <n v="2962813"/>
    <n v="1"/>
    <n v="4"/>
    <n v="5"/>
    <n v="2"/>
    <n v="1"/>
    <n v="10"/>
    <s v="Ruby, Kindra"/>
    <x v="3"/>
    <x v="3"/>
    <x v="3"/>
  </r>
  <r>
    <s v="Agent 707"/>
    <x v="52"/>
    <x v="12"/>
    <n v="3097680"/>
    <n v="2"/>
    <n v="4"/>
    <n v="1"/>
    <n v="4"/>
    <n v="2"/>
    <n v="10"/>
    <s v="Rita, Jenniffer"/>
    <x v="3"/>
    <x v="3"/>
    <x v="0"/>
  </r>
  <r>
    <s v="Agent 708"/>
    <x v="94"/>
    <x v="13"/>
    <n v="6078070"/>
    <n v="5"/>
    <n v="2"/>
    <n v="1"/>
    <n v="1"/>
    <n v="5"/>
    <n v="6"/>
    <s v="Tiara, Efren"/>
    <x v="3"/>
    <x v="0"/>
    <x v="3"/>
  </r>
  <r>
    <s v="Agent 709"/>
    <x v="2"/>
    <x v="2"/>
    <n v="2939732"/>
    <n v="4"/>
    <n v="4"/>
    <n v="3"/>
    <n v="1"/>
    <n v="1"/>
    <n v="6"/>
    <s v="Jackie, Daniele"/>
    <x v="3"/>
    <x v="0"/>
    <x v="2"/>
  </r>
  <r>
    <s v="Agent 710"/>
    <x v="55"/>
    <x v="4"/>
    <n v="2106909"/>
    <n v="3"/>
    <n v="1"/>
    <n v="5"/>
    <n v="5"/>
    <n v="2"/>
    <n v="2"/>
    <s v="Jennie, Candyce"/>
    <x v="3"/>
    <x v="2"/>
    <x v="1"/>
  </r>
  <r>
    <s v="Agent 711"/>
    <x v="45"/>
    <x v="5"/>
    <n v="8373961"/>
    <n v="5"/>
    <n v="2"/>
    <n v="4"/>
    <n v="4"/>
    <n v="2"/>
    <n v="2"/>
    <s v="Collin, Angelita"/>
    <x v="2"/>
    <x v="1"/>
    <x v="0"/>
  </r>
  <r>
    <s v="Agent 712"/>
    <x v="9"/>
    <x v="3"/>
    <n v="9531342"/>
    <n v="1"/>
    <n v="4"/>
    <n v="5"/>
    <n v="1"/>
    <n v="5"/>
    <n v="3"/>
    <s v="Lakeisha, Aleshia"/>
    <x v="0"/>
    <x v="3"/>
    <x v="0"/>
  </r>
  <r>
    <s v="Agent 713"/>
    <x v="65"/>
    <x v="8"/>
    <n v="9242816"/>
    <n v="3"/>
    <n v="1"/>
    <n v="2"/>
    <n v="3"/>
    <n v="3"/>
    <n v="8"/>
    <s v="Kenny, Thelma"/>
    <x v="0"/>
    <x v="4"/>
    <x v="3"/>
  </r>
  <r>
    <s v="Agent 714"/>
    <x v="71"/>
    <x v="12"/>
    <n v="7894596"/>
    <n v="5"/>
    <n v="3"/>
    <n v="2"/>
    <n v="3"/>
    <n v="5"/>
    <n v="1"/>
    <s v="Norman, Shaunte"/>
    <x v="1"/>
    <x v="3"/>
    <x v="3"/>
  </r>
  <r>
    <s v="Agent 715"/>
    <x v="82"/>
    <x v="4"/>
    <n v="5394233"/>
    <n v="1"/>
    <n v="2"/>
    <n v="3"/>
    <n v="4"/>
    <n v="3"/>
    <n v="6"/>
    <s v="Leanne, Ronny"/>
    <x v="3"/>
    <x v="2"/>
    <x v="4"/>
  </r>
  <r>
    <s v="Agent 716"/>
    <x v="82"/>
    <x v="4"/>
    <n v="8566933"/>
    <n v="2"/>
    <n v="5"/>
    <n v="1"/>
    <n v="1"/>
    <n v="1"/>
    <n v="3"/>
    <s v="Hollie, Margie"/>
    <x v="2"/>
    <x v="0"/>
    <x v="0"/>
  </r>
  <r>
    <s v="Agent 717"/>
    <x v="47"/>
    <x v="11"/>
    <n v="8673497"/>
    <n v="3"/>
    <n v="3"/>
    <n v="3"/>
    <n v="4"/>
    <n v="1"/>
    <n v="2"/>
    <s v="Destiny, Greggory"/>
    <x v="2"/>
    <x v="0"/>
    <x v="2"/>
  </r>
  <r>
    <s v="Agent 718"/>
    <x v="6"/>
    <x v="6"/>
    <n v="2832086"/>
    <n v="1"/>
    <n v="1"/>
    <n v="1"/>
    <n v="3"/>
    <n v="2"/>
    <n v="5"/>
    <s v="Shelley, Tim"/>
    <x v="0"/>
    <x v="1"/>
    <x v="4"/>
  </r>
  <r>
    <s v="Agent 719"/>
    <x v="81"/>
    <x v="2"/>
    <n v="9604713"/>
    <n v="5"/>
    <n v="3"/>
    <n v="2"/>
    <n v="5"/>
    <n v="2"/>
    <n v="1"/>
    <s v="Amie, Sharday"/>
    <x v="1"/>
    <x v="0"/>
    <x v="2"/>
  </r>
  <r>
    <s v="Agent 720"/>
    <x v="32"/>
    <x v="4"/>
    <n v="6923999"/>
    <n v="3"/>
    <n v="3"/>
    <n v="1"/>
    <n v="2"/>
    <n v="3"/>
    <n v="3"/>
    <s v="Callie, Samara"/>
    <x v="3"/>
    <x v="3"/>
    <x v="4"/>
  </r>
  <r>
    <s v="Agent 721"/>
    <x v="76"/>
    <x v="10"/>
    <n v="6763633"/>
    <n v="1"/>
    <n v="3"/>
    <n v="2"/>
    <n v="1"/>
    <n v="3"/>
    <n v="6"/>
    <s v="Hunter, Louisa"/>
    <x v="3"/>
    <x v="1"/>
    <x v="2"/>
  </r>
  <r>
    <s v="Agent 722"/>
    <x v="2"/>
    <x v="2"/>
    <n v="7177547"/>
    <n v="1"/>
    <n v="3"/>
    <n v="5"/>
    <n v="4"/>
    <n v="5"/>
    <n v="8"/>
    <s v="Duane, Leighann"/>
    <x v="0"/>
    <x v="2"/>
    <x v="4"/>
  </r>
  <r>
    <s v="Agent 723"/>
    <x v="24"/>
    <x v="9"/>
    <n v="3964253"/>
    <n v="1"/>
    <n v="4"/>
    <n v="4"/>
    <n v="4"/>
    <n v="5"/>
    <n v="7"/>
    <s v="Sally, Joi"/>
    <x v="0"/>
    <x v="1"/>
    <x v="4"/>
  </r>
  <r>
    <s v="Agent 724"/>
    <x v="14"/>
    <x v="10"/>
    <n v="4849393"/>
    <n v="5"/>
    <n v="5"/>
    <n v="1"/>
    <n v="1"/>
    <n v="5"/>
    <n v="2"/>
    <s v="Serena, Hana"/>
    <x v="2"/>
    <x v="3"/>
    <x v="1"/>
  </r>
  <r>
    <s v="Agent 725"/>
    <x v="23"/>
    <x v="6"/>
    <n v="2906602"/>
    <n v="5"/>
    <n v="1"/>
    <n v="2"/>
    <n v="5"/>
    <n v="5"/>
    <n v="7"/>
    <s v="Lesley, Davina"/>
    <x v="3"/>
    <x v="1"/>
    <x v="2"/>
  </r>
  <r>
    <s v="Agent 726"/>
    <x v="58"/>
    <x v="9"/>
    <n v="8737844"/>
    <n v="5"/>
    <n v="3"/>
    <n v="1"/>
    <n v="5"/>
    <n v="1"/>
    <n v="7"/>
    <s v="Connie, Cullen"/>
    <x v="1"/>
    <x v="1"/>
    <x v="0"/>
  </r>
  <r>
    <s v="Agent 727"/>
    <x v="2"/>
    <x v="2"/>
    <n v="6070053"/>
    <n v="2"/>
    <n v="4"/>
    <n v="3"/>
    <n v="5"/>
    <n v="2"/>
    <n v="4"/>
    <s v="Dallas, Cinthia"/>
    <x v="3"/>
    <x v="3"/>
    <x v="3"/>
  </r>
  <r>
    <s v="Agent 728"/>
    <x v="99"/>
    <x v="11"/>
    <n v="3814117"/>
    <n v="2"/>
    <n v="3"/>
    <n v="4"/>
    <n v="4"/>
    <n v="5"/>
    <n v="7"/>
    <s v="Simon, Brigid"/>
    <x v="0"/>
    <x v="1"/>
    <x v="1"/>
  </r>
  <r>
    <s v="Agent 729"/>
    <x v="81"/>
    <x v="2"/>
    <n v="5576046"/>
    <n v="4"/>
    <n v="4"/>
    <n v="5"/>
    <n v="5"/>
    <n v="1"/>
    <n v="5"/>
    <s v="Neal, Braxton"/>
    <x v="0"/>
    <x v="2"/>
    <x v="2"/>
  </r>
  <r>
    <s v="Agent 730"/>
    <x v="90"/>
    <x v="3"/>
    <n v="2319739"/>
    <n v="5"/>
    <n v="4"/>
    <n v="5"/>
    <n v="5"/>
    <n v="3"/>
    <n v="10"/>
    <s v="Laurel, Baby"/>
    <x v="2"/>
    <x v="3"/>
    <x v="3"/>
  </r>
  <r>
    <s v="Agent 731"/>
    <x v="32"/>
    <x v="4"/>
    <n v="9564433"/>
    <n v="1"/>
    <n v="5"/>
    <n v="5"/>
    <n v="1"/>
    <n v="1"/>
    <n v="2"/>
    <s v="Eileen, Antony"/>
    <x v="0"/>
    <x v="2"/>
    <x v="0"/>
  </r>
  <r>
    <s v="Agent 732"/>
    <x v="61"/>
    <x v="11"/>
    <n v="4339087"/>
    <n v="3"/>
    <n v="1"/>
    <n v="1"/>
    <n v="3"/>
    <n v="4"/>
    <n v="3"/>
    <s v="Lewis, Valentina"/>
    <x v="0"/>
    <x v="3"/>
    <x v="1"/>
  </r>
  <r>
    <s v="Agent 733"/>
    <x v="3"/>
    <x v="3"/>
    <n v="5230051"/>
    <n v="2"/>
    <n v="4"/>
    <n v="4"/>
    <n v="5"/>
    <n v="4"/>
    <n v="8"/>
    <s v="Bobbie, Skye"/>
    <x v="3"/>
    <x v="2"/>
    <x v="4"/>
  </r>
  <r>
    <s v="Agent 734"/>
    <x v="55"/>
    <x v="4"/>
    <n v="4597786"/>
    <n v="3"/>
    <n v="1"/>
    <n v="3"/>
    <n v="1"/>
    <n v="2"/>
    <n v="5"/>
    <s v="Faith, Shenika"/>
    <x v="2"/>
    <x v="2"/>
    <x v="2"/>
  </r>
  <r>
    <s v="Agent 735"/>
    <x v="29"/>
    <x v="8"/>
    <n v="7082839"/>
    <n v="4"/>
    <n v="3"/>
    <n v="1"/>
    <n v="3"/>
    <n v="1"/>
    <n v="8"/>
    <s v="Brittani, Myesha"/>
    <x v="0"/>
    <x v="3"/>
    <x v="1"/>
  </r>
  <r>
    <s v="Agent 736"/>
    <x v="85"/>
    <x v="5"/>
    <n v="6349050"/>
    <n v="3"/>
    <n v="4"/>
    <n v="1"/>
    <n v="1"/>
    <n v="4"/>
    <n v="1"/>
    <s v="Shayla, Kaycee"/>
    <x v="2"/>
    <x v="0"/>
    <x v="0"/>
  </r>
  <r>
    <s v="Agent 737"/>
    <x v="33"/>
    <x v="11"/>
    <n v="3182023"/>
    <n v="4"/>
    <n v="2"/>
    <n v="2"/>
    <n v="3"/>
    <n v="2"/>
    <n v="4"/>
    <s v="Eli, Kai"/>
    <x v="2"/>
    <x v="2"/>
    <x v="0"/>
  </r>
  <r>
    <s v="Agent 738"/>
    <x v="25"/>
    <x v="9"/>
    <n v="3548257"/>
    <n v="2"/>
    <n v="3"/>
    <n v="3"/>
    <n v="5"/>
    <n v="1"/>
    <n v="3"/>
    <s v="Judith, Jenae"/>
    <x v="0"/>
    <x v="0"/>
    <x v="2"/>
  </r>
  <r>
    <s v="Agent 739"/>
    <x v="65"/>
    <x v="8"/>
    <n v="8640065"/>
    <n v="5"/>
    <n v="4"/>
    <n v="5"/>
    <n v="3"/>
    <n v="3"/>
    <n v="9"/>
    <s v="Terence, Horace"/>
    <x v="1"/>
    <x v="1"/>
    <x v="0"/>
  </r>
  <r>
    <s v="Agent 740"/>
    <x v="28"/>
    <x v="8"/>
    <n v="7546283"/>
    <n v="4"/>
    <n v="2"/>
    <n v="4"/>
    <n v="4"/>
    <n v="4"/>
    <n v="9"/>
    <s v="Ciara, Falon"/>
    <x v="0"/>
    <x v="2"/>
    <x v="4"/>
  </r>
  <r>
    <s v="Agent 741"/>
    <x v="88"/>
    <x v="6"/>
    <n v="6817524"/>
    <n v="4"/>
    <n v="5"/>
    <n v="4"/>
    <n v="2"/>
    <n v="3"/>
    <n v="5"/>
    <s v="Charlie, Deonte"/>
    <x v="1"/>
    <x v="1"/>
    <x v="4"/>
  </r>
  <r>
    <s v="Agent 742"/>
    <x v="54"/>
    <x v="6"/>
    <n v="1185128"/>
    <n v="1"/>
    <n v="3"/>
    <n v="2"/>
    <n v="1"/>
    <n v="1"/>
    <n v="6"/>
    <s v="Alyson, Darrius"/>
    <x v="3"/>
    <x v="2"/>
    <x v="2"/>
  </r>
  <r>
    <s v="Agent 743"/>
    <x v="79"/>
    <x v="1"/>
    <n v="4849864"/>
    <n v="3"/>
    <n v="1"/>
    <n v="3"/>
    <n v="3"/>
    <n v="2"/>
    <n v="7"/>
    <s v="Vernon, Alesia"/>
    <x v="0"/>
    <x v="4"/>
    <x v="2"/>
  </r>
  <r>
    <s v="Agent 744"/>
    <x v="72"/>
    <x v="7"/>
    <n v="7284425"/>
    <n v="4"/>
    <n v="3"/>
    <n v="2"/>
    <n v="3"/>
    <n v="1"/>
    <n v="3"/>
    <s v="Alma, Xiomara"/>
    <x v="3"/>
    <x v="2"/>
    <x v="4"/>
  </r>
  <r>
    <s v="Agent 745"/>
    <x v="35"/>
    <x v="7"/>
    <n v="3612719"/>
    <n v="1"/>
    <n v="4"/>
    <n v="2"/>
    <n v="5"/>
    <n v="3"/>
    <n v="7"/>
    <s v="Quinton, Tremaine"/>
    <x v="2"/>
    <x v="1"/>
    <x v="4"/>
  </r>
  <r>
    <s v="Agent 746"/>
    <x v="8"/>
    <x v="7"/>
    <n v="7416820"/>
    <n v="3"/>
    <n v="3"/>
    <n v="1"/>
    <n v="1"/>
    <n v="5"/>
    <n v="8"/>
    <s v="Nora, Tawana"/>
    <x v="0"/>
    <x v="0"/>
    <x v="4"/>
  </r>
  <r>
    <s v="Agent 747"/>
    <x v="28"/>
    <x v="8"/>
    <n v="3000743"/>
    <n v="4"/>
    <n v="2"/>
    <n v="1"/>
    <n v="4"/>
    <n v="4"/>
    <n v="9"/>
    <s v="Lillian, Samir"/>
    <x v="1"/>
    <x v="1"/>
    <x v="0"/>
  </r>
  <r>
    <s v="Agent 748"/>
    <x v="88"/>
    <x v="6"/>
    <n v="3402867"/>
    <n v="5"/>
    <n v="1"/>
    <n v="4"/>
    <n v="1"/>
    <n v="4"/>
    <n v="5"/>
    <s v="Leroy, Rachell"/>
    <x v="1"/>
    <x v="4"/>
    <x v="3"/>
  </r>
  <r>
    <s v="Agent 749"/>
    <x v="7"/>
    <x v="0"/>
    <n v="6232602"/>
    <n v="1"/>
    <n v="2"/>
    <n v="2"/>
    <n v="2"/>
    <n v="2"/>
    <n v="8"/>
    <s v="Joyce, Rachele"/>
    <x v="0"/>
    <x v="2"/>
    <x v="2"/>
  </r>
  <r>
    <s v="Agent 750"/>
    <x v="38"/>
    <x v="1"/>
    <n v="2800937"/>
    <n v="2"/>
    <n v="4"/>
    <n v="1"/>
    <n v="2"/>
    <n v="1"/>
    <n v="1"/>
    <s v="Chrystal, Muhammad"/>
    <x v="1"/>
    <x v="3"/>
    <x v="0"/>
  </r>
  <r>
    <s v="Agent 751"/>
    <x v="53"/>
    <x v="13"/>
    <n v="7658872"/>
    <n v="3"/>
    <n v="5"/>
    <n v="3"/>
    <n v="3"/>
    <n v="2"/>
    <n v="1"/>
    <s v="Marquita, Maren"/>
    <x v="3"/>
    <x v="0"/>
    <x v="4"/>
  </r>
  <r>
    <s v="Agent 752"/>
    <x v="3"/>
    <x v="3"/>
    <n v="3600505"/>
    <n v="4"/>
    <n v="2"/>
    <n v="3"/>
    <n v="5"/>
    <n v="1"/>
    <n v="3"/>
    <s v="Lamar, Lilia"/>
    <x v="1"/>
    <x v="1"/>
    <x v="1"/>
  </r>
  <r>
    <s v="Agent 753"/>
    <x v="70"/>
    <x v="0"/>
    <n v="6732539"/>
    <n v="2"/>
    <n v="4"/>
    <n v="4"/>
    <n v="2"/>
    <n v="1"/>
    <n v="5"/>
    <s v="Ashlie, Kiara"/>
    <x v="1"/>
    <x v="1"/>
    <x v="2"/>
  </r>
  <r>
    <s v="Agent 754"/>
    <x v="61"/>
    <x v="11"/>
    <n v="4284432"/>
    <n v="5"/>
    <n v="1"/>
    <n v="4"/>
    <n v="5"/>
    <n v="1"/>
    <n v="2"/>
    <s v="Kent, Donavan"/>
    <x v="2"/>
    <x v="4"/>
    <x v="0"/>
  </r>
  <r>
    <s v="Agent 755"/>
    <x v="25"/>
    <x v="9"/>
    <n v="6202097"/>
    <n v="2"/>
    <n v="5"/>
    <n v="5"/>
    <n v="2"/>
    <n v="1"/>
    <n v="6"/>
    <s v="Emanuel, Denis"/>
    <x v="3"/>
    <x v="1"/>
    <x v="4"/>
  </r>
  <r>
    <s v="Agent 756"/>
    <x v="97"/>
    <x v="8"/>
    <n v="3505876"/>
    <n v="2"/>
    <n v="2"/>
    <n v="3"/>
    <n v="2"/>
    <n v="1"/>
    <n v="1"/>
    <s v="Joanne, Danyell"/>
    <x v="1"/>
    <x v="0"/>
    <x v="2"/>
  </r>
  <r>
    <s v="Agent 757"/>
    <x v="90"/>
    <x v="3"/>
    <n v="6666910"/>
    <n v="1"/>
    <n v="4"/>
    <n v="5"/>
    <n v="1"/>
    <n v="1"/>
    <n v="5"/>
    <s v="Gavin, Brandin"/>
    <x v="3"/>
    <x v="2"/>
    <x v="0"/>
  </r>
  <r>
    <s v="Agent 758"/>
    <x v="10"/>
    <x v="6"/>
    <n v="3019673"/>
    <n v="4"/>
    <n v="1"/>
    <n v="3"/>
    <n v="3"/>
    <n v="1"/>
    <n v="5"/>
    <s v="Yesenia, Asha"/>
    <x v="1"/>
    <x v="4"/>
    <x v="2"/>
  </r>
  <r>
    <s v="Agent 759"/>
    <x v="28"/>
    <x v="8"/>
    <n v="4348309"/>
    <n v="4"/>
    <n v="4"/>
    <n v="1"/>
    <n v="1"/>
    <n v="5"/>
    <n v="9"/>
    <s v="Perry, Shakia"/>
    <x v="1"/>
    <x v="4"/>
    <x v="3"/>
  </r>
  <r>
    <s v="Agent 760"/>
    <x v="14"/>
    <x v="10"/>
    <n v="9856452"/>
    <n v="4"/>
    <n v="3"/>
    <n v="3"/>
    <n v="1"/>
    <n v="1"/>
    <n v="9"/>
    <s v="Marilyn, Rosalind"/>
    <x v="2"/>
    <x v="1"/>
    <x v="2"/>
  </r>
  <r>
    <s v="Agent 761"/>
    <x v="94"/>
    <x v="13"/>
    <n v="5415093"/>
    <n v="2"/>
    <n v="1"/>
    <n v="2"/>
    <n v="4"/>
    <n v="2"/>
    <n v="9"/>
    <s v="Graham, Rodger"/>
    <x v="0"/>
    <x v="3"/>
    <x v="1"/>
  </r>
  <r>
    <s v="Agent 762"/>
    <x v="3"/>
    <x v="3"/>
    <n v="6200114"/>
    <n v="2"/>
    <n v="1"/>
    <n v="2"/>
    <n v="1"/>
    <n v="4"/>
    <n v="8"/>
    <s v="Constance, Latoyia"/>
    <x v="0"/>
    <x v="2"/>
    <x v="2"/>
  </r>
  <r>
    <s v="Agent 763"/>
    <x v="81"/>
    <x v="2"/>
    <n v="1315858"/>
    <n v="3"/>
    <n v="4"/>
    <n v="4"/>
    <n v="1"/>
    <n v="4"/>
    <n v="10"/>
    <s v="Lena, Kristle"/>
    <x v="1"/>
    <x v="1"/>
    <x v="0"/>
  </r>
  <r>
    <s v="Agent 764"/>
    <x v="38"/>
    <x v="1"/>
    <n v="8914834"/>
    <n v="4"/>
    <n v="4"/>
    <n v="1"/>
    <n v="2"/>
    <n v="4"/>
    <n v="5"/>
    <s v="Allan, Kris"/>
    <x v="2"/>
    <x v="4"/>
    <x v="4"/>
  </r>
  <r>
    <s v="Agent 765"/>
    <x v="8"/>
    <x v="7"/>
    <n v="8880386"/>
    <n v="5"/>
    <n v="5"/>
    <n v="1"/>
    <n v="3"/>
    <n v="2"/>
    <n v="7"/>
    <s v="Juliana, Kenna"/>
    <x v="0"/>
    <x v="2"/>
    <x v="1"/>
  </r>
  <r>
    <s v="Agent 766"/>
    <x v="67"/>
    <x v="3"/>
    <n v="1361333"/>
    <n v="5"/>
    <n v="4"/>
    <n v="3"/>
    <n v="3"/>
    <n v="4"/>
    <n v="1"/>
    <s v="Jayson, Kellyn"/>
    <x v="3"/>
    <x v="3"/>
    <x v="4"/>
  </r>
  <r>
    <s v="Agent 767"/>
    <x v="99"/>
    <x v="11"/>
    <n v="9653512"/>
    <n v="3"/>
    <n v="5"/>
    <n v="1"/>
    <n v="5"/>
    <n v="3"/>
    <n v="4"/>
    <s v="Shari, Karri"/>
    <x v="2"/>
    <x v="0"/>
    <x v="3"/>
  </r>
  <r>
    <s v="Agent 768"/>
    <x v="62"/>
    <x v="9"/>
    <n v="2239560"/>
    <n v="1"/>
    <n v="2"/>
    <n v="1"/>
    <n v="5"/>
    <n v="4"/>
    <n v="3"/>
    <s v="Nadia, Kalyn"/>
    <x v="2"/>
    <x v="4"/>
    <x v="3"/>
  </r>
  <r>
    <s v="Agent 769"/>
    <x v="36"/>
    <x v="3"/>
    <n v="6907313"/>
    <n v="1"/>
    <n v="5"/>
    <n v="5"/>
    <n v="1"/>
    <n v="4"/>
    <n v="2"/>
    <s v="Tanner, Ilana"/>
    <x v="2"/>
    <x v="0"/>
    <x v="4"/>
  </r>
  <r>
    <s v="Agent 770"/>
    <x v="17"/>
    <x v="12"/>
    <n v="4544298"/>
    <n v="2"/>
    <n v="3"/>
    <n v="4"/>
    <n v="4"/>
    <n v="4"/>
    <n v="8"/>
    <s v="Isabel, Elton"/>
    <x v="0"/>
    <x v="4"/>
    <x v="4"/>
  </r>
  <r>
    <s v="Agent 771"/>
    <x v="13"/>
    <x v="6"/>
    <n v="4739591"/>
    <n v="5"/>
    <n v="5"/>
    <n v="4"/>
    <n v="1"/>
    <n v="3"/>
    <n v="1"/>
    <s v="Becky, Edwardo"/>
    <x v="1"/>
    <x v="3"/>
    <x v="0"/>
  </r>
  <r>
    <s v="Agent 772"/>
    <x v="98"/>
    <x v="2"/>
    <n v="2798460"/>
    <n v="3"/>
    <n v="4"/>
    <n v="5"/>
    <n v="5"/>
    <n v="3"/>
    <n v="8"/>
    <s v="Rudy, Daniell"/>
    <x v="0"/>
    <x v="4"/>
    <x v="4"/>
  </r>
  <r>
    <s v="Agent 773"/>
    <x v="41"/>
    <x v="9"/>
    <n v="8428974"/>
    <n v="5"/>
    <n v="3"/>
    <n v="1"/>
    <n v="4"/>
    <n v="2"/>
    <n v="7"/>
    <s v="Blair, Blaire"/>
    <x v="3"/>
    <x v="2"/>
    <x v="0"/>
  </r>
  <r>
    <s v="Agent 774"/>
    <x v="95"/>
    <x v="8"/>
    <n v="1948434"/>
    <n v="4"/>
    <n v="1"/>
    <n v="5"/>
    <n v="1"/>
    <n v="1"/>
    <n v="10"/>
    <s v="Christen, Anderson"/>
    <x v="2"/>
    <x v="0"/>
    <x v="2"/>
  </r>
  <r>
    <s v="Agent 775"/>
    <x v="14"/>
    <x v="10"/>
    <n v="3146259"/>
    <n v="5"/>
    <n v="4"/>
    <n v="4"/>
    <n v="1"/>
    <n v="1"/>
    <n v="9"/>
    <s v="Rosemary, Vince"/>
    <x v="3"/>
    <x v="3"/>
    <x v="1"/>
  </r>
  <r>
    <s v="Agent 776"/>
    <x v="96"/>
    <x v="12"/>
    <n v="6940959"/>
    <n v="2"/>
    <n v="1"/>
    <n v="4"/>
    <n v="5"/>
    <n v="3"/>
    <n v="3"/>
    <s v="Marlon, Ramsey"/>
    <x v="0"/>
    <x v="2"/>
    <x v="3"/>
  </r>
  <r>
    <s v="Agent 777"/>
    <x v="53"/>
    <x v="13"/>
    <n v="9355954"/>
    <n v="1"/>
    <n v="3"/>
    <n v="1"/>
    <n v="4"/>
    <n v="1"/>
    <n v="7"/>
    <s v="Glen, Percy"/>
    <x v="1"/>
    <x v="2"/>
    <x v="1"/>
  </r>
  <r>
    <s v="Agent 778"/>
    <x v="10"/>
    <x v="6"/>
    <n v="5865368"/>
    <n v="5"/>
    <n v="4"/>
    <n v="5"/>
    <n v="2"/>
    <n v="3"/>
    <n v="4"/>
    <s v="Genevieve, Melodie"/>
    <x v="0"/>
    <x v="2"/>
    <x v="1"/>
  </r>
  <r>
    <s v="Agent 779"/>
    <x v="41"/>
    <x v="9"/>
    <n v="2726311"/>
    <n v="2"/>
    <n v="3"/>
    <n v="2"/>
    <n v="2"/>
    <n v="2"/>
    <n v="1"/>
    <s v="Damian, Lashawnda"/>
    <x v="3"/>
    <x v="1"/>
    <x v="1"/>
  </r>
  <r>
    <s v="Agent 780"/>
    <x v="30"/>
    <x v="7"/>
    <n v="4435836"/>
    <n v="2"/>
    <n v="1"/>
    <n v="3"/>
    <n v="5"/>
    <n v="2"/>
    <n v="5"/>
    <s v="Michaela, Keven"/>
    <x v="2"/>
    <x v="4"/>
    <x v="0"/>
  </r>
  <r>
    <s v="Agent 781"/>
    <x v="45"/>
    <x v="5"/>
    <n v="1254053"/>
    <n v="1"/>
    <n v="5"/>
    <n v="3"/>
    <n v="3"/>
    <n v="3"/>
    <n v="2"/>
    <s v="Shayna, Kallie"/>
    <x v="0"/>
    <x v="4"/>
    <x v="3"/>
  </r>
  <r>
    <s v="Agent 782"/>
    <x v="53"/>
    <x v="13"/>
    <n v="9243926"/>
    <n v="5"/>
    <n v="4"/>
    <n v="3"/>
    <n v="3"/>
    <n v="2"/>
    <n v="4"/>
    <s v="Marquis, Jedediah"/>
    <x v="0"/>
    <x v="1"/>
    <x v="2"/>
  </r>
  <r>
    <s v="Agent 783"/>
    <x v="9"/>
    <x v="3"/>
    <n v="4552649"/>
    <n v="2"/>
    <n v="3"/>
    <n v="1"/>
    <n v="4"/>
    <n v="3"/>
    <n v="4"/>
    <s v="Fredrick, Gayle"/>
    <x v="3"/>
    <x v="3"/>
    <x v="1"/>
  </r>
  <r>
    <s v="Agent 784"/>
    <x v="12"/>
    <x v="9"/>
    <n v="8354658"/>
    <n v="5"/>
    <n v="2"/>
    <n v="1"/>
    <n v="3"/>
    <n v="2"/>
    <n v="1"/>
    <s v="Celeste, Ernie"/>
    <x v="0"/>
    <x v="4"/>
    <x v="2"/>
  </r>
  <r>
    <s v="Agent 785"/>
    <x v="42"/>
    <x v="10"/>
    <n v="3894953"/>
    <n v="5"/>
    <n v="1"/>
    <n v="3"/>
    <n v="2"/>
    <n v="3"/>
    <n v="1"/>
    <s v="Bret, Charla"/>
    <x v="0"/>
    <x v="0"/>
    <x v="0"/>
  </r>
  <r>
    <s v="Agent 786"/>
    <x v="6"/>
    <x v="6"/>
    <n v="4482436"/>
    <n v="4"/>
    <n v="5"/>
    <n v="5"/>
    <n v="3"/>
    <n v="4"/>
    <n v="3"/>
    <s v="Betty, Aldo"/>
    <x v="0"/>
    <x v="3"/>
    <x v="3"/>
  </r>
  <r>
    <s v="Agent 787"/>
    <x v="43"/>
    <x v="12"/>
    <n v="4424029"/>
    <n v="2"/>
    <n v="1"/>
    <n v="4"/>
    <n v="1"/>
    <n v="1"/>
    <n v="9"/>
    <s v="Kurtis, Uriel"/>
    <x v="0"/>
    <x v="3"/>
    <x v="0"/>
  </r>
  <r>
    <s v="Agent 788"/>
    <x v="58"/>
    <x v="9"/>
    <n v="4193538"/>
    <n v="2"/>
    <n v="5"/>
    <n v="5"/>
    <n v="3"/>
    <n v="5"/>
    <n v="8"/>
    <s v="Rickey, Talisha"/>
    <x v="3"/>
    <x v="1"/>
    <x v="4"/>
  </r>
  <r>
    <s v="Agent 789"/>
    <x v="59"/>
    <x v="10"/>
    <n v="5217823"/>
    <n v="1"/>
    <n v="3"/>
    <n v="3"/>
    <n v="3"/>
    <n v="3"/>
    <n v="1"/>
    <s v="Dwight, Mindi"/>
    <x v="0"/>
    <x v="4"/>
    <x v="2"/>
  </r>
  <r>
    <s v="Agent 790"/>
    <x v="33"/>
    <x v="11"/>
    <n v="8076956"/>
    <n v="2"/>
    <n v="2"/>
    <n v="4"/>
    <n v="1"/>
    <n v="4"/>
    <n v="4"/>
    <s v="Rory, Mariela"/>
    <x v="1"/>
    <x v="2"/>
    <x v="4"/>
  </r>
  <r>
    <s v="Agent 791"/>
    <x v="64"/>
    <x v="3"/>
    <n v="8892213"/>
    <n v="1"/>
    <n v="4"/>
    <n v="4"/>
    <n v="1"/>
    <n v="3"/>
    <n v="8"/>
    <s v="Mia, Madeleine"/>
    <x v="3"/>
    <x v="3"/>
    <x v="1"/>
  </r>
  <r>
    <s v="Agent 792"/>
    <x v="95"/>
    <x v="8"/>
    <n v="7709847"/>
    <n v="3"/>
    <n v="5"/>
    <n v="5"/>
    <n v="4"/>
    <n v="4"/>
    <n v="10"/>
    <s v="Josiah, Jonna"/>
    <x v="3"/>
    <x v="3"/>
    <x v="1"/>
  </r>
  <r>
    <s v="Agent 793"/>
    <x v="97"/>
    <x v="8"/>
    <n v="9275731"/>
    <n v="1"/>
    <n v="2"/>
    <n v="4"/>
    <n v="4"/>
    <n v="3"/>
    <n v="9"/>
    <s v="Norma, Isaias"/>
    <x v="0"/>
    <x v="2"/>
    <x v="1"/>
  </r>
  <r>
    <s v="Agent 794"/>
    <x v="10"/>
    <x v="6"/>
    <n v="3101975"/>
    <n v="3"/>
    <n v="3"/>
    <n v="3"/>
    <n v="2"/>
    <n v="3"/>
    <n v="3"/>
    <s v="Bridgette, Giovanna"/>
    <x v="3"/>
    <x v="0"/>
    <x v="4"/>
  </r>
  <r>
    <s v="Agent 795"/>
    <x v="75"/>
    <x v="14"/>
    <n v="6837614"/>
    <n v="2"/>
    <n v="1"/>
    <n v="3"/>
    <n v="1"/>
    <n v="5"/>
    <n v="7"/>
    <s v="Shirley, Erwin"/>
    <x v="2"/>
    <x v="4"/>
    <x v="2"/>
  </r>
  <r>
    <s v="Agent 796"/>
    <x v="60"/>
    <x v="6"/>
    <n v="3621942"/>
    <n v="4"/>
    <n v="5"/>
    <n v="4"/>
    <n v="5"/>
    <n v="1"/>
    <n v="4"/>
    <s v="Sherri, Elysia"/>
    <x v="2"/>
    <x v="3"/>
    <x v="2"/>
  </r>
  <r>
    <s v="Agent 797"/>
    <x v="12"/>
    <x v="9"/>
    <n v="8213319"/>
    <n v="3"/>
    <n v="2"/>
    <n v="2"/>
    <n v="4"/>
    <n v="5"/>
    <n v="2"/>
    <s v="Noelle, Deron"/>
    <x v="3"/>
    <x v="4"/>
    <x v="1"/>
  </r>
  <r>
    <s v="Agent 798"/>
    <x v="87"/>
    <x v="1"/>
    <n v="9808740"/>
    <n v="5"/>
    <n v="3"/>
    <n v="5"/>
    <n v="3"/>
    <n v="1"/>
    <n v="2"/>
    <s v="Chantel, Westley"/>
    <x v="2"/>
    <x v="0"/>
    <x v="4"/>
  </r>
  <r>
    <s v="Agent 799"/>
    <x v="68"/>
    <x v="13"/>
    <n v="7285709"/>
    <n v="3"/>
    <n v="5"/>
    <n v="1"/>
    <n v="1"/>
    <n v="1"/>
    <n v="6"/>
    <s v="Alisa, Theron"/>
    <x v="3"/>
    <x v="1"/>
    <x v="1"/>
  </r>
  <r>
    <s v="Agent 800"/>
    <x v="75"/>
    <x v="14"/>
    <n v="2228560"/>
    <n v="1"/>
    <n v="5"/>
    <n v="1"/>
    <n v="1"/>
    <n v="3"/>
    <n v="6"/>
    <s v="Zachariah, Terell"/>
    <x v="0"/>
    <x v="1"/>
    <x v="3"/>
  </r>
  <r>
    <s v="Agent 801"/>
    <x v="31"/>
    <x v="14"/>
    <n v="7995279"/>
    <n v="4"/>
    <n v="2"/>
    <n v="4"/>
    <n v="5"/>
    <n v="1"/>
    <n v="9"/>
    <s v="Jody, Pricilla"/>
    <x v="3"/>
    <x v="4"/>
    <x v="0"/>
  </r>
  <r>
    <s v="Agent 802"/>
    <x v="54"/>
    <x v="6"/>
    <n v="9062849"/>
    <n v="5"/>
    <n v="2"/>
    <n v="2"/>
    <n v="4"/>
    <n v="5"/>
    <n v="2"/>
    <s v="Christin, Michell"/>
    <x v="0"/>
    <x v="0"/>
    <x v="0"/>
  </r>
  <r>
    <s v="Agent 803"/>
    <x v="54"/>
    <x v="6"/>
    <n v="2358784"/>
    <n v="4"/>
    <n v="2"/>
    <n v="5"/>
    <n v="3"/>
    <n v="2"/>
    <n v="6"/>
    <s v="Julius, Mattie"/>
    <x v="3"/>
    <x v="3"/>
    <x v="2"/>
  </r>
  <r>
    <s v="Agent 804"/>
    <x v="70"/>
    <x v="0"/>
    <n v="9449379"/>
    <n v="2"/>
    <n v="1"/>
    <n v="3"/>
    <n v="4"/>
    <n v="5"/>
    <n v="9"/>
    <s v="Gordon, Lucille"/>
    <x v="1"/>
    <x v="4"/>
    <x v="1"/>
  </r>
  <r>
    <s v="Agent 805"/>
    <x v="51"/>
    <x v="14"/>
    <n v="7438237"/>
    <n v="1"/>
    <n v="5"/>
    <n v="1"/>
    <n v="4"/>
    <n v="5"/>
    <n v="6"/>
    <s v="Latonya, Lela"/>
    <x v="1"/>
    <x v="4"/>
    <x v="4"/>
  </r>
  <r>
    <s v="Agent 806"/>
    <x v="80"/>
    <x v="5"/>
    <n v="4030939"/>
    <n v="1"/>
    <n v="1"/>
    <n v="4"/>
    <n v="5"/>
    <n v="4"/>
    <n v="8"/>
    <s v="Lara, Houston"/>
    <x v="1"/>
    <x v="3"/>
    <x v="2"/>
  </r>
  <r>
    <s v="Agent 807"/>
    <x v="60"/>
    <x v="6"/>
    <n v="3784421"/>
    <n v="2"/>
    <n v="3"/>
    <n v="2"/>
    <n v="3"/>
    <n v="4"/>
    <n v="3"/>
    <s v="Lucy, Gracie"/>
    <x v="2"/>
    <x v="1"/>
    <x v="3"/>
  </r>
  <r>
    <s v="Agent 808"/>
    <x v="46"/>
    <x v="10"/>
    <n v="3524719"/>
    <n v="2"/>
    <n v="5"/>
    <n v="1"/>
    <n v="1"/>
    <n v="2"/>
    <n v="7"/>
    <s v="Jarrett, Eliot"/>
    <x v="3"/>
    <x v="1"/>
    <x v="0"/>
  </r>
  <r>
    <s v="Agent 809"/>
    <x v="28"/>
    <x v="8"/>
    <n v="3822876"/>
    <n v="2"/>
    <n v="1"/>
    <n v="5"/>
    <n v="2"/>
    <n v="2"/>
    <n v="7"/>
    <s v="Elisha, Carole"/>
    <x v="3"/>
    <x v="2"/>
    <x v="3"/>
  </r>
  <r>
    <s v="Agent 810"/>
    <x v="15"/>
    <x v="2"/>
    <n v="7944990"/>
    <n v="2"/>
    <n v="5"/>
    <n v="5"/>
    <n v="2"/>
    <n v="4"/>
    <n v="1"/>
    <s v="Deandre, Carmela"/>
    <x v="2"/>
    <x v="3"/>
    <x v="1"/>
  </r>
  <r>
    <s v="Agent 811"/>
    <x v="42"/>
    <x v="10"/>
    <n v="8446404"/>
    <n v="4"/>
    <n v="3"/>
    <n v="1"/>
    <n v="5"/>
    <n v="3"/>
    <n v="8"/>
    <s v="Audra, Asher"/>
    <x v="2"/>
    <x v="3"/>
    <x v="4"/>
  </r>
  <r>
    <s v="Agent 812"/>
    <x v="54"/>
    <x v="6"/>
    <n v="7635691"/>
    <n v="1"/>
    <n v="2"/>
    <n v="4"/>
    <n v="3"/>
    <n v="2"/>
    <n v="10"/>
    <s v="Beverly, Yuliana"/>
    <x v="0"/>
    <x v="1"/>
    <x v="4"/>
  </r>
  <r>
    <s v="Agent 813"/>
    <x v="7"/>
    <x v="0"/>
    <n v="3883344"/>
    <n v="2"/>
    <n v="4"/>
    <n v="3"/>
    <n v="5"/>
    <n v="4"/>
    <n v="5"/>
    <s v="Felix, Shoshana"/>
    <x v="1"/>
    <x v="1"/>
    <x v="0"/>
  </r>
  <r>
    <s v="Agent 814"/>
    <x v="49"/>
    <x v="0"/>
    <n v="3904839"/>
    <n v="4"/>
    <n v="4"/>
    <n v="4"/>
    <n v="3"/>
    <n v="2"/>
    <n v="9"/>
    <s v="Alejandra, Shawnta"/>
    <x v="0"/>
    <x v="3"/>
    <x v="4"/>
  </r>
  <r>
    <s v="Agent 815"/>
    <x v="32"/>
    <x v="4"/>
    <n v="7720820"/>
    <n v="1"/>
    <n v="2"/>
    <n v="4"/>
    <n v="4"/>
    <n v="3"/>
    <n v="9"/>
    <s v="Nolan, Lizbeth"/>
    <x v="0"/>
    <x v="2"/>
    <x v="4"/>
  </r>
  <r>
    <s v="Agent 816"/>
    <x v="3"/>
    <x v="3"/>
    <n v="5977233"/>
    <n v="5"/>
    <n v="3"/>
    <n v="2"/>
    <n v="2"/>
    <n v="4"/>
    <n v="8"/>
    <s v="Tiffani, Kenyetta"/>
    <x v="1"/>
    <x v="2"/>
    <x v="4"/>
  </r>
  <r>
    <s v="Agent 817"/>
    <x v="7"/>
    <x v="0"/>
    <n v="3791786"/>
    <n v="2"/>
    <n v="1"/>
    <n v="4"/>
    <n v="2"/>
    <n v="2"/>
    <n v="7"/>
    <s v="Lonnie, Kendal"/>
    <x v="0"/>
    <x v="1"/>
    <x v="4"/>
  </r>
  <r>
    <s v="Agent 818"/>
    <x v="82"/>
    <x v="4"/>
    <n v="7844784"/>
    <n v="2"/>
    <n v="4"/>
    <n v="3"/>
    <n v="5"/>
    <n v="2"/>
    <n v="2"/>
    <s v="Don, Karie"/>
    <x v="0"/>
    <x v="3"/>
    <x v="1"/>
  </r>
  <r>
    <s v="Agent 819"/>
    <x v="74"/>
    <x v="13"/>
    <n v="1968668"/>
    <n v="3"/>
    <n v="3"/>
    <n v="3"/>
    <n v="1"/>
    <n v="2"/>
    <n v="1"/>
    <s v="Darlene, Jenilee"/>
    <x v="2"/>
    <x v="1"/>
    <x v="4"/>
  </r>
  <r>
    <s v="Agent 820"/>
    <x v="73"/>
    <x v="0"/>
    <n v="7984322"/>
    <n v="5"/>
    <n v="4"/>
    <n v="3"/>
    <n v="3"/>
    <n v="1"/>
    <n v="5"/>
    <s v="Rodolfo, Iliana"/>
    <x v="1"/>
    <x v="1"/>
    <x v="0"/>
  </r>
  <r>
    <s v="Agent 821"/>
    <x v="24"/>
    <x v="9"/>
    <n v="8801000"/>
    <n v="4"/>
    <n v="3"/>
    <n v="3"/>
    <n v="4"/>
    <n v="5"/>
    <n v="5"/>
    <s v="Terra, Dario"/>
    <x v="1"/>
    <x v="0"/>
    <x v="0"/>
  </r>
  <r>
    <s v="Agent 822"/>
    <x v="85"/>
    <x v="5"/>
    <n v="6289713"/>
    <n v="5"/>
    <n v="4"/>
    <n v="5"/>
    <n v="5"/>
    <n v="3"/>
    <n v="4"/>
    <s v="Sheri, Chassidy"/>
    <x v="3"/>
    <x v="0"/>
    <x v="2"/>
  </r>
  <r>
    <s v="Agent 823"/>
    <x v="51"/>
    <x v="14"/>
    <n v="8372182"/>
    <n v="3"/>
    <n v="2"/>
    <n v="5"/>
    <n v="5"/>
    <n v="3"/>
    <n v="4"/>
    <s v="Iris, Chadd"/>
    <x v="2"/>
    <x v="4"/>
    <x v="0"/>
  </r>
  <r>
    <s v="Agent 824"/>
    <x v="92"/>
    <x v="7"/>
    <n v="7101573"/>
    <n v="3"/>
    <n v="1"/>
    <n v="5"/>
    <n v="2"/>
    <n v="1"/>
    <n v="1"/>
    <s v="Maxwell, Brandt"/>
    <x v="0"/>
    <x v="0"/>
    <x v="2"/>
  </r>
  <r>
    <s v="Agent 825"/>
    <x v="71"/>
    <x v="12"/>
    <n v="6621027"/>
    <n v="4"/>
    <n v="1"/>
    <n v="1"/>
    <n v="1"/>
    <n v="4"/>
    <n v="10"/>
    <s v="Kendall, Bettina"/>
    <x v="2"/>
    <x v="1"/>
    <x v="1"/>
  </r>
  <r>
    <s v="Agent 826"/>
    <x v="68"/>
    <x v="13"/>
    <n v="3803935"/>
    <n v="3"/>
    <n v="3"/>
    <n v="4"/>
    <n v="3"/>
    <n v="1"/>
    <n v="9"/>
    <s v="Ashly, Benita"/>
    <x v="1"/>
    <x v="3"/>
    <x v="2"/>
  </r>
  <r>
    <s v="Agent 827"/>
    <x v="47"/>
    <x v="11"/>
    <n v="9693784"/>
    <n v="1"/>
    <n v="3"/>
    <n v="4"/>
    <n v="3"/>
    <n v="3"/>
    <n v="10"/>
    <s v="Kendrick, Andreas"/>
    <x v="1"/>
    <x v="0"/>
    <x v="4"/>
  </r>
  <r>
    <s v="Agent 828"/>
    <x v="91"/>
    <x v="4"/>
    <n v="4335476"/>
    <n v="5"/>
    <n v="5"/>
    <n v="1"/>
    <n v="1"/>
    <n v="5"/>
    <n v="6"/>
    <s v="Jean, Tiffaney"/>
    <x v="0"/>
    <x v="2"/>
    <x v="4"/>
  </r>
  <r>
    <s v="Agent 829"/>
    <x v="13"/>
    <x v="6"/>
    <n v="8963522"/>
    <n v="1"/>
    <n v="3"/>
    <n v="4"/>
    <n v="3"/>
    <n v="4"/>
    <n v="6"/>
    <s v="Jarvis, Shay"/>
    <x v="1"/>
    <x v="2"/>
    <x v="4"/>
  </r>
  <r>
    <s v="Agent 830"/>
    <x v="62"/>
    <x v="9"/>
    <n v="9420501"/>
    <n v="1"/>
    <n v="1"/>
    <n v="2"/>
    <n v="3"/>
    <n v="1"/>
    <n v="7"/>
    <s v="Fred, Roseanna"/>
    <x v="3"/>
    <x v="2"/>
    <x v="3"/>
  </r>
  <r>
    <s v="Agent 831"/>
    <x v="26"/>
    <x v="1"/>
    <n v="5726524"/>
    <n v="3"/>
    <n v="1"/>
    <n v="3"/>
    <n v="5"/>
    <n v="5"/>
    <n v="4"/>
    <s v="Tierra, Meagen"/>
    <x v="0"/>
    <x v="4"/>
    <x v="4"/>
  </r>
  <r>
    <s v="Agent 832"/>
    <x v="4"/>
    <x v="4"/>
    <n v="5205298"/>
    <n v="2"/>
    <n v="5"/>
    <n v="2"/>
    <n v="1"/>
    <n v="1"/>
    <n v="6"/>
    <s v="Abel, Libby"/>
    <x v="3"/>
    <x v="4"/>
    <x v="1"/>
  </r>
  <r>
    <s v="Agent 833"/>
    <x v="27"/>
    <x v="2"/>
    <n v="2727284"/>
    <n v="5"/>
    <n v="4"/>
    <n v="5"/>
    <n v="4"/>
    <n v="3"/>
    <n v="10"/>
    <s v="Pablo, Kasi"/>
    <x v="1"/>
    <x v="0"/>
    <x v="2"/>
  </r>
  <r>
    <s v="Agent 834"/>
    <x v="87"/>
    <x v="1"/>
    <n v="1975787"/>
    <n v="5"/>
    <n v="1"/>
    <n v="5"/>
    <n v="2"/>
    <n v="5"/>
    <n v="9"/>
    <s v="Maribel, Kale"/>
    <x v="3"/>
    <x v="4"/>
    <x v="4"/>
  </r>
  <r>
    <s v="Agent 835"/>
    <x v="98"/>
    <x v="2"/>
    <n v="4522966"/>
    <n v="5"/>
    <n v="4"/>
    <n v="2"/>
    <n v="3"/>
    <n v="1"/>
    <n v="2"/>
    <s v="Donovan, Irvin"/>
    <x v="3"/>
    <x v="0"/>
    <x v="3"/>
  </r>
  <r>
    <s v="Agent 836"/>
    <x v="46"/>
    <x v="10"/>
    <n v="4784865"/>
    <n v="1"/>
    <n v="4"/>
    <n v="1"/>
    <n v="3"/>
    <n v="1"/>
    <n v="6"/>
    <s v="Stephan, Eliseo"/>
    <x v="1"/>
    <x v="2"/>
    <x v="0"/>
  </r>
  <r>
    <s v="Agent 837"/>
    <x v="6"/>
    <x v="6"/>
    <n v="7286101"/>
    <n v="5"/>
    <n v="4"/>
    <n v="2"/>
    <n v="2"/>
    <n v="3"/>
    <n v="7"/>
    <s v="Judy, Dionna"/>
    <x v="0"/>
    <x v="1"/>
    <x v="1"/>
  </r>
  <r>
    <s v="Agent 838"/>
    <x v="22"/>
    <x v="1"/>
    <n v="7517962"/>
    <n v="2"/>
    <n v="4"/>
    <n v="3"/>
    <n v="1"/>
    <n v="3"/>
    <n v="2"/>
    <s v="Elliott, Denver"/>
    <x v="3"/>
    <x v="2"/>
    <x v="2"/>
  </r>
  <r>
    <s v="Agent 839"/>
    <x v="85"/>
    <x v="5"/>
    <n v="1923172"/>
    <n v="5"/>
    <n v="4"/>
    <n v="1"/>
    <n v="1"/>
    <n v="2"/>
    <n v="7"/>
    <s v="Tyrell, Cleveland"/>
    <x v="1"/>
    <x v="2"/>
    <x v="3"/>
  </r>
  <r>
    <s v="Agent 840"/>
    <x v="82"/>
    <x v="4"/>
    <n v="6666375"/>
    <n v="4"/>
    <n v="1"/>
    <n v="3"/>
    <n v="1"/>
    <n v="4"/>
    <n v="6"/>
    <s v="Chanel, Vito"/>
    <x v="2"/>
    <x v="0"/>
    <x v="2"/>
  </r>
  <r>
    <s v="Agent 841"/>
    <x v="37"/>
    <x v="4"/>
    <n v="4312858"/>
    <n v="3"/>
    <n v="5"/>
    <n v="5"/>
    <n v="4"/>
    <n v="4"/>
    <n v="9"/>
    <s v="Miles, Trace"/>
    <x v="2"/>
    <x v="4"/>
    <x v="2"/>
  </r>
  <r>
    <s v="Agent 842"/>
    <x v="37"/>
    <x v="4"/>
    <n v="9328381"/>
    <n v="2"/>
    <n v="1"/>
    <n v="5"/>
    <n v="3"/>
    <n v="3"/>
    <n v="3"/>
    <s v="Fabian, Tawnya"/>
    <x v="3"/>
    <x v="0"/>
    <x v="0"/>
  </r>
  <r>
    <s v="Agent 843"/>
    <x v="48"/>
    <x v="13"/>
    <n v="5778083"/>
    <n v="2"/>
    <n v="5"/>
    <n v="5"/>
    <n v="3"/>
    <n v="3"/>
    <n v="5"/>
    <s v="Alfonso, Tamesha"/>
    <x v="2"/>
    <x v="1"/>
    <x v="1"/>
  </r>
  <r>
    <s v="Agent 844"/>
    <x v="94"/>
    <x v="13"/>
    <n v="2681673"/>
    <n v="3"/>
    <n v="5"/>
    <n v="2"/>
    <n v="1"/>
    <n v="1"/>
    <n v="10"/>
    <s v="Cierra, Marianna"/>
    <x v="1"/>
    <x v="0"/>
    <x v="0"/>
  </r>
  <r>
    <s v="Agent 845"/>
    <x v="31"/>
    <x v="14"/>
    <n v="7640935"/>
    <n v="1"/>
    <n v="3"/>
    <n v="2"/>
    <n v="4"/>
    <n v="4"/>
    <n v="1"/>
    <s v="Mason, Kaylin"/>
    <x v="3"/>
    <x v="2"/>
    <x v="1"/>
  </r>
  <r>
    <s v="Agent 846"/>
    <x v="22"/>
    <x v="1"/>
    <n v="2066883"/>
    <n v="3"/>
    <n v="2"/>
    <n v="2"/>
    <n v="5"/>
    <n v="1"/>
    <n v="2"/>
    <s v="Larissa, Jeramie"/>
    <x v="2"/>
    <x v="1"/>
    <x v="1"/>
  </r>
  <r>
    <s v="Agent 847"/>
    <x v="96"/>
    <x v="12"/>
    <n v="3430689"/>
    <n v="5"/>
    <n v="5"/>
    <n v="4"/>
    <n v="4"/>
    <n v="3"/>
    <n v="1"/>
    <s v="Elliot, Fletcher"/>
    <x v="2"/>
    <x v="4"/>
    <x v="4"/>
  </r>
  <r>
    <s v="Agent 848"/>
    <x v="25"/>
    <x v="9"/>
    <n v="2657533"/>
    <n v="1"/>
    <n v="1"/>
    <n v="1"/>
    <n v="4"/>
    <n v="3"/>
    <n v="10"/>
    <s v="Brenna, Eloy"/>
    <x v="1"/>
    <x v="3"/>
    <x v="3"/>
  </r>
  <r>
    <s v="Agent 849"/>
    <x v="75"/>
    <x v="14"/>
    <n v="5213658"/>
    <n v="1"/>
    <n v="4"/>
    <n v="4"/>
    <n v="5"/>
    <n v="4"/>
    <n v="9"/>
    <s v="Bradford, Dandre"/>
    <x v="3"/>
    <x v="0"/>
    <x v="2"/>
  </r>
  <r>
    <s v="Agent 850"/>
    <x v="80"/>
    <x v="5"/>
    <n v="6339450"/>
    <n v="1"/>
    <n v="4"/>
    <n v="1"/>
    <n v="5"/>
    <n v="1"/>
    <n v="10"/>
    <s v="Kristal, Brigette"/>
    <x v="1"/>
    <x v="3"/>
    <x v="4"/>
  </r>
  <r>
    <s v="Agent 851"/>
    <x v="53"/>
    <x v="13"/>
    <n v="1026945"/>
    <n v="1"/>
    <n v="3"/>
    <n v="5"/>
    <n v="1"/>
    <n v="3"/>
    <n v="10"/>
    <s v="Gustavo, Anya"/>
    <x v="2"/>
    <x v="0"/>
    <x v="4"/>
  </r>
  <r>
    <s v="Agent 852"/>
    <x v="44"/>
    <x v="3"/>
    <n v="5994360"/>
    <n v="4"/>
    <n v="4"/>
    <n v="4"/>
    <n v="2"/>
    <n v="2"/>
    <n v="8"/>
    <s v="Gretchen, Al"/>
    <x v="2"/>
    <x v="3"/>
    <x v="4"/>
  </r>
  <r>
    <s v="Agent 853"/>
    <x v="88"/>
    <x v="6"/>
    <n v="3958129"/>
    <n v="1"/>
    <n v="2"/>
    <n v="3"/>
    <n v="1"/>
    <n v="3"/>
    <n v="1"/>
    <s v="Derick, Aleisha"/>
    <x v="3"/>
    <x v="0"/>
    <x v="4"/>
  </r>
  <r>
    <s v="Agent 854"/>
    <x v="94"/>
    <x v="13"/>
    <n v="7654885"/>
    <n v="5"/>
    <n v="5"/>
    <n v="2"/>
    <n v="2"/>
    <n v="4"/>
    <n v="8"/>
    <s v="Jarred, Taren"/>
    <x v="3"/>
    <x v="4"/>
    <x v="3"/>
  </r>
  <r>
    <s v="Agent 855"/>
    <x v="22"/>
    <x v="1"/>
    <n v="8371364"/>
    <n v="5"/>
    <n v="1"/>
    <n v="3"/>
    <n v="3"/>
    <n v="4"/>
    <n v="2"/>
    <s v="Pierre, Kolby"/>
    <x v="1"/>
    <x v="4"/>
    <x v="3"/>
  </r>
  <r>
    <s v="Agent 856"/>
    <x v="51"/>
    <x v="14"/>
    <n v="5251260"/>
    <n v="2"/>
    <n v="3"/>
    <n v="2"/>
    <n v="2"/>
    <n v="3"/>
    <n v="8"/>
    <s v="Lloyd, Keosha"/>
    <x v="0"/>
    <x v="1"/>
    <x v="1"/>
  </r>
  <r>
    <s v="Agent 857"/>
    <x v="41"/>
    <x v="9"/>
    <n v="6731112"/>
    <n v="1"/>
    <n v="2"/>
    <n v="3"/>
    <n v="3"/>
    <n v="5"/>
    <n v="2"/>
    <s v="Jolene, Kennith"/>
    <x v="3"/>
    <x v="2"/>
    <x v="0"/>
  </r>
  <r>
    <s v="Agent 858"/>
    <x v="61"/>
    <x v="11"/>
    <n v="3146634"/>
    <n v="2"/>
    <n v="4"/>
    <n v="4"/>
    <n v="5"/>
    <n v="1"/>
    <n v="8"/>
    <s v="Marlene, Jamee"/>
    <x v="1"/>
    <x v="2"/>
    <x v="0"/>
  </r>
  <r>
    <s v="Agent 859"/>
    <x v="40"/>
    <x v="2"/>
    <n v="4775158"/>
    <n v="4"/>
    <n v="3"/>
    <n v="5"/>
    <n v="1"/>
    <n v="2"/>
    <n v="4"/>
    <s v="Leo, Desire"/>
    <x v="1"/>
    <x v="0"/>
    <x v="3"/>
  </r>
  <r>
    <s v="Agent 860"/>
    <x v="71"/>
    <x v="12"/>
    <n v="7007236"/>
    <n v="5"/>
    <n v="2"/>
    <n v="4"/>
    <n v="2"/>
    <n v="2"/>
    <n v="10"/>
    <s v="Jamar, Coby"/>
    <x v="1"/>
    <x v="2"/>
    <x v="0"/>
  </r>
  <r>
    <s v="Agent 861"/>
    <x v="98"/>
    <x v="2"/>
    <n v="8390576"/>
    <n v="2"/>
    <n v="2"/>
    <n v="3"/>
    <n v="1"/>
    <n v="5"/>
    <n v="1"/>
    <s v="Dianna, Brittnie"/>
    <x v="0"/>
    <x v="2"/>
    <x v="4"/>
  </r>
  <r>
    <s v="Agent 862"/>
    <x v="97"/>
    <x v="8"/>
    <n v="8126399"/>
    <n v="1"/>
    <n v="5"/>
    <n v="1"/>
    <n v="1"/>
    <n v="4"/>
    <n v="4"/>
    <s v="Noel, Sharla"/>
    <x v="1"/>
    <x v="4"/>
    <x v="3"/>
  </r>
  <r>
    <s v="Agent 863"/>
    <x v="97"/>
    <x v="8"/>
    <n v="8499726"/>
    <n v="1"/>
    <n v="2"/>
    <n v="4"/>
    <n v="2"/>
    <n v="1"/>
    <n v="4"/>
    <s v="Angie, Romeo"/>
    <x v="3"/>
    <x v="2"/>
    <x v="0"/>
  </r>
  <r>
    <s v="Agent 864"/>
    <x v="30"/>
    <x v="7"/>
    <n v="6025122"/>
    <n v="4"/>
    <n v="4"/>
    <n v="1"/>
    <n v="1"/>
    <n v="5"/>
    <n v="10"/>
    <s v="Tatiana, Raheem"/>
    <x v="1"/>
    <x v="3"/>
    <x v="3"/>
  </r>
  <r>
    <s v="Agent 865"/>
    <x v="15"/>
    <x v="2"/>
    <n v="1535268"/>
    <n v="3"/>
    <n v="4"/>
    <n v="3"/>
    <n v="3"/>
    <n v="4"/>
    <n v="3"/>
    <s v="Rick, Petra"/>
    <x v="2"/>
    <x v="3"/>
    <x v="4"/>
  </r>
  <r>
    <s v="Agent 866"/>
    <x v="83"/>
    <x v="0"/>
    <n v="1583893"/>
    <n v="1"/>
    <n v="1"/>
    <n v="5"/>
    <n v="4"/>
    <n v="2"/>
    <n v="8"/>
    <s v="Leann, Nisha"/>
    <x v="1"/>
    <x v="1"/>
    <x v="2"/>
  </r>
  <r>
    <s v="Agent 867"/>
    <x v="14"/>
    <x v="10"/>
    <n v="5179468"/>
    <n v="2"/>
    <n v="1"/>
    <n v="2"/>
    <n v="5"/>
    <n v="2"/>
    <n v="4"/>
    <s v="Corinne, Michal"/>
    <x v="0"/>
    <x v="1"/>
    <x v="2"/>
  </r>
  <r>
    <s v="Agent 868"/>
    <x v="29"/>
    <x v="8"/>
    <n v="2413623"/>
    <n v="3"/>
    <n v="2"/>
    <n v="2"/>
    <n v="3"/>
    <n v="5"/>
    <n v="10"/>
    <s v="Sydney, Kierra"/>
    <x v="2"/>
    <x v="3"/>
    <x v="1"/>
  </r>
  <r>
    <s v="Agent 869"/>
    <x v="13"/>
    <x v="6"/>
    <n v="9330898"/>
    <n v="2"/>
    <n v="1"/>
    <n v="3"/>
    <n v="1"/>
    <n v="4"/>
    <n v="2"/>
    <s v="Belinda, Kellee"/>
    <x v="3"/>
    <x v="0"/>
    <x v="0"/>
  </r>
  <r>
    <s v="Agent 870"/>
    <x v="86"/>
    <x v="12"/>
    <n v="9729267"/>
    <n v="4"/>
    <n v="2"/>
    <n v="2"/>
    <n v="1"/>
    <n v="4"/>
    <n v="5"/>
    <s v="Lora, Keira"/>
    <x v="2"/>
    <x v="3"/>
    <x v="0"/>
  </r>
  <r>
    <s v="Agent 871"/>
    <x v="32"/>
    <x v="4"/>
    <n v="9180355"/>
    <n v="2"/>
    <n v="4"/>
    <n v="5"/>
    <n v="4"/>
    <n v="2"/>
    <n v="1"/>
    <s v="Mackenzie, Juston"/>
    <x v="1"/>
    <x v="2"/>
    <x v="3"/>
  </r>
  <r>
    <s v="Agent 872"/>
    <x v="8"/>
    <x v="7"/>
    <n v="6024325"/>
    <n v="4"/>
    <n v="3"/>
    <n v="1"/>
    <n v="1"/>
    <n v="3"/>
    <n v="10"/>
    <s v="Herbert, Jaymie"/>
    <x v="1"/>
    <x v="0"/>
    <x v="0"/>
  </r>
  <r>
    <s v="Agent 873"/>
    <x v="75"/>
    <x v="14"/>
    <n v="3967963"/>
    <n v="2"/>
    <n v="5"/>
    <n v="1"/>
    <n v="4"/>
    <n v="5"/>
    <n v="5"/>
    <s v="Guillermo, Gianna"/>
    <x v="3"/>
    <x v="4"/>
    <x v="3"/>
  </r>
  <r>
    <s v="Agent 874"/>
    <x v="89"/>
    <x v="8"/>
    <n v="4904544"/>
    <n v="3"/>
    <n v="4"/>
    <n v="2"/>
    <n v="1"/>
    <n v="1"/>
    <n v="3"/>
    <s v="Tameka, Flor"/>
    <x v="0"/>
    <x v="2"/>
    <x v="2"/>
  </r>
  <r>
    <s v="Agent 875"/>
    <x v="3"/>
    <x v="3"/>
    <n v="6000797"/>
    <n v="4"/>
    <n v="3"/>
    <n v="5"/>
    <n v="3"/>
    <n v="2"/>
    <n v="9"/>
    <s v="Elias, Fiona"/>
    <x v="0"/>
    <x v="1"/>
    <x v="3"/>
  </r>
  <r>
    <s v="Agent 876"/>
    <x v="83"/>
    <x v="0"/>
    <n v="2771314"/>
    <n v="4"/>
    <n v="4"/>
    <n v="5"/>
    <n v="5"/>
    <n v="4"/>
    <n v="9"/>
    <s v="Janine, Edgardo"/>
    <x v="0"/>
    <x v="3"/>
    <x v="0"/>
  </r>
  <r>
    <s v="Agent 877"/>
    <x v="58"/>
    <x v="9"/>
    <n v="2076460"/>
    <n v="4"/>
    <n v="4"/>
    <n v="4"/>
    <n v="1"/>
    <n v="1"/>
    <n v="2"/>
    <s v="Ben, Reese"/>
    <x v="1"/>
    <x v="3"/>
    <x v="1"/>
  </r>
  <r>
    <s v="Agent 878"/>
    <x v="83"/>
    <x v="0"/>
    <n v="1018018"/>
    <n v="1"/>
    <n v="1"/>
    <n v="4"/>
    <n v="4"/>
    <n v="1"/>
    <n v="8"/>
    <s v="Stefan, Nickie"/>
    <x v="2"/>
    <x v="1"/>
    <x v="2"/>
  </r>
  <r>
    <s v="Agent 879"/>
    <x v="49"/>
    <x v="0"/>
    <n v="1624311"/>
    <n v="5"/>
    <n v="5"/>
    <n v="3"/>
    <n v="3"/>
    <n v="5"/>
    <n v="9"/>
    <s v="Josephine, Melonie"/>
    <x v="2"/>
    <x v="4"/>
    <x v="3"/>
  </r>
  <r>
    <s v="Agent 880"/>
    <x v="66"/>
    <x v="1"/>
    <n v="2622130"/>
    <n v="5"/>
    <n v="4"/>
    <n v="4"/>
    <n v="4"/>
    <n v="5"/>
    <n v="9"/>
    <s v="Dominick, Lillie"/>
    <x v="2"/>
    <x v="2"/>
    <x v="3"/>
  </r>
  <r>
    <s v="Agent 881"/>
    <x v="62"/>
    <x v="9"/>
    <n v="7316866"/>
    <n v="4"/>
    <n v="4"/>
    <n v="2"/>
    <n v="4"/>
    <n v="1"/>
    <n v="10"/>
    <s v="Jameson, Joshuah"/>
    <x v="2"/>
    <x v="0"/>
    <x v="0"/>
  </r>
  <r>
    <s v="Agent 882"/>
    <x v="36"/>
    <x v="3"/>
    <n v="6970259"/>
    <n v="4"/>
    <n v="1"/>
    <n v="2"/>
    <n v="2"/>
    <n v="1"/>
    <n v="6"/>
    <s v="Bobbi, Jessy"/>
    <x v="1"/>
    <x v="0"/>
    <x v="2"/>
  </r>
  <r>
    <s v="Agent 883"/>
    <x v="42"/>
    <x v="10"/>
    <n v="7403902"/>
    <n v="1"/>
    <n v="1"/>
    <n v="3"/>
    <n v="4"/>
    <n v="2"/>
    <n v="9"/>
    <s v="Blanca, Deven"/>
    <x v="3"/>
    <x v="0"/>
    <x v="1"/>
  </r>
  <r>
    <s v="Agent 884"/>
    <x v="50"/>
    <x v="4"/>
    <n v="7024365"/>
    <n v="3"/>
    <n v="1"/>
    <n v="3"/>
    <n v="2"/>
    <n v="4"/>
    <n v="8"/>
    <s v="Josue, Demarco"/>
    <x v="1"/>
    <x v="4"/>
    <x v="2"/>
  </r>
  <r>
    <s v="Agent 885"/>
    <x v="65"/>
    <x v="8"/>
    <n v="8567182"/>
    <n v="3"/>
    <n v="2"/>
    <n v="4"/>
    <n v="2"/>
    <n v="2"/>
    <n v="3"/>
    <s v="Esmeralda, Darell"/>
    <x v="0"/>
    <x v="2"/>
    <x v="4"/>
  </r>
  <r>
    <s v="Agent 886"/>
    <x v="19"/>
    <x v="5"/>
    <n v="4223531"/>
    <n v="1"/>
    <n v="2"/>
    <n v="4"/>
    <n v="1"/>
    <n v="5"/>
    <n v="8"/>
    <s v="Darin, Cyndi"/>
    <x v="3"/>
    <x v="2"/>
    <x v="1"/>
  </r>
  <r>
    <s v="Agent 887"/>
    <x v="24"/>
    <x v="9"/>
    <n v="1216934"/>
    <n v="2"/>
    <n v="3"/>
    <n v="5"/>
    <n v="3"/>
    <n v="3"/>
    <n v="7"/>
    <s v="Ashely, Cayla"/>
    <x v="1"/>
    <x v="2"/>
    <x v="2"/>
  </r>
  <r>
    <s v="Agent 888"/>
    <x v="85"/>
    <x v="5"/>
    <n v="3196331"/>
    <n v="2"/>
    <n v="4"/>
    <n v="4"/>
    <n v="4"/>
    <n v="2"/>
    <n v="1"/>
    <s v="Clay, Aubrie"/>
    <x v="3"/>
    <x v="1"/>
    <x v="4"/>
  </r>
  <r>
    <s v="Agent 889"/>
    <x v="94"/>
    <x v="13"/>
    <n v="7093123"/>
    <n v="3"/>
    <n v="4"/>
    <n v="5"/>
    <n v="3"/>
    <n v="1"/>
    <n v="3"/>
    <s v="Cassidy, Alayna"/>
    <x v="0"/>
    <x v="4"/>
    <x v="3"/>
  </r>
  <r>
    <s v="Agent 890"/>
    <x v="60"/>
    <x v="6"/>
    <n v="7882146"/>
    <n v="3"/>
    <n v="2"/>
    <n v="4"/>
    <n v="5"/>
    <n v="4"/>
    <n v="2"/>
    <s v="Roland, Walker"/>
    <x v="0"/>
    <x v="1"/>
    <x v="2"/>
  </r>
  <r>
    <s v="Agent 891"/>
    <x v="72"/>
    <x v="7"/>
    <n v="5676182"/>
    <n v="4"/>
    <n v="5"/>
    <n v="4"/>
    <n v="4"/>
    <n v="1"/>
    <n v="10"/>
    <s v="Ismael, Trever"/>
    <x v="1"/>
    <x v="2"/>
    <x v="3"/>
  </r>
  <r>
    <s v="Agent 892"/>
    <x v="88"/>
    <x v="6"/>
    <n v="3242778"/>
    <n v="3"/>
    <n v="5"/>
    <n v="2"/>
    <n v="2"/>
    <n v="5"/>
    <n v="1"/>
    <s v="Harrison, Rayshawn"/>
    <x v="3"/>
    <x v="3"/>
    <x v="2"/>
  </r>
  <r>
    <s v="Agent 893"/>
    <x v="60"/>
    <x v="6"/>
    <n v="5881996"/>
    <n v="1"/>
    <n v="5"/>
    <n v="1"/>
    <n v="3"/>
    <n v="1"/>
    <n v="7"/>
    <s v="Lorraine, Nicola"/>
    <x v="1"/>
    <x v="3"/>
    <x v="0"/>
  </r>
  <r>
    <s v="Agent 894"/>
    <x v="83"/>
    <x v="0"/>
    <n v="7385336"/>
    <n v="3"/>
    <n v="1"/>
    <n v="5"/>
    <n v="2"/>
    <n v="5"/>
    <n v="10"/>
    <s v="Owen, Natali"/>
    <x v="0"/>
    <x v="4"/>
    <x v="0"/>
  </r>
  <r>
    <s v="Agent 895"/>
    <x v="88"/>
    <x v="6"/>
    <n v="1110091"/>
    <n v="5"/>
    <n v="3"/>
    <n v="5"/>
    <n v="5"/>
    <n v="5"/>
    <n v="2"/>
    <s v="Daniela, Martez"/>
    <x v="1"/>
    <x v="4"/>
    <x v="2"/>
  </r>
  <r>
    <s v="Agent 896"/>
    <x v="64"/>
    <x v="3"/>
    <n v="7095334"/>
    <n v="3"/>
    <n v="5"/>
    <n v="4"/>
    <n v="5"/>
    <n v="1"/>
    <n v="7"/>
    <s v="Rocky, Kristel"/>
    <x v="2"/>
    <x v="3"/>
    <x v="1"/>
  </r>
  <r>
    <s v="Agent 897"/>
    <x v="80"/>
    <x v="5"/>
    <n v="2714720"/>
    <n v="4"/>
    <n v="1"/>
    <n v="3"/>
    <n v="4"/>
    <n v="5"/>
    <n v="2"/>
    <s v="Marisela, Jory"/>
    <x v="2"/>
    <x v="0"/>
    <x v="3"/>
  </r>
  <r>
    <s v="Agent 898"/>
    <x v="82"/>
    <x v="4"/>
    <n v="5637009"/>
    <n v="4"/>
    <n v="2"/>
    <n v="4"/>
    <n v="1"/>
    <n v="3"/>
    <n v="1"/>
    <s v="Saul, Jesenia"/>
    <x v="1"/>
    <x v="2"/>
    <x v="1"/>
  </r>
  <r>
    <s v="Agent 899"/>
    <x v="33"/>
    <x v="11"/>
    <n v="8076463"/>
    <n v="5"/>
    <n v="2"/>
    <n v="3"/>
    <n v="1"/>
    <n v="3"/>
    <n v="7"/>
    <s v="Kory, Jeniffer"/>
    <x v="1"/>
    <x v="3"/>
    <x v="3"/>
  </r>
  <r>
    <s v="Agent 900"/>
    <x v="89"/>
    <x v="8"/>
    <n v="7751871"/>
    <n v="5"/>
    <n v="5"/>
    <n v="3"/>
    <n v="4"/>
    <n v="2"/>
    <n v="7"/>
    <s v="Dexter, Jarret"/>
    <x v="3"/>
    <x v="0"/>
    <x v="3"/>
  </r>
  <r>
    <s v="Agent 901"/>
    <x v="67"/>
    <x v="3"/>
    <n v="3491316"/>
    <n v="3"/>
    <n v="3"/>
    <n v="3"/>
    <n v="4"/>
    <n v="5"/>
    <n v="6"/>
    <s v="Chandra, Hank"/>
    <x v="0"/>
    <x v="3"/>
    <x v="0"/>
  </r>
  <r>
    <s v="Agent 902"/>
    <x v="76"/>
    <x v="10"/>
    <n v="3610840"/>
    <n v="3"/>
    <n v="4"/>
    <n v="5"/>
    <n v="4"/>
    <n v="2"/>
    <n v="4"/>
    <s v="Gwendolyn, Emerson"/>
    <x v="0"/>
    <x v="0"/>
    <x v="1"/>
  </r>
  <r>
    <s v="Agent 903"/>
    <x v="21"/>
    <x v="13"/>
    <n v="9091728"/>
    <n v="4"/>
    <n v="4"/>
    <n v="4"/>
    <n v="4"/>
    <n v="3"/>
    <n v="5"/>
    <s v="Francesca, Emerald"/>
    <x v="0"/>
    <x v="1"/>
    <x v="1"/>
  </r>
  <r>
    <s v="Agent 904"/>
    <x v="96"/>
    <x v="12"/>
    <n v="6698838"/>
    <n v="3"/>
    <n v="4"/>
    <n v="5"/>
    <n v="3"/>
    <n v="5"/>
    <n v="9"/>
    <s v="Alaina, Valentin"/>
    <x v="3"/>
    <x v="3"/>
    <x v="2"/>
  </r>
  <r>
    <s v="Agent 905"/>
    <x v="6"/>
    <x v="6"/>
    <n v="3002919"/>
    <n v="1"/>
    <n v="4"/>
    <n v="5"/>
    <n v="5"/>
    <n v="5"/>
    <n v="10"/>
    <s v="Mandi, Steffanie"/>
    <x v="1"/>
    <x v="0"/>
    <x v="1"/>
  </r>
  <r>
    <s v="Agent 906"/>
    <x v="39"/>
    <x v="14"/>
    <n v="9291367"/>
    <n v="5"/>
    <n v="4"/>
    <n v="4"/>
    <n v="1"/>
    <n v="3"/>
    <n v="2"/>
    <s v="Fallon, Marley"/>
    <x v="0"/>
    <x v="1"/>
    <x v="1"/>
  </r>
  <r>
    <s v="Agent 907"/>
    <x v="51"/>
    <x v="14"/>
    <n v="8688360"/>
    <n v="3"/>
    <n v="3"/>
    <n v="5"/>
    <n v="5"/>
    <n v="2"/>
    <n v="9"/>
    <s v="Celia, Linnea"/>
    <x v="0"/>
    <x v="0"/>
    <x v="1"/>
  </r>
  <r>
    <s v="Agent 908"/>
    <x v="22"/>
    <x v="1"/>
    <n v="2830373"/>
    <n v="1"/>
    <n v="5"/>
    <n v="5"/>
    <n v="1"/>
    <n v="3"/>
    <n v="7"/>
    <s v="Vivian, Lenora"/>
    <x v="1"/>
    <x v="4"/>
    <x v="2"/>
  </r>
  <r>
    <s v="Agent 909"/>
    <x v="88"/>
    <x v="6"/>
    <n v="1344189"/>
    <n v="1"/>
    <n v="5"/>
    <n v="1"/>
    <n v="4"/>
    <n v="1"/>
    <n v="4"/>
    <s v="Rolando, Leia"/>
    <x v="2"/>
    <x v="2"/>
    <x v="2"/>
  </r>
  <r>
    <s v="Agent 910"/>
    <x v="22"/>
    <x v="1"/>
    <n v="5939417"/>
    <n v="3"/>
    <n v="2"/>
    <n v="4"/>
    <n v="4"/>
    <n v="5"/>
    <n v="9"/>
    <s v="Raven, Lauryn"/>
    <x v="1"/>
    <x v="4"/>
    <x v="2"/>
  </r>
  <r>
    <s v="Agent 911"/>
    <x v="78"/>
    <x v="5"/>
    <n v="7102795"/>
    <n v="3"/>
    <n v="3"/>
    <n v="5"/>
    <n v="5"/>
    <n v="5"/>
    <n v="9"/>
    <s v="Lionel, Joslyn"/>
    <x v="2"/>
    <x v="2"/>
    <x v="0"/>
  </r>
  <r>
    <s v="Agent 912"/>
    <x v="39"/>
    <x v="14"/>
    <n v="5217495"/>
    <n v="2"/>
    <n v="4"/>
    <n v="3"/>
    <n v="2"/>
    <n v="1"/>
    <n v="3"/>
    <s v="Carolina, Joleen"/>
    <x v="3"/>
    <x v="1"/>
    <x v="2"/>
  </r>
  <r>
    <s v="Agent 913"/>
    <x v="64"/>
    <x v="3"/>
    <n v="9556972"/>
    <n v="1"/>
    <n v="2"/>
    <n v="4"/>
    <n v="3"/>
    <n v="4"/>
    <n v="6"/>
    <s v="Tania, Janeen"/>
    <x v="1"/>
    <x v="1"/>
    <x v="0"/>
  </r>
  <r>
    <s v="Agent 914"/>
    <x v="43"/>
    <x v="12"/>
    <n v="3268699"/>
    <n v="1"/>
    <n v="2"/>
    <n v="2"/>
    <n v="2"/>
    <n v="4"/>
    <n v="3"/>
    <s v="Joann, Deann"/>
    <x v="0"/>
    <x v="4"/>
    <x v="1"/>
  </r>
  <r>
    <s v="Agent 915"/>
    <x v="49"/>
    <x v="0"/>
    <n v="3126698"/>
    <n v="2"/>
    <n v="3"/>
    <n v="5"/>
    <n v="2"/>
    <n v="1"/>
    <n v="8"/>
    <s v="Casandra, Dangelo"/>
    <x v="3"/>
    <x v="3"/>
    <x v="0"/>
  </r>
  <r>
    <s v="Agent 916"/>
    <x v="60"/>
    <x v="6"/>
    <n v="5728107"/>
    <n v="2"/>
    <n v="1"/>
    <n v="2"/>
    <n v="3"/>
    <n v="4"/>
    <n v="9"/>
    <s v="Betsy, Cherelle"/>
    <x v="3"/>
    <x v="0"/>
    <x v="4"/>
  </r>
  <r>
    <s v="Agent 917"/>
    <x v="34"/>
    <x v="0"/>
    <n v="5763287"/>
    <n v="4"/>
    <n v="1"/>
    <n v="2"/>
    <n v="4"/>
    <n v="4"/>
    <n v="5"/>
    <s v="Tracie, Armand"/>
    <x v="0"/>
    <x v="1"/>
    <x v="0"/>
  </r>
  <r>
    <s v="Agent 918"/>
    <x v="51"/>
    <x v="14"/>
    <n v="6139866"/>
    <n v="4"/>
    <n v="1"/>
    <n v="1"/>
    <n v="1"/>
    <n v="4"/>
    <n v="10"/>
    <s v="Dante, Alden"/>
    <x v="0"/>
    <x v="2"/>
    <x v="1"/>
  </r>
  <r>
    <s v="Agent 919"/>
    <x v="84"/>
    <x v="9"/>
    <n v="2567649"/>
    <n v="5"/>
    <n v="4"/>
    <n v="5"/>
    <n v="2"/>
    <n v="3"/>
    <n v="7"/>
    <s v="Trey, Yessenia"/>
    <x v="1"/>
    <x v="4"/>
    <x v="3"/>
  </r>
  <r>
    <s v="Agent 920"/>
    <x v="23"/>
    <x v="6"/>
    <n v="9856729"/>
    <n v="3"/>
    <n v="1"/>
    <n v="4"/>
    <n v="5"/>
    <n v="5"/>
    <n v="3"/>
    <s v="Margarita, Takia"/>
    <x v="2"/>
    <x v="4"/>
    <x v="0"/>
  </r>
  <r>
    <s v="Agent 921"/>
    <x v="25"/>
    <x v="9"/>
    <n v="9335321"/>
    <n v="2"/>
    <n v="4"/>
    <n v="2"/>
    <n v="2"/>
    <n v="2"/>
    <n v="10"/>
    <s v="Skyler, Sunshine"/>
    <x v="0"/>
    <x v="1"/>
    <x v="3"/>
  </r>
  <r>
    <s v="Agent 922"/>
    <x v="49"/>
    <x v="0"/>
    <n v="2338280"/>
    <n v="1"/>
    <n v="1"/>
    <n v="4"/>
    <n v="5"/>
    <n v="4"/>
    <n v="8"/>
    <s v="Sade, Shemeka"/>
    <x v="2"/>
    <x v="4"/>
    <x v="3"/>
  </r>
  <r>
    <s v="Agent 923"/>
    <x v="84"/>
    <x v="9"/>
    <n v="9473002"/>
    <n v="3"/>
    <n v="1"/>
    <n v="1"/>
    <n v="5"/>
    <n v="1"/>
    <n v="8"/>
    <s v="Lyndsay, Makeda"/>
    <x v="3"/>
    <x v="3"/>
    <x v="4"/>
  </r>
  <r>
    <s v="Agent 924"/>
    <x v="23"/>
    <x v="6"/>
    <n v="8653697"/>
    <n v="1"/>
    <n v="5"/>
    <n v="5"/>
    <n v="4"/>
    <n v="3"/>
    <n v="5"/>
    <s v="Jacklyn, Lashunda"/>
    <x v="1"/>
    <x v="0"/>
    <x v="2"/>
  </r>
  <r>
    <s v="Agent 925"/>
    <x v="77"/>
    <x v="12"/>
    <n v="2068249"/>
    <n v="5"/>
    <n v="3"/>
    <n v="1"/>
    <n v="1"/>
    <n v="1"/>
    <n v="4"/>
    <s v="Marina, Kiesha"/>
    <x v="1"/>
    <x v="0"/>
    <x v="3"/>
  </r>
  <r>
    <s v="Agent 926"/>
    <x v="9"/>
    <x v="3"/>
    <n v="8442786"/>
    <n v="1"/>
    <n v="5"/>
    <n v="2"/>
    <n v="1"/>
    <n v="4"/>
    <n v="1"/>
    <s v="Rogelio, Katey"/>
    <x v="1"/>
    <x v="3"/>
    <x v="2"/>
  </r>
  <r>
    <s v="Agent 927"/>
    <x v="59"/>
    <x v="10"/>
    <n v="7722610"/>
    <n v="3"/>
    <n v="1"/>
    <n v="4"/>
    <n v="2"/>
    <n v="1"/>
    <n v="5"/>
    <s v="Racheal, Jereme"/>
    <x v="1"/>
    <x v="3"/>
    <x v="1"/>
  </r>
  <r>
    <s v="Agent 928"/>
    <x v="38"/>
    <x v="1"/>
    <n v="9356765"/>
    <n v="4"/>
    <n v="1"/>
    <n v="2"/>
    <n v="4"/>
    <n v="3"/>
    <n v="3"/>
    <s v="Mollie, Jacquline"/>
    <x v="1"/>
    <x v="2"/>
    <x v="2"/>
  </r>
  <r>
    <s v="Agent 929"/>
    <x v="81"/>
    <x v="2"/>
    <n v="7546347"/>
    <n v="1"/>
    <n v="4"/>
    <n v="4"/>
    <n v="1"/>
    <n v="5"/>
    <n v="6"/>
    <s v="Liliana, Jacquelin"/>
    <x v="1"/>
    <x v="3"/>
    <x v="0"/>
  </r>
  <r>
    <s v="Agent 930"/>
    <x v="7"/>
    <x v="0"/>
    <n v="4353181"/>
    <n v="3"/>
    <n v="5"/>
    <n v="1"/>
    <n v="3"/>
    <n v="1"/>
    <n v="10"/>
    <s v="Maegan, Eddy"/>
    <x v="1"/>
    <x v="4"/>
    <x v="4"/>
  </r>
  <r>
    <s v="Agent 931"/>
    <x v="88"/>
    <x v="6"/>
    <n v="1118295"/>
    <n v="2"/>
    <n v="1"/>
    <n v="5"/>
    <n v="2"/>
    <n v="5"/>
    <n v="1"/>
    <s v="Felipe, Derrek"/>
    <x v="3"/>
    <x v="0"/>
    <x v="0"/>
  </r>
  <r>
    <s v="Agent 932"/>
    <x v="39"/>
    <x v="14"/>
    <n v="1479073"/>
    <n v="5"/>
    <n v="4"/>
    <n v="1"/>
    <n v="5"/>
    <n v="5"/>
    <n v="8"/>
    <s v="Malcolm, Bryanna"/>
    <x v="2"/>
    <x v="2"/>
    <x v="4"/>
  </r>
  <r>
    <s v="Agent 933"/>
    <x v="86"/>
    <x v="12"/>
    <n v="7840630"/>
    <n v="3"/>
    <n v="4"/>
    <n v="5"/>
    <n v="5"/>
    <n v="3"/>
    <n v="5"/>
    <s v="Santana, Aundrea"/>
    <x v="2"/>
    <x v="1"/>
    <x v="3"/>
  </r>
  <r>
    <s v="Agent 934"/>
    <x v="14"/>
    <x v="10"/>
    <n v="7304444"/>
    <n v="3"/>
    <n v="1"/>
    <n v="1"/>
    <n v="4"/>
    <n v="3"/>
    <n v="4"/>
    <s v="Anastasia, Arnulfo"/>
    <x v="3"/>
    <x v="1"/>
    <x v="0"/>
  </r>
  <r>
    <s v="Agent 935"/>
    <x v="56"/>
    <x v="2"/>
    <n v="2311625"/>
    <n v="3"/>
    <n v="3"/>
    <n v="4"/>
    <n v="2"/>
    <n v="1"/>
    <n v="5"/>
    <s v="Madeline, Arianne"/>
    <x v="1"/>
    <x v="1"/>
    <x v="4"/>
  </r>
  <r>
    <s v="Agent 936"/>
    <x v="27"/>
    <x v="2"/>
    <n v="6374006"/>
    <n v="3"/>
    <n v="5"/>
    <n v="2"/>
    <n v="3"/>
    <n v="5"/>
    <n v="5"/>
    <s v="Breanne, Whittney"/>
    <x v="3"/>
    <x v="1"/>
    <x v="3"/>
  </r>
  <r>
    <s v="Agent 937"/>
    <x v="54"/>
    <x v="6"/>
    <n v="7478727"/>
    <n v="1"/>
    <n v="1"/>
    <n v="1"/>
    <n v="4"/>
    <n v="3"/>
    <n v="2"/>
    <s v="Tiffanie, Travon"/>
    <x v="2"/>
    <x v="4"/>
    <x v="4"/>
  </r>
  <r>
    <s v="Agent 938"/>
    <x v="1"/>
    <x v="1"/>
    <n v="5334057"/>
    <n v="3"/>
    <n v="2"/>
    <n v="1"/>
    <n v="5"/>
    <n v="3"/>
    <n v="7"/>
    <s v="Dillon, Tangela"/>
    <x v="1"/>
    <x v="2"/>
    <x v="3"/>
  </r>
  <r>
    <s v="Agent 939"/>
    <x v="4"/>
    <x v="4"/>
    <n v="7385547"/>
    <n v="3"/>
    <n v="1"/>
    <n v="2"/>
    <n v="1"/>
    <n v="1"/>
    <n v="3"/>
    <s v="Melisa, Shandra"/>
    <x v="2"/>
    <x v="1"/>
    <x v="0"/>
  </r>
  <r>
    <s v="Agent 940"/>
    <x v="9"/>
    <x v="3"/>
    <n v="1321691"/>
    <n v="5"/>
    <n v="4"/>
    <n v="3"/>
    <n v="5"/>
    <n v="5"/>
    <n v="5"/>
    <s v="Darrin, Randa"/>
    <x v="1"/>
    <x v="1"/>
    <x v="3"/>
  </r>
  <r>
    <s v="Agent 941"/>
    <x v="92"/>
    <x v="7"/>
    <n v="4937088"/>
    <n v="1"/>
    <n v="4"/>
    <n v="1"/>
    <n v="1"/>
    <n v="5"/>
    <n v="5"/>
    <s v="Carlton, Marlana"/>
    <x v="2"/>
    <x v="3"/>
    <x v="3"/>
  </r>
  <r>
    <s v="Agent 942"/>
    <x v="55"/>
    <x v="4"/>
    <n v="3566896"/>
    <n v="2"/>
    <n v="2"/>
    <n v="2"/>
    <n v="5"/>
    <n v="4"/>
    <n v="5"/>
    <s v="Cornelius, Maia"/>
    <x v="2"/>
    <x v="0"/>
    <x v="4"/>
  </r>
  <r>
    <s v="Agent 943"/>
    <x v="10"/>
    <x v="6"/>
    <n v="4375844"/>
    <n v="4"/>
    <n v="3"/>
    <n v="5"/>
    <n v="1"/>
    <n v="3"/>
    <n v="3"/>
    <s v="Precious, Krystel"/>
    <x v="2"/>
    <x v="2"/>
    <x v="2"/>
  </r>
  <r>
    <s v="Agent 944"/>
    <x v="27"/>
    <x v="2"/>
    <n v="8648585"/>
    <n v="3"/>
    <n v="3"/>
    <n v="5"/>
    <n v="2"/>
    <n v="4"/>
    <n v="2"/>
    <s v="Ivy, Emmett"/>
    <x v="0"/>
    <x v="3"/>
    <x v="2"/>
  </r>
  <r>
    <s v="Agent 945"/>
    <x v="5"/>
    <x v="5"/>
    <n v="7294508"/>
    <n v="5"/>
    <n v="1"/>
    <n v="4"/>
    <n v="4"/>
    <n v="2"/>
    <n v="3"/>
    <s v="Lea, Deric"/>
    <x v="0"/>
    <x v="4"/>
    <x v="0"/>
  </r>
  <r>
    <s v="Agent 946"/>
    <x v="11"/>
    <x v="8"/>
    <n v="1094412"/>
    <n v="1"/>
    <n v="2"/>
    <n v="5"/>
    <n v="5"/>
    <n v="2"/>
    <n v="8"/>
    <s v="Susana, Darby"/>
    <x v="2"/>
    <x v="4"/>
    <x v="3"/>
  </r>
  <r>
    <s v="Agent 947"/>
    <x v="50"/>
    <x v="4"/>
    <n v="4704697"/>
    <n v="3"/>
    <n v="2"/>
    <n v="5"/>
    <n v="5"/>
    <n v="1"/>
    <n v="1"/>
    <s v="Loren, Danika"/>
    <x v="3"/>
    <x v="0"/>
    <x v="4"/>
  </r>
  <r>
    <s v="Agent 948"/>
    <x v="95"/>
    <x v="8"/>
    <n v="6572635"/>
    <n v="3"/>
    <n v="3"/>
    <n v="1"/>
    <n v="3"/>
    <n v="5"/>
    <n v="8"/>
    <s v="Jeff, Blythe"/>
    <x v="1"/>
    <x v="0"/>
    <x v="1"/>
  </r>
  <r>
    <s v="Agent 949"/>
    <x v="97"/>
    <x v="8"/>
    <n v="9109720"/>
    <n v="5"/>
    <n v="4"/>
    <n v="3"/>
    <n v="3"/>
    <n v="2"/>
    <n v="8"/>
    <s v="Chiquita, Bessie"/>
    <x v="1"/>
    <x v="4"/>
    <x v="2"/>
  </r>
  <r>
    <s v="Agent 950"/>
    <x v="51"/>
    <x v="14"/>
    <n v="5691579"/>
    <n v="3"/>
    <n v="3"/>
    <n v="4"/>
    <n v="5"/>
    <n v="2"/>
    <n v="7"/>
    <s v="Teri, Ayanna"/>
    <x v="2"/>
    <x v="4"/>
    <x v="3"/>
  </r>
  <r>
    <s v="Agent 951"/>
    <x v="93"/>
    <x v="10"/>
    <n v="3117510"/>
    <n v="5"/>
    <n v="2"/>
    <n v="3"/>
    <n v="2"/>
    <n v="2"/>
    <n v="4"/>
    <s v="Tera, Toya"/>
    <x v="2"/>
    <x v="0"/>
    <x v="4"/>
  </r>
  <r>
    <s v="Agent 952"/>
    <x v="23"/>
    <x v="6"/>
    <n v="4325106"/>
    <n v="4"/>
    <n v="5"/>
    <n v="5"/>
    <n v="5"/>
    <n v="3"/>
    <n v="6"/>
    <s v="Caitlyn, Terrie"/>
    <x v="0"/>
    <x v="2"/>
    <x v="0"/>
  </r>
  <r>
    <s v="Agent 953"/>
    <x v="13"/>
    <x v="6"/>
    <n v="4373997"/>
    <n v="1"/>
    <n v="3"/>
    <n v="3"/>
    <n v="4"/>
    <n v="2"/>
    <n v="1"/>
    <s v="Hailey, Tahnee"/>
    <x v="1"/>
    <x v="2"/>
    <x v="4"/>
  </r>
  <r>
    <s v="Agent 954"/>
    <x v="51"/>
    <x v="14"/>
    <n v="8293547"/>
    <n v="1"/>
    <n v="1"/>
    <n v="2"/>
    <n v="1"/>
    <n v="1"/>
    <n v="9"/>
    <s v="Donte, Rasheed"/>
    <x v="2"/>
    <x v="1"/>
    <x v="3"/>
  </r>
  <r>
    <s v="Agent 955"/>
    <x v="89"/>
    <x v="8"/>
    <n v="7803918"/>
    <n v="1"/>
    <n v="5"/>
    <n v="4"/>
    <n v="4"/>
    <n v="4"/>
    <n v="1"/>
    <s v="Oliver, Nelly"/>
    <x v="3"/>
    <x v="0"/>
    <x v="1"/>
  </r>
  <r>
    <s v="Agent 956"/>
    <x v="9"/>
    <x v="3"/>
    <n v="4412545"/>
    <n v="4"/>
    <n v="3"/>
    <n v="3"/>
    <n v="4"/>
    <n v="2"/>
    <n v="4"/>
    <s v="Natalia, Leigha"/>
    <x v="0"/>
    <x v="2"/>
    <x v="3"/>
  </r>
  <r>
    <s v="Agent 957"/>
    <x v="85"/>
    <x v="5"/>
    <n v="4470016"/>
    <n v="1"/>
    <n v="2"/>
    <n v="3"/>
    <n v="4"/>
    <n v="3"/>
    <n v="9"/>
    <s v="Cherie, Kalen"/>
    <x v="2"/>
    <x v="1"/>
    <x v="2"/>
  </r>
  <r>
    <s v="Agent 958"/>
    <x v="24"/>
    <x v="9"/>
    <n v="6858614"/>
    <n v="3"/>
    <n v="1"/>
    <n v="5"/>
    <n v="4"/>
    <n v="5"/>
    <n v="8"/>
    <s v="Lakisha, Kaleigh"/>
    <x v="2"/>
    <x v="2"/>
    <x v="4"/>
  </r>
  <r>
    <s v="Agent 959"/>
    <x v="81"/>
    <x v="2"/>
    <n v="8763230"/>
    <n v="3"/>
    <n v="2"/>
    <n v="3"/>
    <n v="4"/>
    <n v="2"/>
    <n v="7"/>
    <s v="Karissa, Jordy"/>
    <x v="3"/>
    <x v="0"/>
    <x v="1"/>
  </r>
  <r>
    <s v="Agent 960"/>
    <x v="90"/>
    <x v="3"/>
    <n v="1146140"/>
    <n v="1"/>
    <n v="3"/>
    <n v="2"/>
    <n v="3"/>
    <n v="3"/>
    <n v="5"/>
    <s v="Jeannette, Johnson"/>
    <x v="3"/>
    <x v="3"/>
    <x v="3"/>
  </r>
  <r>
    <s v="Agent 961"/>
    <x v="83"/>
    <x v="0"/>
    <n v="2765813"/>
    <n v="3"/>
    <n v="1"/>
    <n v="1"/>
    <n v="3"/>
    <n v="3"/>
    <n v="9"/>
    <s v="Ariana, Johnpaul"/>
    <x v="3"/>
    <x v="3"/>
    <x v="1"/>
  </r>
  <r>
    <s v="Agent 962"/>
    <x v="12"/>
    <x v="9"/>
    <n v="9010793"/>
    <n v="2"/>
    <n v="3"/>
    <n v="1"/>
    <n v="1"/>
    <n v="4"/>
    <n v="9"/>
    <s v="Lucia, Jakob"/>
    <x v="0"/>
    <x v="3"/>
    <x v="1"/>
  </r>
  <r>
    <s v="Agent 963"/>
    <x v="46"/>
    <x v="10"/>
    <n v="8696385"/>
    <n v="4"/>
    <n v="5"/>
    <n v="1"/>
    <n v="3"/>
    <n v="1"/>
    <n v="6"/>
    <s v="Jerrod, Jabari"/>
    <x v="2"/>
    <x v="1"/>
    <x v="4"/>
  </r>
  <r>
    <s v="Agent 964"/>
    <x v="2"/>
    <x v="2"/>
    <n v="1220317"/>
    <n v="2"/>
    <n v="3"/>
    <n v="5"/>
    <n v="4"/>
    <n v="2"/>
    <n v="4"/>
    <s v="Kassandra, Deshaun"/>
    <x v="1"/>
    <x v="3"/>
    <x v="0"/>
  </r>
  <r>
    <s v="Agent 965"/>
    <x v="24"/>
    <x v="9"/>
    <n v="6409421"/>
    <n v="3"/>
    <n v="2"/>
    <n v="4"/>
    <n v="5"/>
    <n v="5"/>
    <n v="10"/>
    <s v="Guy, Chanda"/>
    <x v="2"/>
    <x v="4"/>
    <x v="2"/>
  </r>
  <r>
    <s v="Agent 966"/>
    <x v="38"/>
    <x v="1"/>
    <n v="8464540"/>
    <n v="3"/>
    <n v="2"/>
    <n v="4"/>
    <n v="1"/>
    <n v="3"/>
    <n v="6"/>
    <s v="Milton, Porsche"/>
    <x v="3"/>
    <x v="0"/>
    <x v="1"/>
  </r>
  <r>
    <s v="Agent 967"/>
    <x v="45"/>
    <x v="5"/>
    <n v="5998749"/>
    <n v="5"/>
    <n v="2"/>
    <n v="3"/>
    <n v="2"/>
    <n v="2"/>
    <n v="6"/>
    <s v="Micaela, Minerva"/>
    <x v="1"/>
    <x v="0"/>
    <x v="2"/>
  </r>
  <r>
    <s v="Agent 968"/>
    <x v="85"/>
    <x v="5"/>
    <n v="7427776"/>
    <n v="3"/>
    <n v="1"/>
    <n v="2"/>
    <n v="4"/>
    <n v="4"/>
    <n v="5"/>
    <s v="Krystina, Lyndon"/>
    <x v="2"/>
    <x v="2"/>
    <x v="1"/>
  </r>
  <r>
    <s v="Agent 969"/>
    <x v="10"/>
    <x v="6"/>
    <n v="1737326"/>
    <n v="1"/>
    <n v="5"/>
    <n v="4"/>
    <n v="1"/>
    <n v="4"/>
    <n v="7"/>
    <s v="Esteban, Kaleena"/>
    <x v="2"/>
    <x v="0"/>
    <x v="2"/>
  </r>
  <r>
    <s v="Agent 970"/>
    <x v="54"/>
    <x v="6"/>
    <n v="2921885"/>
    <n v="4"/>
    <n v="1"/>
    <n v="2"/>
    <n v="1"/>
    <n v="5"/>
    <n v="10"/>
    <s v="Gilberto, Kalee"/>
    <x v="1"/>
    <x v="0"/>
    <x v="0"/>
  </r>
  <r>
    <s v="Agent 971"/>
    <x v="15"/>
    <x v="2"/>
    <n v="9338448"/>
    <n v="2"/>
    <n v="1"/>
    <n v="4"/>
    <n v="2"/>
    <n v="2"/>
    <n v="4"/>
    <s v="Chelsie, Kailey"/>
    <x v="2"/>
    <x v="3"/>
    <x v="2"/>
  </r>
  <r>
    <s v="Agent 972"/>
    <x v="52"/>
    <x v="12"/>
    <n v="9090639"/>
    <n v="1"/>
    <n v="1"/>
    <n v="4"/>
    <n v="2"/>
    <n v="4"/>
    <n v="10"/>
    <s v="Antwan, Jacinda"/>
    <x v="3"/>
    <x v="1"/>
    <x v="0"/>
  </r>
  <r>
    <s v="Agent 973"/>
    <x v="23"/>
    <x v="6"/>
    <n v="5353745"/>
    <n v="5"/>
    <n v="5"/>
    <n v="3"/>
    <n v="5"/>
    <n v="1"/>
    <n v="6"/>
    <s v="Cathy, Flora"/>
    <x v="3"/>
    <x v="1"/>
    <x v="1"/>
  </r>
  <r>
    <s v="Agent 974"/>
    <x v="41"/>
    <x v="9"/>
    <n v="9834782"/>
    <n v="3"/>
    <n v="5"/>
    <n v="1"/>
    <n v="2"/>
    <n v="4"/>
    <n v="10"/>
    <s v="Ty, Donielle"/>
    <x v="0"/>
    <x v="0"/>
    <x v="0"/>
  </r>
  <r>
    <s v="Agent 975"/>
    <x v="43"/>
    <x v="12"/>
    <n v="6065077"/>
    <n v="2"/>
    <n v="4"/>
    <n v="4"/>
    <n v="4"/>
    <n v="4"/>
    <n v="7"/>
    <s v="Shante, Danyel"/>
    <x v="0"/>
    <x v="4"/>
    <x v="3"/>
  </r>
  <r>
    <s v="Agent 976"/>
    <x v="34"/>
    <x v="0"/>
    <n v="5182024"/>
    <n v="2"/>
    <n v="3"/>
    <n v="5"/>
    <n v="5"/>
    <n v="2"/>
    <n v="6"/>
    <s v="Roman, Cristobal"/>
    <x v="1"/>
    <x v="1"/>
    <x v="0"/>
  </r>
  <r>
    <s v="Agent 977"/>
    <x v="60"/>
    <x v="6"/>
    <n v="2681172"/>
    <n v="1"/>
    <n v="5"/>
    <n v="1"/>
    <n v="5"/>
    <n v="1"/>
    <n v="3"/>
    <s v="Kylie, Cristine"/>
    <x v="3"/>
    <x v="3"/>
    <x v="3"/>
  </r>
  <r>
    <s v="Agent 978"/>
    <x v="92"/>
    <x v="7"/>
    <n v="2730263"/>
    <n v="5"/>
    <n v="4"/>
    <n v="5"/>
    <n v="1"/>
    <n v="5"/>
    <n v="1"/>
    <s v="Mercedes, Brittnee"/>
    <x v="3"/>
    <x v="1"/>
    <x v="4"/>
  </r>
  <r>
    <s v="Agent 979"/>
    <x v="7"/>
    <x v="0"/>
    <n v="9597044"/>
    <n v="4"/>
    <n v="4"/>
    <n v="1"/>
    <n v="4"/>
    <n v="4"/>
    <n v="5"/>
    <s v="Dena, Antwain"/>
    <x v="0"/>
    <x v="2"/>
    <x v="2"/>
  </r>
  <r>
    <s v="Agent 980"/>
    <x v="80"/>
    <x v="5"/>
    <n v="6078305"/>
    <n v="3"/>
    <n v="3"/>
    <n v="3"/>
    <n v="1"/>
    <n v="2"/>
    <n v="3"/>
    <s v="Christi, Alain"/>
    <x v="1"/>
    <x v="2"/>
    <x v="0"/>
  </r>
  <r>
    <s v="Agent 981"/>
    <x v="93"/>
    <x v="10"/>
    <n v="2695361"/>
    <n v="4"/>
    <n v="2"/>
    <n v="1"/>
    <n v="4"/>
    <n v="3"/>
    <n v="3"/>
    <s v="Latrice, Tomeka"/>
    <x v="1"/>
    <x v="2"/>
    <x v="0"/>
  </r>
  <r>
    <s v="Agent 982"/>
    <x v="8"/>
    <x v="7"/>
    <n v="1462396"/>
    <n v="1"/>
    <n v="5"/>
    <n v="2"/>
    <n v="1"/>
    <n v="5"/>
    <n v="7"/>
    <s v="Kellen, Thea"/>
    <x v="2"/>
    <x v="1"/>
    <x v="2"/>
  </r>
  <r>
    <s v="Agent 983"/>
    <x v="91"/>
    <x v="4"/>
    <n v="4600889"/>
    <n v="1"/>
    <n v="1"/>
    <n v="4"/>
    <n v="1"/>
    <n v="5"/>
    <n v="6"/>
    <s v="Freddie, Shelli"/>
    <x v="0"/>
    <x v="1"/>
    <x v="3"/>
  </r>
  <r>
    <s v="Agent 984"/>
    <x v="38"/>
    <x v="1"/>
    <n v="2200199"/>
    <n v="3"/>
    <n v="1"/>
    <n v="4"/>
    <n v="1"/>
    <n v="3"/>
    <n v="9"/>
    <s v="Clara, Shantae"/>
    <x v="0"/>
    <x v="2"/>
    <x v="0"/>
  </r>
  <r>
    <s v="Agent 985"/>
    <x v="3"/>
    <x v="3"/>
    <n v="8244194"/>
    <n v="2"/>
    <n v="1"/>
    <n v="1"/>
    <n v="4"/>
    <n v="5"/>
    <n v="5"/>
    <s v="Rosanna, Saundra"/>
    <x v="2"/>
    <x v="2"/>
    <x v="4"/>
  </r>
  <r>
    <s v="Agent 986"/>
    <x v="82"/>
    <x v="4"/>
    <n v="6778923"/>
    <n v="2"/>
    <n v="2"/>
    <n v="5"/>
    <n v="5"/>
    <n v="5"/>
    <n v="10"/>
    <s v="Demarcus, Priya"/>
    <x v="2"/>
    <x v="1"/>
    <x v="2"/>
  </r>
  <r>
    <s v="Agent 987"/>
    <x v="76"/>
    <x v="10"/>
    <n v="4602925"/>
    <n v="2"/>
    <n v="5"/>
    <n v="4"/>
    <n v="2"/>
    <n v="5"/>
    <n v="6"/>
    <s v="Domonique, Nathen"/>
    <x v="0"/>
    <x v="4"/>
    <x v="0"/>
  </r>
  <r>
    <s v="Agent 988"/>
    <x v="88"/>
    <x v="6"/>
    <n v="4224107"/>
    <n v="4"/>
    <n v="5"/>
    <n v="4"/>
    <n v="4"/>
    <n v="4"/>
    <n v="5"/>
    <s v="Alvaro, Mitch"/>
    <x v="0"/>
    <x v="0"/>
    <x v="2"/>
  </r>
  <r>
    <s v="Agent 989"/>
    <x v="15"/>
    <x v="2"/>
    <n v="2111042"/>
    <n v="2"/>
    <n v="1"/>
    <n v="2"/>
    <n v="1"/>
    <n v="4"/>
    <n v="7"/>
    <s v="Shaina, Maximilian"/>
    <x v="0"/>
    <x v="4"/>
    <x v="1"/>
  </r>
  <r>
    <s v="Agent 990"/>
    <x v="41"/>
    <x v="9"/>
    <n v="5423225"/>
    <n v="4"/>
    <n v="3"/>
    <n v="2"/>
    <n v="5"/>
    <n v="2"/>
    <n v="7"/>
    <s v="Nathanael, Layla"/>
    <x v="0"/>
    <x v="0"/>
    <x v="2"/>
  </r>
  <r>
    <s v="Agent 991"/>
    <x v="98"/>
    <x v="2"/>
    <n v="4231412"/>
    <n v="2"/>
    <n v="2"/>
    <n v="4"/>
    <n v="5"/>
    <n v="1"/>
    <n v="5"/>
    <s v="Kacie, Kymberly"/>
    <x v="1"/>
    <x v="1"/>
    <x v="1"/>
  </r>
  <r>
    <s v="Agent 992"/>
    <x v="63"/>
    <x v="5"/>
    <n v="2845615"/>
    <n v="2"/>
    <n v="1"/>
    <n v="1"/>
    <n v="5"/>
    <n v="2"/>
    <n v="2"/>
    <s v="Jodie, Kaylan"/>
    <x v="2"/>
    <x v="4"/>
    <x v="1"/>
  </r>
  <r>
    <s v="Agent 993"/>
    <x v="61"/>
    <x v="11"/>
    <n v="4244689"/>
    <n v="5"/>
    <n v="4"/>
    <n v="1"/>
    <n v="5"/>
    <n v="1"/>
    <n v="4"/>
    <s v="Dusty, Kassi"/>
    <x v="3"/>
    <x v="0"/>
    <x v="4"/>
  </r>
  <r>
    <s v="Agent 994"/>
    <x v="60"/>
    <x v="6"/>
    <n v="5935985"/>
    <n v="3"/>
    <n v="3"/>
    <n v="1"/>
    <n v="5"/>
    <n v="1"/>
    <n v="7"/>
    <s v="Sidney, Jerimiah"/>
    <x v="2"/>
    <x v="4"/>
    <x v="1"/>
  </r>
  <r>
    <s v="Agent 995"/>
    <x v="39"/>
    <x v="14"/>
    <n v="6862949"/>
    <n v="4"/>
    <n v="4"/>
    <n v="5"/>
    <n v="3"/>
    <n v="4"/>
    <n v="5"/>
    <s v="Adrianne, Jennafer"/>
    <x v="0"/>
    <x v="0"/>
    <x v="0"/>
  </r>
  <r>
    <s v="Agent 996"/>
    <x v="54"/>
    <x v="6"/>
    <n v="8487999"/>
    <n v="5"/>
    <n v="5"/>
    <n v="1"/>
    <n v="1"/>
    <n v="3"/>
    <n v="8"/>
    <s v="Mike, Jeni"/>
    <x v="1"/>
    <x v="2"/>
    <x v="2"/>
  </r>
  <r>
    <s v="Agent 997"/>
    <x v="80"/>
    <x v="5"/>
    <n v="9366868"/>
    <n v="5"/>
    <n v="4"/>
    <n v="4"/>
    <n v="2"/>
    <n v="5"/>
    <n v="3"/>
    <s v="Chloe, Inez"/>
    <x v="2"/>
    <x v="3"/>
    <x v="4"/>
  </r>
  <r>
    <s v="Agent 998"/>
    <x v="75"/>
    <x v="14"/>
    <n v="3419904"/>
    <n v="3"/>
    <n v="2"/>
    <n v="2"/>
    <n v="3"/>
    <n v="1"/>
    <n v="7"/>
    <s v="Alecia, Erinn"/>
    <x v="0"/>
    <x v="2"/>
    <x v="3"/>
  </r>
  <r>
    <s v="Agent 999"/>
    <x v="80"/>
    <x v="5"/>
    <n v="6604218"/>
    <n v="5"/>
    <n v="1"/>
    <n v="4"/>
    <n v="3"/>
    <n v="5"/>
    <n v="6"/>
    <s v="Sam, Eleni"/>
    <x v="1"/>
    <x v="4"/>
    <x v="1"/>
  </r>
  <r>
    <s v="Agent 1000"/>
    <x v="68"/>
    <x v="13"/>
    <n v="2616779"/>
    <n v="2"/>
    <n v="4"/>
    <n v="1"/>
    <n v="4"/>
    <n v="1"/>
    <n v="8"/>
    <s v="Rocio, Elbert"/>
    <x v="2"/>
    <x v="0"/>
    <x v="4"/>
  </r>
  <r>
    <s v="Agent 1001"/>
    <x v="13"/>
    <x v="6"/>
    <n v="9518704"/>
    <n v="1"/>
    <n v="3"/>
    <n v="5"/>
    <n v="4"/>
    <n v="1"/>
    <n v="5"/>
    <s v="Kim, Donell"/>
    <x v="1"/>
    <x v="0"/>
    <x v="1"/>
  </r>
  <r>
    <s v="Agent 1002"/>
    <x v="5"/>
    <x v="5"/>
    <n v="5483988"/>
    <n v="4"/>
    <n v="1"/>
    <n v="3"/>
    <n v="1"/>
    <n v="2"/>
    <n v="1"/>
    <s v="Arlene, Demond"/>
    <x v="2"/>
    <x v="1"/>
    <x v="2"/>
  </r>
  <r>
    <s v="Agent 1003"/>
    <x v="71"/>
    <x v="12"/>
    <n v="5195602"/>
    <n v="4"/>
    <n v="4"/>
    <n v="4"/>
    <n v="2"/>
    <n v="3"/>
    <n v="6"/>
    <s v="Antonia, Darian"/>
    <x v="2"/>
    <x v="4"/>
    <x v="2"/>
  </r>
  <r>
    <s v="Agent 1004"/>
    <x v="22"/>
    <x v="1"/>
    <n v="1589547"/>
    <n v="3"/>
    <n v="1"/>
    <n v="3"/>
    <n v="2"/>
    <n v="2"/>
    <n v="6"/>
    <s v="Jamaal, Bethanie"/>
    <x v="0"/>
    <x v="3"/>
    <x v="1"/>
  </r>
  <r>
    <s v="Agent 1005"/>
    <x v="40"/>
    <x v="2"/>
    <n v="3782779"/>
    <n v="1"/>
    <n v="4"/>
    <n v="3"/>
    <n v="2"/>
    <n v="5"/>
    <n v="3"/>
    <s v="Shantel, Belen"/>
    <x v="0"/>
    <x v="4"/>
    <x v="0"/>
  </r>
  <r>
    <s v="Agent 1006"/>
    <x v="56"/>
    <x v="2"/>
    <n v="4383941"/>
    <n v="2"/>
    <n v="1"/>
    <n v="3"/>
    <n v="2"/>
    <n v="2"/>
    <n v="10"/>
    <s v="Deidre, Annika"/>
    <x v="0"/>
    <x v="0"/>
    <x v="2"/>
  </r>
  <r>
    <s v="Agent 1007"/>
    <x v="55"/>
    <x v="4"/>
    <n v="5322144"/>
    <n v="2"/>
    <n v="4"/>
    <n v="2"/>
    <n v="3"/>
    <n v="1"/>
    <n v="7"/>
    <s v="Salvatore, Adrain"/>
    <x v="0"/>
    <x v="1"/>
    <x v="2"/>
  </r>
  <r>
    <s v="Agent 1008"/>
    <x v="78"/>
    <x v="5"/>
    <n v="8114463"/>
    <n v="5"/>
    <n v="5"/>
    <n v="4"/>
    <n v="3"/>
    <n v="2"/>
    <n v="9"/>
    <s v="Kimberley, Wilbur"/>
    <x v="1"/>
    <x v="0"/>
    <x v="0"/>
  </r>
  <r>
    <s v="Agent 1009"/>
    <x v="84"/>
    <x v="9"/>
    <n v="2292239"/>
    <n v="3"/>
    <n v="1"/>
    <n v="5"/>
    <n v="3"/>
    <n v="4"/>
    <n v="1"/>
    <s v="Gerard, Tuan"/>
    <x v="2"/>
    <x v="4"/>
    <x v="0"/>
  </r>
  <r>
    <s v="Agent 1010"/>
    <x v="64"/>
    <x v="3"/>
    <n v="4965391"/>
    <n v="3"/>
    <n v="5"/>
    <n v="5"/>
    <n v="4"/>
    <n v="1"/>
    <n v="10"/>
    <s v="Gene, Torrey"/>
    <x v="2"/>
    <x v="1"/>
    <x v="4"/>
  </r>
  <r>
    <s v="Agent 1011"/>
    <x v="85"/>
    <x v="5"/>
    <n v="8470202"/>
    <n v="4"/>
    <n v="2"/>
    <n v="1"/>
    <n v="2"/>
    <n v="4"/>
    <n v="10"/>
    <s v="Weston, Shala"/>
    <x v="0"/>
    <x v="0"/>
    <x v="3"/>
  </r>
  <r>
    <s v="Agent 1012"/>
    <x v="95"/>
    <x v="8"/>
    <n v="2829811"/>
    <n v="3"/>
    <n v="2"/>
    <n v="1"/>
    <n v="3"/>
    <n v="4"/>
    <n v="8"/>
    <s v="Diego, Salena"/>
    <x v="0"/>
    <x v="2"/>
    <x v="0"/>
  </r>
  <r>
    <s v="Agent 1013"/>
    <x v="32"/>
    <x v="4"/>
    <n v="1706337"/>
    <n v="2"/>
    <n v="5"/>
    <n v="1"/>
    <n v="2"/>
    <n v="1"/>
    <n v="9"/>
    <s v="Tasia, Patsy"/>
    <x v="1"/>
    <x v="4"/>
    <x v="0"/>
  </r>
  <r>
    <s v="Agent 1014"/>
    <x v="66"/>
    <x v="1"/>
    <n v="6017973"/>
    <n v="1"/>
    <n v="5"/>
    <n v="2"/>
    <n v="5"/>
    <n v="5"/>
    <n v="6"/>
    <s v="Mariah, Latrisha"/>
    <x v="1"/>
    <x v="4"/>
    <x v="0"/>
  </r>
  <r>
    <s v="Agent 1015"/>
    <x v="63"/>
    <x v="5"/>
    <n v="3585724"/>
    <n v="1"/>
    <n v="2"/>
    <n v="1"/>
    <n v="2"/>
    <n v="5"/>
    <n v="3"/>
    <s v="Jimmie, Kip"/>
    <x v="0"/>
    <x v="1"/>
    <x v="3"/>
  </r>
  <r>
    <s v="Agent 1016"/>
    <x v="62"/>
    <x v="9"/>
    <n v="2060618"/>
    <n v="4"/>
    <n v="3"/>
    <n v="2"/>
    <n v="1"/>
    <n v="2"/>
    <n v="10"/>
    <s v="Zackary, Kalie"/>
    <x v="1"/>
    <x v="1"/>
    <x v="0"/>
  </r>
  <r>
    <s v="Agent 1017"/>
    <x v="87"/>
    <x v="1"/>
    <n v="1770393"/>
    <n v="4"/>
    <n v="4"/>
    <n v="3"/>
    <n v="5"/>
    <n v="5"/>
    <n v="4"/>
    <s v="Hugo, Jasen"/>
    <x v="3"/>
    <x v="3"/>
    <x v="2"/>
  </r>
  <r>
    <s v="Agent 1018"/>
    <x v="5"/>
    <x v="5"/>
    <n v="2970940"/>
    <n v="5"/>
    <n v="4"/>
    <n v="5"/>
    <n v="1"/>
    <n v="2"/>
    <n v="10"/>
    <s v="Leanna, Jarell"/>
    <x v="1"/>
    <x v="4"/>
    <x v="2"/>
  </r>
  <r>
    <s v="Agent 1019"/>
    <x v="41"/>
    <x v="9"/>
    <n v="8305353"/>
    <n v="4"/>
    <n v="4"/>
    <n v="1"/>
    <n v="4"/>
    <n v="1"/>
    <n v="2"/>
    <s v="Lacie, Jarad"/>
    <x v="3"/>
    <x v="4"/>
    <x v="0"/>
  </r>
  <r>
    <s v="Agent 1020"/>
    <x v="41"/>
    <x v="9"/>
    <n v="6889746"/>
    <n v="5"/>
    <n v="1"/>
    <n v="5"/>
    <n v="1"/>
    <n v="3"/>
    <n v="3"/>
    <s v="Donnie, Janis"/>
    <x v="0"/>
    <x v="4"/>
    <x v="0"/>
  </r>
  <r>
    <s v="Agent 1021"/>
    <x v="34"/>
    <x v="0"/>
    <n v="4377510"/>
    <n v="1"/>
    <n v="2"/>
    <n v="1"/>
    <n v="3"/>
    <n v="2"/>
    <n v="3"/>
    <s v="Aisha, Jacoby"/>
    <x v="2"/>
    <x v="1"/>
    <x v="3"/>
  </r>
  <r>
    <s v="Agent 1022"/>
    <x v="99"/>
    <x v="11"/>
    <n v="1728574"/>
    <n v="1"/>
    <n v="1"/>
    <n v="1"/>
    <n v="5"/>
    <n v="4"/>
    <n v="5"/>
    <s v="Marianne, Collette"/>
    <x v="2"/>
    <x v="2"/>
    <x v="3"/>
  </r>
  <r>
    <s v="Agent 1023"/>
    <x v="90"/>
    <x v="3"/>
    <n v="9541973"/>
    <n v="5"/>
    <n v="4"/>
    <n v="2"/>
    <n v="5"/>
    <n v="2"/>
    <n v="5"/>
    <s v="Lana, Claudio"/>
    <x v="1"/>
    <x v="3"/>
    <x v="3"/>
  </r>
  <r>
    <s v="Agent 1024"/>
    <x v="62"/>
    <x v="9"/>
    <n v="4150910"/>
    <n v="3"/>
    <n v="2"/>
    <n v="2"/>
    <n v="2"/>
    <n v="1"/>
    <n v="3"/>
    <s v="Kyla, Chrissy"/>
    <x v="0"/>
    <x v="3"/>
    <x v="0"/>
  </r>
  <r>
    <s v="Agent 1025"/>
    <x v="17"/>
    <x v="12"/>
    <n v="1217566"/>
    <n v="2"/>
    <n v="5"/>
    <n v="3"/>
    <n v="4"/>
    <n v="4"/>
    <n v="8"/>
    <s v="Ginger, Chassity"/>
    <x v="3"/>
    <x v="4"/>
    <x v="2"/>
  </r>
  <r>
    <s v="Agent 1026"/>
    <x v="17"/>
    <x v="12"/>
    <n v="4938004"/>
    <n v="4"/>
    <n v="1"/>
    <n v="2"/>
    <n v="1"/>
    <n v="2"/>
    <n v="7"/>
    <s v="Tiana, Austen"/>
    <x v="1"/>
    <x v="2"/>
    <x v="0"/>
  </r>
  <r>
    <s v="Agent 1027"/>
    <x v="44"/>
    <x v="3"/>
    <n v="4633629"/>
    <n v="1"/>
    <n v="3"/>
    <n v="4"/>
    <n v="2"/>
    <n v="3"/>
    <n v="9"/>
    <s v="Lashonda, Arica"/>
    <x v="2"/>
    <x v="2"/>
    <x v="4"/>
  </r>
  <r>
    <s v="Agent 1028"/>
    <x v="69"/>
    <x v="10"/>
    <n v="3395464"/>
    <n v="3"/>
    <n v="5"/>
    <n v="1"/>
    <n v="2"/>
    <n v="5"/>
    <n v="7"/>
    <s v="Dayna, Alondra"/>
    <x v="3"/>
    <x v="2"/>
    <x v="3"/>
  </r>
  <r>
    <s v="Agent 1029"/>
    <x v="20"/>
    <x v="13"/>
    <n v="3954593"/>
    <n v="1"/>
    <n v="1"/>
    <n v="1"/>
    <n v="3"/>
    <n v="5"/>
    <n v="10"/>
    <s v="Marcia, Alexandro"/>
    <x v="3"/>
    <x v="2"/>
    <x v="2"/>
  </r>
  <r>
    <s v="Agent 1030"/>
    <x v="2"/>
    <x v="2"/>
    <n v="9336898"/>
    <n v="5"/>
    <n v="3"/>
    <n v="3"/>
    <n v="5"/>
    <n v="4"/>
    <n v="10"/>
    <s v="Luz, Tye"/>
    <x v="3"/>
    <x v="3"/>
    <x v="1"/>
  </r>
  <r>
    <s v="Agent 1031"/>
    <x v="63"/>
    <x v="5"/>
    <n v="5390092"/>
    <n v="3"/>
    <n v="5"/>
    <n v="5"/>
    <n v="3"/>
    <n v="1"/>
    <n v="5"/>
    <s v="Janna, Tonisha"/>
    <x v="2"/>
    <x v="4"/>
    <x v="4"/>
  </r>
  <r>
    <s v="Agent 1032"/>
    <x v="83"/>
    <x v="0"/>
    <n v="7038957"/>
    <n v="4"/>
    <n v="3"/>
    <n v="4"/>
    <n v="3"/>
    <n v="3"/>
    <n v="9"/>
    <s v="Riley, Tarra"/>
    <x v="0"/>
    <x v="4"/>
    <x v="0"/>
  </r>
  <r>
    <s v="Agent 1033"/>
    <x v="2"/>
    <x v="2"/>
    <n v="2044015"/>
    <n v="3"/>
    <n v="1"/>
    <n v="4"/>
    <n v="5"/>
    <n v="2"/>
    <n v="4"/>
    <s v="Desirae, Rashida"/>
    <x v="2"/>
    <x v="0"/>
    <x v="0"/>
  </r>
  <r>
    <s v="Agent 1034"/>
    <x v="30"/>
    <x v="7"/>
    <n v="2726026"/>
    <n v="4"/>
    <n v="1"/>
    <n v="2"/>
    <n v="1"/>
    <n v="1"/>
    <n v="1"/>
    <s v="Billie, Natisha"/>
    <x v="2"/>
    <x v="4"/>
    <x v="2"/>
  </r>
  <r>
    <s v="Agent 1035"/>
    <x v="47"/>
    <x v="11"/>
    <n v="6521789"/>
    <n v="1"/>
    <n v="3"/>
    <n v="3"/>
    <n v="5"/>
    <n v="4"/>
    <n v="2"/>
    <s v="Zane, Nakita"/>
    <x v="3"/>
    <x v="4"/>
    <x v="3"/>
  </r>
  <r>
    <s v="Agent 1036"/>
    <x v="1"/>
    <x v="1"/>
    <n v="6556646"/>
    <n v="1"/>
    <n v="5"/>
    <n v="2"/>
    <n v="2"/>
    <n v="5"/>
    <n v="8"/>
    <s v="Johnnie, Monty"/>
    <x v="1"/>
    <x v="0"/>
    <x v="1"/>
  </r>
  <r>
    <s v="Agent 1037"/>
    <x v="62"/>
    <x v="9"/>
    <n v="3529883"/>
    <n v="5"/>
    <n v="1"/>
    <n v="4"/>
    <n v="5"/>
    <n v="1"/>
    <n v="2"/>
    <s v="Greg, Marcelino"/>
    <x v="0"/>
    <x v="4"/>
    <x v="4"/>
  </r>
  <r>
    <s v="Agent 1038"/>
    <x v="14"/>
    <x v="10"/>
    <n v="3910603"/>
    <n v="1"/>
    <n v="2"/>
    <n v="2"/>
    <n v="1"/>
    <n v="4"/>
    <n v="6"/>
    <s v="Angelique, Lani"/>
    <x v="2"/>
    <x v="4"/>
    <x v="2"/>
  </r>
  <r>
    <s v="Agent 1039"/>
    <x v="89"/>
    <x v="8"/>
    <n v="8891117"/>
    <n v="2"/>
    <n v="5"/>
    <n v="2"/>
    <n v="5"/>
    <n v="4"/>
    <n v="4"/>
    <s v="Kali, Kimber"/>
    <x v="2"/>
    <x v="2"/>
    <x v="2"/>
  </r>
  <r>
    <s v="Agent 1040"/>
    <x v="5"/>
    <x v="5"/>
    <n v="5144739"/>
    <n v="1"/>
    <n v="2"/>
    <n v="4"/>
    <n v="1"/>
    <n v="2"/>
    <n v="8"/>
    <s v="Silvia, Khalil"/>
    <x v="1"/>
    <x v="4"/>
    <x v="2"/>
  </r>
  <r>
    <s v="Agent 1041"/>
    <x v="3"/>
    <x v="3"/>
    <n v="9571756"/>
    <n v="1"/>
    <n v="1"/>
    <n v="4"/>
    <n v="4"/>
    <n v="2"/>
    <n v="4"/>
    <s v="Asia, Kameron"/>
    <x v="1"/>
    <x v="3"/>
    <x v="1"/>
  </r>
  <r>
    <s v="Agent 1042"/>
    <x v="24"/>
    <x v="9"/>
    <n v="7465282"/>
    <n v="4"/>
    <n v="3"/>
    <n v="4"/>
    <n v="1"/>
    <n v="2"/>
    <n v="10"/>
    <s v="Quincy, Jonmichael"/>
    <x v="3"/>
    <x v="4"/>
    <x v="4"/>
  </r>
  <r>
    <s v="Agent 1043"/>
    <x v="97"/>
    <x v="8"/>
    <n v="6074945"/>
    <n v="5"/>
    <n v="2"/>
    <n v="1"/>
    <n v="3"/>
    <n v="4"/>
    <n v="8"/>
    <s v="Catrina, Johana"/>
    <x v="2"/>
    <x v="3"/>
    <x v="1"/>
  </r>
  <r>
    <s v="Agent 1044"/>
    <x v="11"/>
    <x v="8"/>
    <n v="8344373"/>
    <n v="2"/>
    <n v="3"/>
    <n v="5"/>
    <n v="1"/>
    <n v="5"/>
    <n v="2"/>
    <s v="Rusty, Jaclynn"/>
    <x v="2"/>
    <x v="3"/>
    <x v="1"/>
  </r>
  <r>
    <s v="Agent 1045"/>
    <x v="57"/>
    <x v="11"/>
    <n v="9342658"/>
    <n v="2"/>
    <n v="1"/>
    <n v="3"/>
    <n v="4"/>
    <n v="3"/>
    <n v="4"/>
    <s v="Frankie, Homer"/>
    <x v="0"/>
    <x v="4"/>
    <x v="1"/>
  </r>
  <r>
    <s v="Agent 1046"/>
    <x v="28"/>
    <x v="8"/>
    <n v="9965399"/>
    <n v="2"/>
    <n v="2"/>
    <n v="1"/>
    <n v="5"/>
    <n v="5"/>
    <n v="1"/>
    <s v="Athena, Hayden"/>
    <x v="1"/>
    <x v="2"/>
    <x v="2"/>
  </r>
  <r>
    <s v="Agent 1047"/>
    <x v="91"/>
    <x v="4"/>
    <n v="4665582"/>
    <n v="4"/>
    <n v="3"/>
    <n v="2"/>
    <n v="3"/>
    <n v="2"/>
    <n v="6"/>
    <s v="Randolph, Emil"/>
    <x v="3"/>
    <x v="3"/>
    <x v="3"/>
  </r>
  <r>
    <s v="Agent 1048"/>
    <x v="41"/>
    <x v="9"/>
    <n v="1558865"/>
    <n v="1"/>
    <n v="3"/>
    <n v="1"/>
    <n v="4"/>
    <n v="1"/>
    <n v="4"/>
    <s v="Sheldon, Elyssa"/>
    <x v="0"/>
    <x v="4"/>
    <x v="0"/>
  </r>
  <r>
    <s v="Agent 1049"/>
    <x v="20"/>
    <x v="13"/>
    <n v="7512817"/>
    <n v="1"/>
    <n v="4"/>
    <n v="1"/>
    <n v="4"/>
    <n v="1"/>
    <n v="4"/>
    <s v="Maricela, Davida"/>
    <x v="2"/>
    <x v="0"/>
    <x v="2"/>
  </r>
  <r>
    <s v="Agent 1050"/>
    <x v="44"/>
    <x v="3"/>
    <n v="5206616"/>
    <n v="2"/>
    <n v="4"/>
    <n v="1"/>
    <n v="2"/>
    <n v="4"/>
    <n v="2"/>
    <s v="Tomas, Boyd"/>
    <x v="0"/>
    <x v="0"/>
    <x v="0"/>
  </r>
  <r>
    <s v="Agent 1051"/>
    <x v="64"/>
    <x v="3"/>
    <n v="4945183"/>
    <n v="2"/>
    <n v="5"/>
    <n v="2"/>
    <n v="2"/>
    <n v="3"/>
    <n v="1"/>
    <s v="Toby, Augustine"/>
    <x v="3"/>
    <x v="3"/>
    <x v="4"/>
  </r>
  <r>
    <s v="Agent 1052"/>
    <x v="74"/>
    <x v="13"/>
    <n v="3325943"/>
    <n v="4"/>
    <n v="1"/>
    <n v="3"/>
    <n v="5"/>
    <n v="5"/>
    <n v="1"/>
    <s v="Nadine, Yosef"/>
    <x v="2"/>
    <x v="3"/>
    <x v="1"/>
  </r>
  <r>
    <s v="Agent 1053"/>
    <x v="4"/>
    <x v="4"/>
    <n v="8994731"/>
    <n v="4"/>
    <n v="5"/>
    <n v="3"/>
    <n v="3"/>
    <n v="1"/>
    <n v="7"/>
    <s v="Keshia, Wilfred"/>
    <x v="2"/>
    <x v="0"/>
    <x v="3"/>
  </r>
  <r>
    <s v="Agent 1054"/>
    <x v="63"/>
    <x v="5"/>
    <n v="1000754"/>
    <n v="3"/>
    <n v="1"/>
    <n v="5"/>
    <n v="4"/>
    <n v="4"/>
    <n v="3"/>
    <s v="Tosha, Venus"/>
    <x v="3"/>
    <x v="1"/>
    <x v="2"/>
  </r>
  <r>
    <s v="Agent 1055"/>
    <x v="51"/>
    <x v="14"/>
    <n v="9483647"/>
    <n v="5"/>
    <n v="2"/>
    <n v="5"/>
    <n v="2"/>
    <n v="2"/>
    <n v="10"/>
    <s v="Maranda, Tequila"/>
    <x v="2"/>
    <x v="0"/>
    <x v="0"/>
  </r>
  <r>
    <s v="Agent 1056"/>
    <x v="83"/>
    <x v="0"/>
    <n v="5344432"/>
    <n v="4"/>
    <n v="2"/>
    <n v="1"/>
    <n v="4"/>
    <n v="2"/>
    <n v="3"/>
    <s v="Lester, Shaunta"/>
    <x v="1"/>
    <x v="3"/>
    <x v="4"/>
  </r>
  <r>
    <s v="Agent 1057"/>
    <x v="88"/>
    <x v="6"/>
    <n v="5276551"/>
    <n v="1"/>
    <n v="4"/>
    <n v="1"/>
    <n v="1"/>
    <n v="4"/>
    <n v="4"/>
    <s v="Brendon, Roseanne"/>
    <x v="1"/>
    <x v="0"/>
    <x v="3"/>
  </r>
  <r>
    <s v="Agent 1058"/>
    <x v="60"/>
    <x v="6"/>
    <n v="2887527"/>
    <n v="5"/>
    <n v="3"/>
    <n v="4"/>
    <n v="4"/>
    <n v="5"/>
    <n v="5"/>
    <s v="Korey, Ravi"/>
    <x v="0"/>
    <x v="4"/>
    <x v="4"/>
  </r>
  <r>
    <s v="Agent 1059"/>
    <x v="96"/>
    <x v="12"/>
    <n v="9551941"/>
    <n v="1"/>
    <n v="3"/>
    <n v="5"/>
    <n v="1"/>
    <n v="2"/>
    <n v="10"/>
    <s v="Lynette, Raechel"/>
    <x v="0"/>
    <x v="3"/>
    <x v="2"/>
  </r>
  <r>
    <s v="Agent 1060"/>
    <x v="78"/>
    <x v="5"/>
    <n v="3844464"/>
    <n v="1"/>
    <n v="4"/>
    <n v="2"/>
    <n v="3"/>
    <n v="2"/>
    <n v="10"/>
    <s v="Joan, Mychal"/>
    <x v="1"/>
    <x v="4"/>
    <x v="4"/>
  </r>
  <r>
    <s v="Agent 1061"/>
    <x v="94"/>
    <x v="13"/>
    <n v="7499297"/>
    <n v="4"/>
    <n v="5"/>
    <n v="2"/>
    <n v="2"/>
    <n v="4"/>
    <n v="9"/>
    <s v="Justina, Maryanne"/>
    <x v="3"/>
    <x v="4"/>
    <x v="4"/>
  </r>
  <r>
    <s v="Agent 1062"/>
    <x v="21"/>
    <x v="13"/>
    <n v="9516947"/>
    <n v="1"/>
    <n v="4"/>
    <n v="5"/>
    <n v="1"/>
    <n v="4"/>
    <n v="1"/>
    <s v="Moses, Kaylie"/>
    <x v="3"/>
    <x v="2"/>
    <x v="2"/>
  </r>
  <r>
    <s v="Agent 1063"/>
    <x v="25"/>
    <x v="9"/>
    <n v="2067499"/>
    <n v="4"/>
    <n v="3"/>
    <n v="2"/>
    <n v="2"/>
    <n v="1"/>
    <n v="1"/>
    <s v="Dominque, Hiram"/>
    <x v="2"/>
    <x v="0"/>
    <x v="3"/>
  </r>
  <r>
    <s v="Agent 1064"/>
    <x v="7"/>
    <x v="0"/>
    <n v="8119828"/>
    <n v="1"/>
    <n v="4"/>
    <n v="3"/>
    <n v="4"/>
    <n v="2"/>
    <n v="4"/>
    <s v="Abbey, Harris"/>
    <x v="3"/>
    <x v="0"/>
    <x v="2"/>
  </r>
  <r>
    <s v="Agent 1065"/>
    <x v="38"/>
    <x v="1"/>
    <n v="5734012"/>
    <n v="1"/>
    <n v="5"/>
    <n v="5"/>
    <n v="4"/>
    <n v="5"/>
    <n v="3"/>
    <s v="Kristyn, Franchesca"/>
    <x v="1"/>
    <x v="0"/>
    <x v="0"/>
  </r>
  <r>
    <s v="Agent 1066"/>
    <x v="54"/>
    <x v="6"/>
    <n v="5647103"/>
    <n v="5"/>
    <n v="1"/>
    <n v="2"/>
    <n v="5"/>
    <n v="2"/>
    <n v="6"/>
    <s v="Dewayne, Estela"/>
    <x v="0"/>
    <x v="3"/>
    <x v="1"/>
  </r>
  <r>
    <s v="Agent 1067"/>
    <x v="12"/>
    <x v="9"/>
    <n v="1230919"/>
    <n v="5"/>
    <n v="4"/>
    <n v="5"/>
    <n v="5"/>
    <n v="1"/>
    <n v="10"/>
    <s v="Alonzo, Chelsy"/>
    <x v="3"/>
    <x v="1"/>
    <x v="4"/>
  </r>
  <r>
    <s v="Agent 1068"/>
    <x v="60"/>
    <x v="6"/>
    <n v="7192636"/>
    <n v="4"/>
    <n v="2"/>
    <n v="3"/>
    <n v="1"/>
    <n v="3"/>
    <n v="5"/>
    <s v="Laci, Chela"/>
    <x v="1"/>
    <x v="2"/>
    <x v="4"/>
  </r>
  <r>
    <s v="Agent 1069"/>
    <x v="42"/>
    <x v="10"/>
    <n v="5612515"/>
    <n v="4"/>
    <n v="3"/>
    <n v="5"/>
    <n v="4"/>
    <n v="3"/>
    <n v="1"/>
    <s v="Cori, Benton"/>
    <x v="1"/>
    <x v="3"/>
    <x v="0"/>
  </r>
  <r>
    <s v="Agent 1070"/>
    <x v="94"/>
    <x v="13"/>
    <n v="3722877"/>
    <n v="5"/>
    <n v="2"/>
    <n v="4"/>
    <n v="2"/>
    <n v="5"/>
    <n v="8"/>
    <s v="Debbie, Alisia"/>
    <x v="2"/>
    <x v="4"/>
    <x v="0"/>
  </r>
  <r>
    <s v="Agent 1071"/>
    <x v="63"/>
    <x v="5"/>
    <n v="4335413"/>
    <n v="5"/>
    <n v="1"/>
    <n v="5"/>
    <n v="1"/>
    <n v="3"/>
    <n v="6"/>
    <s v="Zackery, Tristen"/>
    <x v="3"/>
    <x v="0"/>
    <x v="0"/>
  </r>
  <r>
    <s v="Agent 1072"/>
    <x v="35"/>
    <x v="7"/>
    <n v="9588475"/>
    <n v="1"/>
    <n v="2"/>
    <n v="4"/>
    <n v="1"/>
    <n v="2"/>
    <n v="3"/>
    <s v="Parker, Tremayne"/>
    <x v="3"/>
    <x v="3"/>
    <x v="3"/>
  </r>
  <r>
    <s v="Agent 1073"/>
    <x v="0"/>
    <x v="0"/>
    <n v="1174706"/>
    <n v="3"/>
    <n v="5"/>
    <n v="3"/>
    <n v="4"/>
    <n v="2"/>
    <n v="1"/>
    <s v="Forrest, Tierney"/>
    <x v="2"/>
    <x v="0"/>
    <x v="4"/>
  </r>
  <r>
    <s v="Agent 1074"/>
    <x v="57"/>
    <x v="11"/>
    <n v="8212306"/>
    <n v="3"/>
    <n v="1"/>
    <n v="1"/>
    <n v="3"/>
    <n v="4"/>
    <n v="6"/>
    <s v="Blaine, Tamekia"/>
    <x v="1"/>
    <x v="3"/>
    <x v="4"/>
  </r>
  <r>
    <s v="Agent 1075"/>
    <x v="99"/>
    <x v="11"/>
    <n v="6634712"/>
    <n v="3"/>
    <n v="1"/>
    <n v="3"/>
    <n v="5"/>
    <n v="3"/>
    <n v="3"/>
    <s v="Trina, Nereida"/>
    <x v="1"/>
    <x v="2"/>
    <x v="1"/>
  </r>
  <r>
    <s v="Agent 1076"/>
    <x v="79"/>
    <x v="1"/>
    <n v="5047808"/>
    <n v="1"/>
    <n v="2"/>
    <n v="3"/>
    <n v="5"/>
    <n v="4"/>
    <n v="10"/>
    <s v="Herman, Kevan"/>
    <x v="3"/>
    <x v="4"/>
    <x v="2"/>
  </r>
  <r>
    <s v="Agent 1077"/>
    <x v="54"/>
    <x v="6"/>
    <n v="5446635"/>
    <n v="3"/>
    <n v="5"/>
    <n v="5"/>
    <n v="5"/>
    <n v="2"/>
    <n v="1"/>
    <s v="Selena, Kattie"/>
    <x v="1"/>
    <x v="1"/>
    <x v="2"/>
  </r>
  <r>
    <s v="Agent 1078"/>
    <x v="0"/>
    <x v="0"/>
    <n v="9765696"/>
    <n v="3"/>
    <n v="2"/>
    <n v="2"/>
    <n v="1"/>
    <n v="3"/>
    <n v="2"/>
    <s v="Myra, Deandrea"/>
    <x v="1"/>
    <x v="1"/>
    <x v="2"/>
  </r>
  <r>
    <s v="Agent 1079"/>
    <x v="3"/>
    <x v="3"/>
    <n v="3160723"/>
    <n v="4"/>
    <n v="1"/>
    <n v="1"/>
    <n v="5"/>
    <n v="2"/>
    <n v="10"/>
    <s v="Joni, Cassy"/>
    <x v="0"/>
    <x v="1"/>
    <x v="4"/>
  </r>
  <r>
    <s v="Agent 1080"/>
    <x v="66"/>
    <x v="1"/>
    <n v="2213655"/>
    <n v="1"/>
    <n v="4"/>
    <n v="1"/>
    <n v="4"/>
    <n v="5"/>
    <n v="10"/>
    <s v="Bailey, Carlene"/>
    <x v="2"/>
    <x v="2"/>
    <x v="3"/>
  </r>
  <r>
    <s v="Agent 1081"/>
    <x v="0"/>
    <x v="0"/>
    <n v="5563433"/>
    <n v="4"/>
    <n v="4"/>
    <n v="1"/>
    <n v="2"/>
    <n v="4"/>
    <n v="9"/>
    <s v="Julianna, Broc"/>
    <x v="2"/>
    <x v="1"/>
    <x v="0"/>
  </r>
  <r>
    <s v="Agent 1082"/>
    <x v="93"/>
    <x v="10"/>
    <n v="7354052"/>
    <n v="5"/>
    <n v="5"/>
    <n v="2"/>
    <n v="4"/>
    <n v="5"/>
    <n v="3"/>
    <s v="Edith, Britta"/>
    <x v="1"/>
    <x v="2"/>
    <x v="0"/>
  </r>
  <r>
    <s v="Agent 1083"/>
    <x v="33"/>
    <x v="11"/>
    <n v="4112793"/>
    <n v="4"/>
    <n v="2"/>
    <n v="1"/>
    <n v="1"/>
    <n v="2"/>
    <n v="5"/>
    <s v="Octavia, Annabel"/>
    <x v="1"/>
    <x v="2"/>
    <x v="2"/>
  </r>
  <r>
    <s v="Agent 1084"/>
    <x v="3"/>
    <x v="3"/>
    <n v="8696894"/>
    <n v="3"/>
    <n v="3"/>
    <n v="1"/>
    <n v="4"/>
    <n v="4"/>
    <n v="6"/>
    <s v="Bryon, Andra"/>
    <x v="3"/>
    <x v="3"/>
    <x v="2"/>
  </r>
  <r>
    <s v="Agent 1085"/>
    <x v="13"/>
    <x v="6"/>
    <n v="2444176"/>
    <n v="5"/>
    <n v="5"/>
    <n v="1"/>
    <n v="5"/>
    <n v="1"/>
    <n v="5"/>
    <s v="Arielle, Zechariah"/>
    <x v="1"/>
    <x v="4"/>
    <x v="2"/>
  </r>
  <r>
    <s v="Agent 1086"/>
    <x v="37"/>
    <x v="4"/>
    <n v="6017618"/>
    <n v="1"/>
    <n v="2"/>
    <n v="3"/>
    <n v="3"/>
    <n v="4"/>
    <n v="3"/>
    <s v="Giovanni, Torey"/>
    <x v="0"/>
    <x v="1"/>
    <x v="2"/>
  </r>
  <r>
    <s v="Agent 1087"/>
    <x v="60"/>
    <x v="6"/>
    <n v="4267887"/>
    <n v="3"/>
    <n v="3"/>
    <n v="5"/>
    <n v="2"/>
    <n v="1"/>
    <n v="4"/>
    <s v="Jarod, Theo"/>
    <x v="2"/>
    <x v="1"/>
    <x v="1"/>
  </r>
  <r>
    <s v="Agent 1088"/>
    <x v="19"/>
    <x v="5"/>
    <n v="7910486"/>
    <n v="3"/>
    <n v="3"/>
    <n v="5"/>
    <n v="4"/>
    <n v="3"/>
    <n v="9"/>
    <s v="Floyd, Talon"/>
    <x v="2"/>
    <x v="1"/>
    <x v="4"/>
  </r>
  <r>
    <s v="Agent 1089"/>
    <x v="45"/>
    <x v="5"/>
    <n v="1171860"/>
    <n v="1"/>
    <n v="3"/>
    <n v="3"/>
    <n v="2"/>
    <n v="2"/>
    <n v="10"/>
    <s v="Sonja, Sharika"/>
    <x v="3"/>
    <x v="0"/>
    <x v="2"/>
  </r>
  <r>
    <s v="Agent 1090"/>
    <x v="88"/>
    <x v="6"/>
    <n v="3764329"/>
    <n v="1"/>
    <n v="5"/>
    <n v="1"/>
    <n v="2"/>
    <n v="5"/>
    <n v="9"/>
    <s v="Kody, Racine"/>
    <x v="2"/>
    <x v="0"/>
    <x v="3"/>
  </r>
  <r>
    <s v="Agent 1091"/>
    <x v="48"/>
    <x v="13"/>
    <n v="9585045"/>
    <n v="1"/>
    <n v="5"/>
    <n v="2"/>
    <n v="3"/>
    <n v="5"/>
    <n v="10"/>
    <s v="Jamel, Mckenna"/>
    <x v="0"/>
    <x v="2"/>
    <x v="0"/>
  </r>
  <r>
    <s v="Agent 1092"/>
    <x v="20"/>
    <x v="13"/>
    <n v="1278558"/>
    <n v="3"/>
    <n v="2"/>
    <n v="3"/>
    <n v="5"/>
    <n v="5"/>
    <n v="1"/>
    <s v="Jeannie, Mallori"/>
    <x v="3"/>
    <x v="2"/>
    <x v="1"/>
  </r>
  <r>
    <s v="Agent 1093"/>
    <x v="8"/>
    <x v="7"/>
    <n v="9664951"/>
    <n v="3"/>
    <n v="3"/>
    <n v="2"/>
    <n v="5"/>
    <n v="5"/>
    <n v="3"/>
    <s v="Elissa, Letisha"/>
    <x v="2"/>
    <x v="1"/>
    <x v="3"/>
  </r>
  <r>
    <s v="Agent 1094"/>
    <x v="25"/>
    <x v="9"/>
    <n v="4814182"/>
    <n v="5"/>
    <n v="2"/>
    <n v="1"/>
    <n v="5"/>
    <n v="4"/>
    <n v="9"/>
    <s v="Leonardo, Keturah"/>
    <x v="2"/>
    <x v="3"/>
    <x v="0"/>
  </r>
  <r>
    <s v="Agent 1095"/>
    <x v="93"/>
    <x v="10"/>
    <n v="6573507"/>
    <n v="1"/>
    <n v="2"/>
    <n v="1"/>
    <n v="1"/>
    <n v="5"/>
    <n v="5"/>
    <s v="Sadie, Keesha"/>
    <x v="3"/>
    <x v="1"/>
    <x v="1"/>
  </r>
  <r>
    <s v="Agent 1096"/>
    <x v="32"/>
    <x v="4"/>
    <n v="7731899"/>
    <n v="1"/>
    <n v="2"/>
    <n v="1"/>
    <n v="4"/>
    <n v="5"/>
    <n v="4"/>
    <s v="Madison, Kathryne"/>
    <x v="1"/>
    <x v="4"/>
    <x v="2"/>
  </r>
  <r>
    <s v="Agent 1097"/>
    <x v="95"/>
    <x v="8"/>
    <n v="1422011"/>
    <n v="1"/>
    <n v="1"/>
    <n v="4"/>
    <n v="2"/>
    <n v="2"/>
    <n v="1"/>
    <s v="Kandice, Kadie"/>
    <x v="2"/>
    <x v="0"/>
    <x v="4"/>
  </r>
  <r>
    <s v="Agent 1098"/>
    <x v="20"/>
    <x v="13"/>
    <n v="5284943"/>
    <n v="3"/>
    <n v="3"/>
    <n v="4"/>
    <n v="3"/>
    <n v="5"/>
    <n v="8"/>
    <s v="Janie, Jarrad"/>
    <x v="2"/>
    <x v="3"/>
    <x v="0"/>
  </r>
  <r>
    <s v="Agent 1099"/>
    <x v="14"/>
    <x v="10"/>
    <n v="8876268"/>
    <n v="5"/>
    <n v="5"/>
    <n v="2"/>
    <n v="5"/>
    <n v="2"/>
    <n v="9"/>
    <s v="Reid, Gerry"/>
    <x v="3"/>
    <x v="0"/>
    <x v="0"/>
  </r>
  <r>
    <s v="Agent 1100"/>
    <x v="46"/>
    <x v="10"/>
    <n v="7263407"/>
    <n v="2"/>
    <n v="3"/>
    <n v="2"/>
    <n v="5"/>
    <n v="4"/>
    <n v="7"/>
    <s v="Alanna, Felica"/>
    <x v="2"/>
    <x v="1"/>
    <x v="3"/>
  </r>
  <r>
    <s v="Agent 1101"/>
    <x v="19"/>
    <x v="5"/>
    <n v="9058310"/>
    <n v="3"/>
    <n v="3"/>
    <n v="4"/>
    <n v="2"/>
    <n v="2"/>
    <n v="5"/>
    <s v="Linsey, Farah"/>
    <x v="0"/>
    <x v="1"/>
    <x v="2"/>
  </r>
  <r>
    <s v="Agent 1102"/>
    <x v="5"/>
    <x v="5"/>
    <n v="9001391"/>
    <n v="4"/>
    <n v="3"/>
    <n v="4"/>
    <n v="1"/>
    <n v="3"/>
    <n v="7"/>
    <s v="Moises, Emery"/>
    <x v="2"/>
    <x v="2"/>
    <x v="0"/>
  </r>
  <r>
    <s v="Agent 1103"/>
    <x v="58"/>
    <x v="9"/>
    <n v="6842132"/>
    <n v="5"/>
    <n v="1"/>
    <n v="2"/>
    <n v="5"/>
    <n v="1"/>
    <n v="10"/>
    <s v="Darcy, Denice"/>
    <x v="3"/>
    <x v="4"/>
    <x v="3"/>
  </r>
  <r>
    <s v="Agent 1104"/>
    <x v="3"/>
    <x v="3"/>
    <n v="5403564"/>
    <n v="5"/>
    <n v="3"/>
    <n v="3"/>
    <n v="2"/>
    <n v="4"/>
    <n v="4"/>
    <s v="Britni, Cyle"/>
    <x v="1"/>
    <x v="4"/>
    <x v="0"/>
  </r>
  <r>
    <s v="Agent 1105"/>
    <x v="41"/>
    <x v="9"/>
    <n v="7525410"/>
    <n v="4"/>
    <n v="1"/>
    <n v="2"/>
    <n v="2"/>
    <n v="1"/>
    <n v="9"/>
    <s v="Beatrice, Corrina"/>
    <x v="3"/>
    <x v="2"/>
    <x v="1"/>
  </r>
  <r>
    <s v="Agent 1106"/>
    <x v="91"/>
    <x v="4"/>
    <n v="8913724"/>
    <n v="2"/>
    <n v="5"/>
    <n v="1"/>
    <n v="4"/>
    <n v="3"/>
    <n v="9"/>
    <s v="Everett, Chet"/>
    <x v="0"/>
    <x v="2"/>
    <x v="1"/>
  </r>
  <r>
    <s v="Agent 1107"/>
    <x v="59"/>
    <x v="10"/>
    <n v="6995017"/>
    <n v="1"/>
    <n v="5"/>
    <n v="5"/>
    <n v="4"/>
    <n v="1"/>
    <n v="6"/>
    <s v="Corina, Addie"/>
    <x v="1"/>
    <x v="1"/>
    <x v="0"/>
  </r>
  <r>
    <s v="Agent 1108"/>
    <x v="25"/>
    <x v="9"/>
    <n v="9937800"/>
    <n v="3"/>
    <n v="5"/>
    <n v="5"/>
    <n v="5"/>
    <n v="4"/>
    <n v="8"/>
    <s v="Brooks, Valorie"/>
    <x v="0"/>
    <x v="4"/>
    <x v="2"/>
  </r>
  <r>
    <s v="Agent 1109"/>
    <x v="31"/>
    <x v="14"/>
    <n v="4865839"/>
    <n v="1"/>
    <n v="2"/>
    <n v="1"/>
    <n v="4"/>
    <n v="1"/>
    <n v="10"/>
    <s v="Tori, Unique"/>
    <x v="0"/>
    <x v="2"/>
    <x v="3"/>
  </r>
  <r>
    <s v="Agent 1110"/>
    <x v="95"/>
    <x v="8"/>
    <n v="8725183"/>
    <n v="2"/>
    <n v="3"/>
    <n v="4"/>
    <n v="4"/>
    <n v="2"/>
    <n v="6"/>
    <s v="Ramiro, Sherina"/>
    <x v="1"/>
    <x v="3"/>
    <x v="1"/>
  </r>
  <r>
    <s v="Agent 1111"/>
    <x v="15"/>
    <x v="2"/>
    <n v="3146921"/>
    <n v="3"/>
    <n v="3"/>
    <n v="3"/>
    <n v="1"/>
    <n v="1"/>
    <n v="3"/>
    <s v="Lamont, Shemika"/>
    <x v="0"/>
    <x v="1"/>
    <x v="0"/>
  </r>
  <r>
    <s v="Agent 1112"/>
    <x v="58"/>
    <x v="9"/>
    <n v="5336702"/>
    <n v="3"/>
    <n v="2"/>
    <n v="3"/>
    <n v="4"/>
    <n v="3"/>
    <n v="4"/>
    <s v="Kenya, Reinaldo"/>
    <x v="3"/>
    <x v="1"/>
    <x v="0"/>
  </r>
  <r>
    <s v="Agent 1113"/>
    <x v="76"/>
    <x v="10"/>
    <n v="5752833"/>
    <n v="4"/>
    <n v="4"/>
    <n v="1"/>
    <n v="5"/>
    <n v="3"/>
    <n v="5"/>
    <s v="Cheri, Nehemiah"/>
    <x v="1"/>
    <x v="2"/>
    <x v="0"/>
  </r>
  <r>
    <s v="Agent 1114"/>
    <x v="87"/>
    <x v="1"/>
    <n v="6774022"/>
    <n v="2"/>
    <n v="2"/>
    <n v="5"/>
    <n v="2"/>
    <n v="4"/>
    <n v="6"/>
    <s v="Alec, Mireya"/>
    <x v="2"/>
    <x v="3"/>
    <x v="1"/>
  </r>
  <r>
    <s v="Agent 1115"/>
    <x v="28"/>
    <x v="8"/>
    <n v="4698649"/>
    <n v="1"/>
    <n v="4"/>
    <n v="2"/>
    <n v="2"/>
    <n v="2"/>
    <n v="7"/>
    <s v="Roberta, Marylou"/>
    <x v="2"/>
    <x v="1"/>
    <x v="2"/>
  </r>
  <r>
    <s v="Agent 1116"/>
    <x v="61"/>
    <x v="11"/>
    <n v="9672671"/>
    <n v="2"/>
    <n v="5"/>
    <n v="4"/>
    <n v="2"/>
    <n v="5"/>
    <n v="4"/>
    <s v="Jeanne, Marquitta"/>
    <x v="3"/>
    <x v="1"/>
    <x v="1"/>
  </r>
  <r>
    <s v="Agent 1117"/>
    <x v="60"/>
    <x v="6"/>
    <n v="1524501"/>
    <n v="2"/>
    <n v="2"/>
    <n v="1"/>
    <n v="5"/>
    <n v="5"/>
    <n v="2"/>
    <s v="Jackson, Mariano"/>
    <x v="1"/>
    <x v="3"/>
    <x v="0"/>
  </r>
  <r>
    <s v="Agent 1118"/>
    <x v="35"/>
    <x v="7"/>
    <n v="6673361"/>
    <n v="5"/>
    <n v="1"/>
    <n v="4"/>
    <n v="4"/>
    <n v="2"/>
    <n v="10"/>
    <s v="Maritza, Malachi"/>
    <x v="0"/>
    <x v="2"/>
    <x v="0"/>
  </r>
  <r>
    <s v="Agent 1119"/>
    <x v="27"/>
    <x v="2"/>
    <n v="7670390"/>
    <n v="2"/>
    <n v="5"/>
    <n v="2"/>
    <n v="5"/>
    <n v="2"/>
    <n v="5"/>
    <s v="Loretta, Luciano"/>
    <x v="2"/>
    <x v="1"/>
    <x v="4"/>
  </r>
  <r>
    <s v="Agent 1120"/>
    <x v="88"/>
    <x v="6"/>
    <n v="2832547"/>
    <n v="4"/>
    <n v="4"/>
    <n v="3"/>
    <n v="1"/>
    <n v="2"/>
    <n v="8"/>
    <s v="Shameka, Loreal"/>
    <x v="3"/>
    <x v="3"/>
    <x v="2"/>
  </r>
  <r>
    <s v="Agent 1121"/>
    <x v="75"/>
    <x v="14"/>
    <n v="2823768"/>
    <n v="4"/>
    <n v="1"/>
    <n v="4"/>
    <n v="3"/>
    <n v="4"/>
    <n v="9"/>
    <s v="Sebastian, Latashia"/>
    <x v="2"/>
    <x v="4"/>
    <x v="4"/>
  </r>
  <r>
    <s v="Agent 1122"/>
    <x v="57"/>
    <x v="11"/>
    <n v="1010552"/>
    <n v="1"/>
    <n v="2"/>
    <n v="5"/>
    <n v="3"/>
    <n v="1"/>
    <n v="1"/>
    <s v="Ryne, Keyona"/>
    <x v="2"/>
    <x v="1"/>
    <x v="4"/>
  </r>
  <r>
    <s v="Agent 1123"/>
    <x v="16"/>
    <x v="11"/>
    <n v="9182116"/>
    <n v="4"/>
    <n v="1"/>
    <n v="2"/>
    <n v="5"/>
    <n v="1"/>
    <n v="6"/>
    <s v="Scotty, Kalvin"/>
    <x v="0"/>
    <x v="0"/>
    <x v="1"/>
  </r>
  <r>
    <s v="Agent 1124"/>
    <x v="23"/>
    <x v="6"/>
    <n v="6780259"/>
    <n v="5"/>
    <n v="5"/>
    <n v="3"/>
    <n v="2"/>
    <n v="1"/>
    <n v="7"/>
    <s v="Emilie, Jude"/>
    <x v="0"/>
    <x v="0"/>
    <x v="0"/>
  </r>
  <r>
    <s v="Agent 1125"/>
    <x v="12"/>
    <x v="9"/>
    <n v="9843696"/>
    <n v="1"/>
    <n v="4"/>
    <n v="2"/>
    <n v="3"/>
    <n v="3"/>
    <n v="6"/>
    <s v="Ladonna, Giuseppe"/>
    <x v="3"/>
    <x v="1"/>
    <x v="1"/>
  </r>
  <r>
    <s v="Agent 1126"/>
    <x v="47"/>
    <x v="11"/>
    <n v="8208115"/>
    <n v="4"/>
    <n v="1"/>
    <n v="2"/>
    <n v="2"/>
    <n v="2"/>
    <n v="7"/>
    <s v="Stewart, Ezequiel"/>
    <x v="3"/>
    <x v="2"/>
    <x v="0"/>
  </r>
  <r>
    <s v="Agent 1127"/>
    <x v="35"/>
    <x v="7"/>
    <n v="9703097"/>
    <n v="1"/>
    <n v="2"/>
    <n v="5"/>
    <n v="3"/>
    <n v="2"/>
    <n v="5"/>
    <s v="Dina, Evette"/>
    <x v="2"/>
    <x v="4"/>
    <x v="2"/>
  </r>
  <r>
    <s v="Agent 1128"/>
    <x v="7"/>
    <x v="0"/>
    <n v="2750867"/>
    <n v="4"/>
    <n v="3"/>
    <n v="2"/>
    <n v="1"/>
    <n v="4"/>
    <n v="4"/>
    <s v="Clark, Estella"/>
    <x v="1"/>
    <x v="0"/>
    <x v="1"/>
  </r>
  <r>
    <s v="Agent 1129"/>
    <x v="2"/>
    <x v="2"/>
    <n v="5422665"/>
    <n v="3"/>
    <n v="3"/>
    <n v="2"/>
    <n v="3"/>
    <n v="4"/>
    <n v="5"/>
    <s v="Chadwick, Benjamen"/>
    <x v="3"/>
    <x v="2"/>
    <x v="3"/>
  </r>
  <r>
    <s v="Agent 1130"/>
    <x v="81"/>
    <x v="2"/>
    <n v="5873547"/>
    <n v="2"/>
    <n v="4"/>
    <n v="1"/>
    <n v="1"/>
    <n v="1"/>
    <n v="3"/>
    <s v="Araceli, Barton"/>
    <x v="1"/>
    <x v="2"/>
    <x v="1"/>
  </r>
  <r>
    <s v="Agent 1131"/>
    <x v="84"/>
    <x v="9"/>
    <n v="4099715"/>
    <n v="5"/>
    <n v="3"/>
    <n v="5"/>
    <n v="4"/>
    <n v="3"/>
    <n v="5"/>
    <s v="Ali, Antonette"/>
    <x v="2"/>
    <x v="0"/>
    <x v="4"/>
  </r>
  <r>
    <s v="Agent 1132"/>
    <x v="17"/>
    <x v="12"/>
    <n v="5464499"/>
    <n v="1"/>
    <n v="4"/>
    <n v="1"/>
    <n v="2"/>
    <n v="5"/>
    <n v="7"/>
    <s v="Kareem, Anisha"/>
    <x v="1"/>
    <x v="1"/>
    <x v="2"/>
  </r>
  <r>
    <s v="Agent 1133"/>
    <x v="31"/>
    <x v="14"/>
    <n v="9182819"/>
    <n v="2"/>
    <n v="4"/>
    <n v="2"/>
    <n v="5"/>
    <n v="4"/>
    <n v="8"/>
    <s v="Janette, Amina"/>
    <x v="1"/>
    <x v="3"/>
    <x v="3"/>
  </r>
  <r>
    <s v="Agent 1134"/>
    <x v="62"/>
    <x v="9"/>
    <n v="8169347"/>
    <n v="4"/>
    <n v="2"/>
    <n v="3"/>
    <n v="3"/>
    <n v="5"/>
    <n v="2"/>
    <s v="Savanna, Tamisha"/>
    <x v="0"/>
    <x v="2"/>
    <x v="0"/>
  </r>
  <r>
    <s v="Agent 1135"/>
    <x v="30"/>
    <x v="7"/>
    <n v="6317648"/>
    <n v="1"/>
    <n v="1"/>
    <n v="1"/>
    <n v="5"/>
    <n v="3"/>
    <n v="3"/>
    <s v="Reuben, Shonta"/>
    <x v="3"/>
    <x v="2"/>
    <x v="4"/>
  </r>
  <r>
    <s v="Agent 1136"/>
    <x v="25"/>
    <x v="9"/>
    <n v="6380816"/>
    <n v="4"/>
    <n v="2"/>
    <n v="4"/>
    <n v="3"/>
    <n v="3"/>
    <n v="6"/>
    <s v="Nakia, Roslyn"/>
    <x v="2"/>
    <x v="1"/>
    <x v="3"/>
  </r>
  <r>
    <s v="Agent 1137"/>
    <x v="63"/>
    <x v="5"/>
    <n v="6472552"/>
    <n v="2"/>
    <n v="4"/>
    <n v="2"/>
    <n v="1"/>
    <n v="1"/>
    <n v="7"/>
    <s v="Martina, Porscha"/>
    <x v="1"/>
    <x v="4"/>
    <x v="4"/>
  </r>
  <r>
    <s v="Agent 1138"/>
    <x v="60"/>
    <x v="6"/>
    <n v="6682547"/>
    <n v="2"/>
    <n v="5"/>
    <n v="2"/>
    <n v="4"/>
    <n v="2"/>
    <n v="2"/>
    <s v="Wilson, Nydia"/>
    <x v="2"/>
    <x v="2"/>
    <x v="0"/>
  </r>
  <r>
    <s v="Agent 1139"/>
    <x v="90"/>
    <x v="3"/>
    <n v="7820984"/>
    <n v="1"/>
    <n v="3"/>
    <n v="4"/>
    <n v="5"/>
    <n v="4"/>
    <n v="2"/>
    <s v="Kristian, Montrell"/>
    <x v="0"/>
    <x v="3"/>
    <x v="4"/>
  </r>
  <r>
    <s v="Agent 1140"/>
    <x v="7"/>
    <x v="0"/>
    <n v="9961543"/>
    <n v="3"/>
    <n v="3"/>
    <n v="4"/>
    <n v="1"/>
    <n v="4"/>
    <n v="10"/>
    <s v="Daphne, Miesha"/>
    <x v="1"/>
    <x v="4"/>
    <x v="4"/>
  </r>
  <r>
    <s v="Agent 1141"/>
    <x v="90"/>
    <x v="3"/>
    <n v="2147204"/>
    <n v="3"/>
    <n v="4"/>
    <n v="3"/>
    <n v="3"/>
    <n v="3"/>
    <n v="4"/>
    <s v="Clyde, Marcell"/>
    <x v="2"/>
    <x v="4"/>
    <x v="4"/>
  </r>
  <r>
    <s v="Agent 1142"/>
    <x v="80"/>
    <x v="5"/>
    <n v="1610647"/>
    <n v="1"/>
    <n v="3"/>
    <n v="5"/>
    <n v="2"/>
    <n v="1"/>
    <n v="2"/>
    <s v="Braden, Leopoldo"/>
    <x v="2"/>
    <x v="2"/>
    <x v="3"/>
  </r>
  <r>
    <s v="Agent 1143"/>
    <x v="87"/>
    <x v="1"/>
    <n v="5930903"/>
    <n v="5"/>
    <n v="5"/>
    <n v="1"/>
    <n v="5"/>
    <n v="2"/>
    <n v="10"/>
    <s v="Sterling, Lacee"/>
    <x v="2"/>
    <x v="0"/>
    <x v="4"/>
  </r>
  <r>
    <s v="Agent 1144"/>
    <x v="6"/>
    <x v="6"/>
    <n v="6478129"/>
    <n v="4"/>
    <n v="3"/>
    <n v="3"/>
    <n v="4"/>
    <n v="1"/>
    <n v="6"/>
    <s v="Cari, Keona"/>
    <x v="3"/>
    <x v="2"/>
    <x v="2"/>
  </r>
  <r>
    <s v="Agent 1145"/>
    <x v="98"/>
    <x v="2"/>
    <n v="1819035"/>
    <n v="3"/>
    <n v="3"/>
    <n v="5"/>
    <n v="5"/>
    <n v="5"/>
    <n v="4"/>
    <s v="Marsha, Katrice"/>
    <x v="2"/>
    <x v="3"/>
    <x v="2"/>
  </r>
  <r>
    <s v="Agent 1146"/>
    <x v="94"/>
    <x v="13"/>
    <n v="4622824"/>
    <n v="5"/>
    <n v="2"/>
    <n v="3"/>
    <n v="5"/>
    <n v="3"/>
    <n v="7"/>
    <s v="Deidra, Jarryd"/>
    <x v="1"/>
    <x v="0"/>
    <x v="0"/>
  </r>
  <r>
    <s v="Agent 1147"/>
    <x v="32"/>
    <x v="4"/>
    <n v="8685502"/>
    <n v="3"/>
    <n v="2"/>
    <n v="3"/>
    <n v="3"/>
    <n v="5"/>
    <n v="2"/>
    <s v="Bridgett, Jarett"/>
    <x v="2"/>
    <x v="3"/>
    <x v="4"/>
  </r>
  <r>
    <s v="Agent 1148"/>
    <x v="33"/>
    <x v="11"/>
    <n v="8976457"/>
    <n v="5"/>
    <n v="4"/>
    <n v="5"/>
    <n v="2"/>
    <n v="1"/>
    <n v="3"/>
    <s v="Rhiannon, Jacinta"/>
    <x v="2"/>
    <x v="2"/>
    <x v="4"/>
  </r>
  <r>
    <s v="Agent 1149"/>
    <x v="17"/>
    <x v="12"/>
    <n v="7912890"/>
    <n v="5"/>
    <n v="4"/>
    <n v="1"/>
    <n v="4"/>
    <n v="2"/>
    <n v="4"/>
    <s v="Kristofer, Haylee"/>
    <x v="3"/>
    <x v="1"/>
    <x v="1"/>
  </r>
  <r>
    <s v="Agent 1150"/>
    <x v="90"/>
    <x v="3"/>
    <n v="8271267"/>
    <n v="5"/>
    <n v="2"/>
    <n v="1"/>
    <n v="4"/>
    <n v="2"/>
    <n v="4"/>
    <s v="Keenan, Doreen"/>
    <x v="1"/>
    <x v="2"/>
    <x v="3"/>
  </r>
  <r>
    <s v="Agent 1151"/>
    <x v="75"/>
    <x v="14"/>
    <n v="9256066"/>
    <n v="2"/>
    <n v="1"/>
    <n v="1"/>
    <n v="4"/>
    <n v="5"/>
    <n v="5"/>
    <s v="Joelle, Cyrstal"/>
    <x v="1"/>
    <x v="1"/>
    <x v="4"/>
  </r>
  <r>
    <s v="Agent 1152"/>
    <x v="26"/>
    <x v="1"/>
    <n v="8788264"/>
    <n v="3"/>
    <n v="2"/>
    <n v="1"/>
    <n v="1"/>
    <n v="4"/>
    <n v="2"/>
    <s v="Colt, Catharine"/>
    <x v="2"/>
    <x v="1"/>
    <x v="4"/>
  </r>
  <r>
    <s v="Agent 1153"/>
    <x v="62"/>
    <x v="9"/>
    <n v="1780954"/>
    <n v="2"/>
    <n v="5"/>
    <n v="1"/>
    <n v="2"/>
    <n v="4"/>
    <n v="6"/>
    <s v="Celina, Brooklyn"/>
    <x v="2"/>
    <x v="0"/>
    <x v="0"/>
  </r>
  <r>
    <s v="Agent 1154"/>
    <x v="27"/>
    <x v="2"/>
    <n v="6967620"/>
    <n v="4"/>
    <n v="2"/>
    <n v="2"/>
    <n v="2"/>
    <n v="2"/>
    <n v="1"/>
    <s v="Deana, Adele"/>
    <x v="2"/>
    <x v="1"/>
    <x v="0"/>
  </r>
  <r>
    <s v="Agent 1155"/>
    <x v="54"/>
    <x v="6"/>
    <n v="7488879"/>
    <n v="2"/>
    <n v="4"/>
    <n v="4"/>
    <n v="3"/>
    <n v="5"/>
    <n v="8"/>
    <s v="Penny, Uriah"/>
    <x v="0"/>
    <x v="1"/>
    <x v="4"/>
  </r>
  <r>
    <s v="Agent 1156"/>
    <x v="38"/>
    <x v="1"/>
    <n v="1944312"/>
    <n v="4"/>
    <n v="3"/>
    <n v="1"/>
    <n v="3"/>
    <n v="2"/>
    <n v="9"/>
    <s v="Georgia, Tiarra"/>
    <x v="0"/>
    <x v="1"/>
    <x v="3"/>
  </r>
  <r>
    <s v="Agent 1157"/>
    <x v="37"/>
    <x v="4"/>
    <n v="5960274"/>
    <n v="4"/>
    <n v="1"/>
    <n v="4"/>
    <n v="1"/>
    <n v="3"/>
    <n v="6"/>
    <s v="Eleanor, Tarin"/>
    <x v="1"/>
    <x v="2"/>
    <x v="3"/>
  </r>
  <r>
    <s v="Agent 1158"/>
    <x v="76"/>
    <x v="10"/>
    <n v="4091582"/>
    <n v="5"/>
    <n v="2"/>
    <n v="2"/>
    <n v="4"/>
    <n v="4"/>
    <n v="2"/>
    <s v="Shanika, Simeon"/>
    <x v="0"/>
    <x v="1"/>
    <x v="0"/>
  </r>
  <r>
    <s v="Agent 1159"/>
    <x v="1"/>
    <x v="1"/>
    <n v="5682749"/>
    <n v="5"/>
    <n v="5"/>
    <n v="4"/>
    <n v="3"/>
    <n v="2"/>
    <n v="5"/>
    <s v="Daniella, Russel"/>
    <x v="0"/>
    <x v="2"/>
    <x v="4"/>
  </r>
  <r>
    <s v="Agent 1160"/>
    <x v="26"/>
    <x v="1"/>
    <n v="4765814"/>
    <n v="5"/>
    <n v="4"/>
    <n v="3"/>
    <n v="2"/>
    <n v="5"/>
    <n v="1"/>
    <s v="Bernadette, Rivka"/>
    <x v="0"/>
    <x v="2"/>
    <x v="0"/>
  </r>
  <r>
    <s v="Agent 1161"/>
    <x v="47"/>
    <x v="11"/>
    <n v="5136433"/>
    <n v="3"/>
    <n v="2"/>
    <n v="4"/>
    <n v="4"/>
    <n v="3"/>
    <n v="10"/>
    <s v="Valarie, Renaldo"/>
    <x v="3"/>
    <x v="0"/>
    <x v="2"/>
  </r>
  <r>
    <s v="Agent 1162"/>
    <x v="12"/>
    <x v="9"/>
    <n v="2731583"/>
    <n v="4"/>
    <n v="5"/>
    <n v="4"/>
    <n v="4"/>
    <n v="5"/>
    <n v="8"/>
    <s v="Tarah, Patty"/>
    <x v="2"/>
    <x v="0"/>
    <x v="0"/>
  </r>
  <r>
    <s v="Agent 1163"/>
    <x v="21"/>
    <x v="13"/>
    <n v="6209012"/>
    <n v="3"/>
    <n v="2"/>
    <n v="2"/>
    <n v="2"/>
    <n v="3"/>
    <n v="1"/>
    <s v="Princess, Norberto"/>
    <x v="3"/>
    <x v="1"/>
    <x v="2"/>
  </r>
  <r>
    <s v="Agent 1164"/>
    <x v="29"/>
    <x v="8"/>
    <n v="5781604"/>
    <n v="2"/>
    <n v="1"/>
    <n v="4"/>
    <n v="4"/>
    <n v="5"/>
    <n v="7"/>
    <s v="Noemi, Lucretia"/>
    <x v="1"/>
    <x v="1"/>
    <x v="4"/>
  </r>
  <r>
    <s v="Agent 1165"/>
    <x v="97"/>
    <x v="8"/>
    <n v="5138587"/>
    <n v="5"/>
    <n v="5"/>
    <n v="2"/>
    <n v="1"/>
    <n v="5"/>
    <n v="9"/>
    <s v="Maura, Lizeth"/>
    <x v="0"/>
    <x v="4"/>
    <x v="4"/>
  </r>
  <r>
    <s v="Agent 1166"/>
    <x v="49"/>
    <x v="0"/>
    <n v="2097243"/>
    <n v="1"/>
    <n v="1"/>
    <n v="2"/>
    <n v="1"/>
    <n v="5"/>
    <n v="6"/>
    <s v="Maryann, Lilly"/>
    <x v="0"/>
    <x v="2"/>
    <x v="3"/>
  </r>
  <r>
    <s v="Agent 1167"/>
    <x v="44"/>
    <x v="3"/>
    <n v="3586749"/>
    <n v="3"/>
    <n v="3"/>
    <n v="4"/>
    <n v="1"/>
    <n v="1"/>
    <n v="8"/>
    <s v="Jonah, Lakiesha"/>
    <x v="2"/>
    <x v="0"/>
    <x v="2"/>
  </r>
  <r>
    <s v="Agent 1168"/>
    <x v="3"/>
    <x v="3"/>
    <n v="2452802"/>
    <n v="4"/>
    <n v="4"/>
    <n v="2"/>
    <n v="1"/>
    <n v="1"/>
    <n v="5"/>
    <s v="Santiago, Jamin"/>
    <x v="1"/>
    <x v="4"/>
    <x v="1"/>
  </r>
  <r>
    <s v="Agent 1169"/>
    <x v="67"/>
    <x v="3"/>
    <n v="4288834"/>
    <n v="3"/>
    <n v="5"/>
    <n v="3"/>
    <n v="1"/>
    <n v="3"/>
    <n v="2"/>
    <s v="Jamison, Irving"/>
    <x v="0"/>
    <x v="4"/>
    <x v="3"/>
  </r>
  <r>
    <s v="Agent 1170"/>
    <x v="27"/>
    <x v="2"/>
    <n v="8790547"/>
    <n v="1"/>
    <n v="4"/>
    <n v="4"/>
    <n v="5"/>
    <n v="3"/>
    <n v="7"/>
    <s v="Cecil, Genaro"/>
    <x v="2"/>
    <x v="2"/>
    <x v="4"/>
  </r>
  <r>
    <s v="Agent 1171"/>
    <x v="68"/>
    <x v="13"/>
    <n v="5616302"/>
    <n v="3"/>
    <n v="4"/>
    <n v="2"/>
    <n v="1"/>
    <n v="3"/>
    <n v="1"/>
    <s v="Ted, Deondra"/>
    <x v="2"/>
    <x v="2"/>
    <x v="3"/>
  </r>
  <r>
    <s v="Agent 1172"/>
    <x v="11"/>
    <x v="8"/>
    <n v="9016186"/>
    <n v="3"/>
    <n v="5"/>
    <n v="4"/>
    <n v="4"/>
    <n v="2"/>
    <n v="8"/>
    <s v="Selina, Danita"/>
    <x v="0"/>
    <x v="4"/>
    <x v="4"/>
  </r>
  <r>
    <s v="Agent 1173"/>
    <x v="26"/>
    <x v="1"/>
    <n v="4366087"/>
    <n v="5"/>
    <n v="5"/>
    <n v="2"/>
    <n v="1"/>
    <n v="2"/>
    <n v="4"/>
    <s v="Dan, Carmella"/>
    <x v="0"/>
    <x v="2"/>
    <x v="1"/>
  </r>
  <r>
    <s v="Agent 1174"/>
    <x v="96"/>
    <x v="12"/>
    <n v="8148335"/>
    <n v="4"/>
    <n v="2"/>
    <n v="1"/>
    <n v="4"/>
    <n v="3"/>
    <n v="10"/>
    <s v="Reynaldo, Bob"/>
    <x v="0"/>
    <x v="4"/>
    <x v="3"/>
  </r>
  <r>
    <s v="Agent 1175"/>
    <x v="70"/>
    <x v="0"/>
    <n v="5202078"/>
    <n v="5"/>
    <n v="3"/>
    <n v="1"/>
    <n v="4"/>
    <n v="2"/>
    <n v="2"/>
    <s v="Myron, Tyisha"/>
    <x v="3"/>
    <x v="2"/>
    <x v="3"/>
  </r>
  <r>
    <s v="Agent 1176"/>
    <x v="68"/>
    <x v="13"/>
    <n v="3689900"/>
    <n v="1"/>
    <n v="2"/>
    <n v="2"/>
    <n v="3"/>
    <n v="3"/>
    <n v="8"/>
    <s v="Sofia, Tawanda"/>
    <x v="1"/>
    <x v="3"/>
    <x v="0"/>
  </r>
  <r>
    <s v="Agent 1177"/>
    <x v="88"/>
    <x v="6"/>
    <n v="5286713"/>
    <n v="5"/>
    <n v="1"/>
    <n v="2"/>
    <n v="2"/>
    <n v="4"/>
    <n v="5"/>
    <s v="Doris, Tameika"/>
    <x v="1"/>
    <x v="1"/>
    <x v="2"/>
  </r>
  <r>
    <s v="Agent 1178"/>
    <x v="72"/>
    <x v="7"/>
    <n v="3887545"/>
    <n v="2"/>
    <n v="4"/>
    <n v="2"/>
    <n v="5"/>
    <n v="5"/>
    <n v="1"/>
    <s v="Deangelo, Shyla"/>
    <x v="0"/>
    <x v="0"/>
    <x v="3"/>
  </r>
  <r>
    <s v="Agent 1179"/>
    <x v="25"/>
    <x v="9"/>
    <n v="8343073"/>
    <n v="3"/>
    <n v="5"/>
    <n v="2"/>
    <n v="1"/>
    <n v="4"/>
    <n v="1"/>
    <s v="Ashli, Marquetta"/>
    <x v="0"/>
    <x v="0"/>
    <x v="1"/>
  </r>
  <r>
    <s v="Agent 1180"/>
    <x v="76"/>
    <x v="10"/>
    <n v="5059224"/>
    <n v="2"/>
    <n v="5"/>
    <n v="5"/>
    <n v="3"/>
    <n v="2"/>
    <n v="10"/>
    <s v="Randal, Lamarcus"/>
    <x v="2"/>
    <x v="3"/>
    <x v="2"/>
  </r>
  <r>
    <s v="Agent 1181"/>
    <x v="19"/>
    <x v="5"/>
    <n v="7777124"/>
    <n v="3"/>
    <n v="3"/>
    <n v="4"/>
    <n v="1"/>
    <n v="1"/>
    <n v="1"/>
    <s v="Noe, Kaylyn"/>
    <x v="0"/>
    <x v="0"/>
    <x v="2"/>
  </r>
  <r>
    <s v="Agent 1182"/>
    <x v="75"/>
    <x v="14"/>
    <n v="6275610"/>
    <n v="5"/>
    <n v="5"/>
    <n v="3"/>
    <n v="2"/>
    <n v="1"/>
    <n v="4"/>
    <s v="Jess, Kaela"/>
    <x v="0"/>
    <x v="3"/>
    <x v="3"/>
  </r>
  <r>
    <s v="Agent 1183"/>
    <x v="52"/>
    <x v="12"/>
    <n v="7553477"/>
    <n v="5"/>
    <n v="4"/>
    <n v="4"/>
    <n v="2"/>
    <n v="5"/>
    <n v="5"/>
    <s v="Holli, Harlan"/>
    <x v="0"/>
    <x v="2"/>
    <x v="0"/>
  </r>
  <r>
    <s v="Agent 1184"/>
    <x v="10"/>
    <x v="6"/>
    <n v="7168375"/>
    <n v="4"/>
    <n v="1"/>
    <n v="4"/>
    <n v="2"/>
    <n v="5"/>
    <n v="7"/>
    <s v="Chester, Geri"/>
    <x v="3"/>
    <x v="0"/>
    <x v="1"/>
  </r>
  <r>
    <s v="Agent 1185"/>
    <x v="54"/>
    <x v="6"/>
    <n v="1133041"/>
    <n v="2"/>
    <n v="1"/>
    <n v="5"/>
    <n v="3"/>
    <n v="2"/>
    <n v="9"/>
    <s v="Rex, Eliezer"/>
    <x v="3"/>
    <x v="1"/>
    <x v="2"/>
  </r>
  <r>
    <s v="Agent 1186"/>
    <x v="72"/>
    <x v="7"/>
    <n v="9612149"/>
    <n v="2"/>
    <n v="1"/>
    <n v="5"/>
    <n v="1"/>
    <n v="2"/>
    <n v="3"/>
    <s v="Meghann, Dustan"/>
    <x v="1"/>
    <x v="3"/>
    <x v="3"/>
  </r>
  <r>
    <s v="Agent 1187"/>
    <x v="51"/>
    <x v="14"/>
    <n v="1044307"/>
    <n v="5"/>
    <n v="5"/>
    <n v="2"/>
    <n v="1"/>
    <n v="2"/>
    <n v="10"/>
    <s v="Janell, Delvin"/>
    <x v="2"/>
    <x v="1"/>
    <x v="4"/>
  </r>
  <r>
    <s v="Agent 1188"/>
    <x v="36"/>
    <x v="3"/>
    <n v="5838927"/>
    <n v="2"/>
    <n v="2"/>
    <n v="3"/>
    <n v="4"/>
    <n v="3"/>
    <n v="3"/>
    <s v="Garret, Dedrick"/>
    <x v="2"/>
    <x v="4"/>
    <x v="3"/>
  </r>
  <r>
    <s v="Agent 1189"/>
    <x v="5"/>
    <x v="5"/>
    <n v="1844581"/>
    <n v="1"/>
    <n v="4"/>
    <n v="4"/>
    <n v="5"/>
    <n v="3"/>
    <n v="2"/>
    <s v="Marjorie, Contessa"/>
    <x v="0"/>
    <x v="2"/>
    <x v="4"/>
  </r>
  <r>
    <s v="Agent 1190"/>
    <x v="62"/>
    <x v="9"/>
    <n v="8510482"/>
    <n v="2"/>
    <n v="1"/>
    <n v="2"/>
    <n v="4"/>
    <n v="5"/>
    <n v="6"/>
    <s v="Avery, Chanell"/>
    <x v="1"/>
    <x v="0"/>
    <x v="1"/>
  </r>
  <r>
    <s v="Agent 1191"/>
    <x v="62"/>
    <x v="9"/>
    <n v="3890006"/>
    <n v="3"/>
    <n v="5"/>
    <n v="2"/>
    <n v="2"/>
    <n v="4"/>
    <n v="5"/>
    <s v="Jazmin, Caren"/>
    <x v="2"/>
    <x v="1"/>
    <x v="1"/>
  </r>
  <r>
    <s v="Agent 1192"/>
    <x v="74"/>
    <x v="13"/>
    <n v="8998143"/>
    <n v="4"/>
    <n v="3"/>
    <n v="5"/>
    <n v="4"/>
    <n v="5"/>
    <n v="5"/>
    <s v="Christal, Baron"/>
    <x v="3"/>
    <x v="4"/>
    <x v="3"/>
  </r>
  <r>
    <s v="Agent 1193"/>
    <x v="74"/>
    <x v="13"/>
    <n v="5831317"/>
    <n v="1"/>
    <n v="4"/>
    <n v="4"/>
    <n v="3"/>
    <n v="5"/>
    <n v="9"/>
    <s v="Freddy, Apryl"/>
    <x v="3"/>
    <x v="0"/>
    <x v="0"/>
  </r>
  <r>
    <s v="Agent 1194"/>
    <x v="74"/>
    <x v="13"/>
    <n v="4669317"/>
    <n v="3"/>
    <n v="3"/>
    <n v="2"/>
    <n v="5"/>
    <n v="2"/>
    <n v="4"/>
    <s v="Carson, Adalberto"/>
    <x v="1"/>
    <x v="2"/>
    <x v="4"/>
  </r>
  <r>
    <s v="Agent 1195"/>
    <x v="72"/>
    <x v="7"/>
    <n v="2955772"/>
    <n v="3"/>
    <n v="4"/>
    <n v="4"/>
    <n v="1"/>
    <n v="4"/>
    <n v="10"/>
    <s v="Raphael, Vanna"/>
    <x v="1"/>
    <x v="2"/>
    <x v="0"/>
  </r>
  <r>
    <s v="Agent 1196"/>
    <x v="23"/>
    <x v="6"/>
    <n v="4911036"/>
    <n v="4"/>
    <n v="1"/>
    <n v="2"/>
    <n v="1"/>
    <n v="4"/>
    <n v="3"/>
    <s v="Quintin, Timmothy"/>
    <x v="2"/>
    <x v="0"/>
    <x v="0"/>
  </r>
  <r>
    <s v="Agent 1197"/>
    <x v="46"/>
    <x v="10"/>
    <n v="5871020"/>
    <n v="4"/>
    <n v="5"/>
    <n v="3"/>
    <n v="3"/>
    <n v="1"/>
    <n v="8"/>
    <s v="Lakesha, Tavon"/>
    <x v="1"/>
    <x v="3"/>
    <x v="4"/>
  </r>
  <r>
    <s v="Agent 1198"/>
    <x v="42"/>
    <x v="10"/>
    <n v="1608855"/>
    <n v="4"/>
    <n v="3"/>
    <n v="2"/>
    <n v="2"/>
    <n v="2"/>
    <n v="4"/>
    <s v="Gladys, Sheana"/>
    <x v="2"/>
    <x v="0"/>
    <x v="3"/>
  </r>
  <r>
    <s v="Agent 1199"/>
    <x v="9"/>
    <x v="3"/>
    <n v="4535411"/>
    <n v="5"/>
    <n v="5"/>
    <n v="5"/>
    <n v="1"/>
    <n v="5"/>
    <n v="6"/>
    <s v="Lizette, Shakita"/>
    <x v="0"/>
    <x v="1"/>
    <x v="4"/>
  </r>
  <r>
    <s v="Agent 1200"/>
    <x v="8"/>
    <x v="7"/>
    <n v="8470635"/>
    <n v="4"/>
    <n v="4"/>
    <n v="4"/>
    <n v="3"/>
    <n v="1"/>
    <n v="5"/>
    <s v="Latosha, Quinten"/>
    <x v="0"/>
    <x v="0"/>
    <x v="3"/>
  </r>
  <r>
    <s v="Agent 1201"/>
    <x v="9"/>
    <x v="3"/>
    <n v="2041898"/>
    <n v="2"/>
    <n v="5"/>
    <n v="2"/>
    <n v="3"/>
    <n v="4"/>
    <n v="2"/>
    <s v="Carina, Norris"/>
    <x v="1"/>
    <x v="4"/>
    <x v="1"/>
  </r>
  <r>
    <s v="Agent 1202"/>
    <x v="58"/>
    <x v="9"/>
    <n v="1529253"/>
    <n v="4"/>
    <n v="4"/>
    <n v="5"/>
    <n v="5"/>
    <n v="1"/>
    <n v="3"/>
    <s v="Nick, Mirna"/>
    <x v="3"/>
    <x v="0"/>
    <x v="3"/>
  </r>
  <r>
    <s v="Agent 1203"/>
    <x v="52"/>
    <x v="12"/>
    <n v="4434146"/>
    <n v="2"/>
    <n v="4"/>
    <n v="3"/>
    <n v="5"/>
    <n v="3"/>
    <n v="5"/>
    <s v="Joaquin, Mika"/>
    <x v="0"/>
    <x v="0"/>
    <x v="1"/>
  </r>
  <r>
    <s v="Agent 1204"/>
    <x v="13"/>
    <x v="6"/>
    <n v="1229909"/>
    <n v="5"/>
    <n v="4"/>
    <n v="3"/>
    <n v="5"/>
    <n v="5"/>
    <n v="10"/>
    <s v="Garry, Meryl"/>
    <x v="2"/>
    <x v="3"/>
    <x v="0"/>
  </r>
  <r>
    <s v="Agent 1205"/>
    <x v="28"/>
    <x v="8"/>
    <n v="4062827"/>
    <n v="5"/>
    <n v="5"/>
    <n v="4"/>
    <n v="4"/>
    <n v="5"/>
    <n v="6"/>
    <s v="Erich, Laticia"/>
    <x v="0"/>
    <x v="0"/>
    <x v="2"/>
  </r>
  <r>
    <s v="Agent 1206"/>
    <x v="50"/>
    <x v="4"/>
    <n v="6190002"/>
    <n v="1"/>
    <n v="2"/>
    <n v="1"/>
    <n v="5"/>
    <n v="1"/>
    <n v="3"/>
    <s v="Brennan, Kendell"/>
    <x v="0"/>
    <x v="3"/>
    <x v="4"/>
  </r>
  <r>
    <s v="Agent 1207"/>
    <x v="88"/>
    <x v="6"/>
    <n v="7402389"/>
    <n v="4"/>
    <n v="1"/>
    <n v="4"/>
    <n v="3"/>
    <n v="5"/>
    <n v="6"/>
    <s v="Valencia, Kayce"/>
    <x v="2"/>
    <x v="0"/>
    <x v="0"/>
  </r>
  <r>
    <s v="Agent 1208"/>
    <x v="3"/>
    <x v="3"/>
    <n v="4520183"/>
    <n v="3"/>
    <n v="5"/>
    <n v="1"/>
    <n v="5"/>
    <n v="1"/>
    <n v="1"/>
    <s v="Dion, Katlin"/>
    <x v="0"/>
    <x v="2"/>
    <x v="1"/>
  </r>
  <r>
    <s v="Agent 1209"/>
    <x v="51"/>
    <x v="14"/>
    <n v="4812198"/>
    <n v="5"/>
    <n v="4"/>
    <n v="4"/>
    <n v="4"/>
    <n v="3"/>
    <n v="7"/>
    <s v="Peggy, Jefferey"/>
    <x v="1"/>
    <x v="2"/>
    <x v="0"/>
  </r>
  <r>
    <s v="Agent 1210"/>
    <x v="62"/>
    <x v="9"/>
    <n v="3047950"/>
    <n v="5"/>
    <n v="2"/>
    <n v="4"/>
    <n v="2"/>
    <n v="4"/>
    <n v="2"/>
    <s v="Nicolette, Ilene"/>
    <x v="2"/>
    <x v="1"/>
    <x v="3"/>
  </r>
  <r>
    <s v="Agent 1211"/>
    <x v="28"/>
    <x v="8"/>
    <n v="6771082"/>
    <n v="4"/>
    <n v="5"/>
    <n v="4"/>
    <n v="1"/>
    <n v="2"/>
    <n v="7"/>
    <s v="Leeann, Georgette"/>
    <x v="3"/>
    <x v="2"/>
    <x v="2"/>
  </r>
  <r>
    <s v="Agent 1212"/>
    <x v="71"/>
    <x v="12"/>
    <n v="3430236"/>
    <n v="2"/>
    <n v="2"/>
    <n v="2"/>
    <n v="1"/>
    <n v="5"/>
    <n v="8"/>
    <s v="Maya, Ebone"/>
    <x v="0"/>
    <x v="1"/>
    <x v="2"/>
  </r>
  <r>
    <s v="Agent 1213"/>
    <x v="48"/>
    <x v="13"/>
    <n v="4031216"/>
    <n v="5"/>
    <n v="5"/>
    <n v="2"/>
    <n v="3"/>
    <n v="3"/>
    <n v="9"/>
    <s v="Lakeshia, Dajuan"/>
    <x v="1"/>
    <x v="1"/>
    <x v="1"/>
  </r>
  <r>
    <s v="Agent 1214"/>
    <x v="0"/>
    <x v="0"/>
    <n v="1907680"/>
    <n v="4"/>
    <n v="2"/>
    <n v="3"/>
    <n v="2"/>
    <n v="3"/>
    <n v="9"/>
    <s v="Deon, Britt"/>
    <x v="3"/>
    <x v="1"/>
    <x v="3"/>
  </r>
  <r>
    <s v="Agent 1215"/>
    <x v="93"/>
    <x v="10"/>
    <n v="4420453"/>
    <n v="5"/>
    <n v="1"/>
    <n v="3"/>
    <n v="5"/>
    <n v="4"/>
    <n v="2"/>
    <s v="Ciera, Berenice"/>
    <x v="2"/>
    <x v="3"/>
    <x v="3"/>
  </r>
  <r>
    <s v="Agent 1216"/>
    <x v="13"/>
    <x v="6"/>
    <n v="7920672"/>
    <n v="1"/>
    <n v="5"/>
    <n v="5"/>
    <n v="4"/>
    <n v="1"/>
    <n v="6"/>
    <s v="Tami, Andrae"/>
    <x v="1"/>
    <x v="3"/>
    <x v="4"/>
  </r>
  <r>
    <s v="Agent 1217"/>
    <x v="59"/>
    <x v="10"/>
    <n v="5994063"/>
    <n v="3"/>
    <n v="4"/>
    <n v="4"/>
    <n v="2"/>
    <n v="4"/>
    <n v="3"/>
    <s v="Olga, Vannessa"/>
    <x v="1"/>
    <x v="3"/>
    <x v="0"/>
  </r>
  <r>
    <s v="Agent 1218"/>
    <x v="88"/>
    <x v="6"/>
    <n v="4130505"/>
    <n v="1"/>
    <n v="4"/>
    <n v="1"/>
    <n v="5"/>
    <n v="1"/>
    <n v="10"/>
    <s v="Josh, Sherrell"/>
    <x v="2"/>
    <x v="2"/>
    <x v="1"/>
  </r>
  <r>
    <s v="Agent 1219"/>
    <x v="33"/>
    <x v="11"/>
    <n v="2834159"/>
    <n v="5"/>
    <n v="5"/>
    <n v="3"/>
    <n v="2"/>
    <n v="1"/>
    <n v="9"/>
    <s v="Cristal, Sharda"/>
    <x v="3"/>
    <x v="2"/>
    <x v="2"/>
  </r>
  <r>
    <s v="Agent 1220"/>
    <x v="28"/>
    <x v="8"/>
    <n v="2925421"/>
    <n v="3"/>
    <n v="2"/>
    <n v="5"/>
    <n v="1"/>
    <n v="1"/>
    <n v="7"/>
    <s v="Brice, Rey"/>
    <x v="2"/>
    <x v="1"/>
    <x v="2"/>
  </r>
  <r>
    <s v="Agent 1221"/>
    <x v="10"/>
    <x v="6"/>
    <n v="1120071"/>
    <n v="4"/>
    <n v="2"/>
    <n v="5"/>
    <n v="1"/>
    <n v="5"/>
    <n v="7"/>
    <s v="Beatriz, Remington"/>
    <x v="0"/>
    <x v="1"/>
    <x v="1"/>
  </r>
  <r>
    <s v="Agent 1222"/>
    <x v="88"/>
    <x v="6"/>
    <n v="3637579"/>
    <n v="5"/>
    <n v="3"/>
    <n v="5"/>
    <n v="4"/>
    <n v="1"/>
    <n v="10"/>
    <s v="Wendell, Nakisha"/>
    <x v="0"/>
    <x v="0"/>
    <x v="1"/>
  </r>
  <r>
    <s v="Agent 1223"/>
    <x v="23"/>
    <x v="6"/>
    <n v="7890432"/>
    <n v="4"/>
    <n v="3"/>
    <n v="2"/>
    <n v="4"/>
    <n v="4"/>
    <n v="2"/>
    <s v="Jenelle, Monet"/>
    <x v="0"/>
    <x v="1"/>
    <x v="2"/>
  </r>
  <r>
    <s v="Agent 1224"/>
    <x v="63"/>
    <x v="5"/>
    <n v="7540625"/>
    <n v="2"/>
    <n v="5"/>
    <n v="2"/>
    <n v="4"/>
    <n v="5"/>
    <n v="6"/>
    <s v="Efrain, Milagros"/>
    <x v="3"/>
    <x v="3"/>
    <x v="1"/>
  </r>
  <r>
    <s v="Agent 1225"/>
    <x v="64"/>
    <x v="3"/>
    <n v="6363977"/>
    <n v="2"/>
    <n v="5"/>
    <n v="3"/>
    <n v="1"/>
    <n v="1"/>
    <n v="1"/>
    <s v="Lyle, Maribeth"/>
    <x v="3"/>
    <x v="1"/>
    <x v="2"/>
  </r>
  <r>
    <s v="Agent 1226"/>
    <x v="62"/>
    <x v="9"/>
    <n v="4412020"/>
    <n v="2"/>
    <n v="1"/>
    <n v="4"/>
    <n v="4"/>
    <n v="5"/>
    <n v="1"/>
    <s v="Krysta, Lars"/>
    <x v="3"/>
    <x v="4"/>
    <x v="0"/>
  </r>
  <r>
    <s v="Agent 1227"/>
    <x v="30"/>
    <x v="7"/>
    <n v="1043190"/>
    <n v="4"/>
    <n v="5"/>
    <n v="3"/>
    <n v="1"/>
    <n v="4"/>
    <n v="7"/>
    <s v="Solomon, Kade"/>
    <x v="2"/>
    <x v="4"/>
    <x v="4"/>
  </r>
  <r>
    <s v="Agent 1228"/>
    <x v="6"/>
    <x v="6"/>
    <n v="7827696"/>
    <n v="1"/>
    <n v="5"/>
    <n v="4"/>
    <n v="4"/>
    <n v="4"/>
    <n v="6"/>
    <s v="Jordon, Jordana"/>
    <x v="0"/>
    <x v="4"/>
    <x v="1"/>
  </r>
  <r>
    <s v="Agent 1229"/>
    <x v="0"/>
    <x v="0"/>
    <n v="8371748"/>
    <n v="2"/>
    <n v="2"/>
    <n v="2"/>
    <n v="5"/>
    <n v="3"/>
    <n v="6"/>
    <s v="Colette, Jenise"/>
    <x v="2"/>
    <x v="3"/>
    <x v="3"/>
  </r>
  <r>
    <s v="Agent 1230"/>
    <x v="95"/>
    <x v="8"/>
    <n v="1597235"/>
    <n v="4"/>
    <n v="4"/>
    <n v="5"/>
    <n v="1"/>
    <n v="2"/>
    <n v="3"/>
    <s v="Alesha, Jenessa"/>
    <x v="3"/>
    <x v="2"/>
    <x v="2"/>
  </r>
  <r>
    <s v="Agent 1231"/>
    <x v="35"/>
    <x v="7"/>
    <n v="3001868"/>
    <n v="1"/>
    <n v="4"/>
    <n v="5"/>
    <n v="1"/>
    <n v="3"/>
    <n v="10"/>
    <s v="Sammy, Jenee"/>
    <x v="0"/>
    <x v="2"/>
    <x v="1"/>
  </r>
  <r>
    <s v="Agent 1232"/>
    <x v="10"/>
    <x v="6"/>
    <n v="4343178"/>
    <n v="4"/>
    <n v="1"/>
    <n v="5"/>
    <n v="4"/>
    <n v="1"/>
    <n v="3"/>
    <s v="Rigoberto, Imelda"/>
    <x v="1"/>
    <x v="2"/>
    <x v="3"/>
  </r>
  <r>
    <s v="Agent 1233"/>
    <x v="60"/>
    <x v="6"/>
    <n v="3481523"/>
    <n v="3"/>
    <n v="4"/>
    <n v="4"/>
    <n v="2"/>
    <n v="3"/>
    <n v="7"/>
    <s v="Liza, Christpher"/>
    <x v="0"/>
    <x v="0"/>
    <x v="2"/>
  </r>
  <r>
    <s v="Agent 1234"/>
    <x v="42"/>
    <x v="10"/>
    <n v="7050279"/>
    <n v="5"/>
    <n v="3"/>
    <n v="2"/>
    <n v="5"/>
    <n v="3"/>
    <n v="1"/>
    <s v="Kristan, Carmelo"/>
    <x v="3"/>
    <x v="1"/>
    <x v="1"/>
  </r>
  <r>
    <s v="Agent 1235"/>
    <x v="54"/>
    <x v="6"/>
    <n v="2522030"/>
    <n v="1"/>
    <n v="5"/>
    <n v="4"/>
    <n v="3"/>
    <n v="1"/>
    <n v="3"/>
    <s v="Eliza, Aliza"/>
    <x v="1"/>
    <x v="1"/>
    <x v="0"/>
  </r>
  <r>
    <s v="Agent 1236"/>
    <x v="24"/>
    <x v="9"/>
    <n v="4114257"/>
    <n v="4"/>
    <n v="3"/>
    <n v="1"/>
    <n v="5"/>
    <n v="3"/>
    <n v="3"/>
    <s v="Lily, Tressa"/>
    <x v="0"/>
    <x v="1"/>
    <x v="2"/>
  </r>
  <r>
    <s v="Agent 1237"/>
    <x v="96"/>
    <x v="12"/>
    <n v="5602526"/>
    <n v="2"/>
    <n v="3"/>
    <n v="4"/>
    <n v="3"/>
    <n v="2"/>
    <n v="8"/>
    <s v="Hanna, Tavaris"/>
    <x v="0"/>
    <x v="0"/>
    <x v="1"/>
  </r>
  <r>
    <s v="Agent 1238"/>
    <x v="35"/>
    <x v="7"/>
    <n v="7209368"/>
    <n v="2"/>
    <n v="3"/>
    <n v="2"/>
    <n v="2"/>
    <n v="4"/>
    <n v="6"/>
    <s v="Candy, Tanna"/>
    <x v="2"/>
    <x v="0"/>
    <x v="2"/>
  </r>
  <r>
    <s v="Agent 1239"/>
    <x v="72"/>
    <x v="7"/>
    <n v="6673459"/>
    <n v="1"/>
    <n v="1"/>
    <n v="5"/>
    <n v="3"/>
    <n v="5"/>
    <n v="10"/>
    <s v="Adan, Myrna"/>
    <x v="1"/>
    <x v="1"/>
    <x v="3"/>
  </r>
  <r>
    <s v="Agent 1240"/>
    <x v="12"/>
    <x v="9"/>
    <n v="8032156"/>
    <n v="2"/>
    <n v="4"/>
    <n v="1"/>
    <n v="2"/>
    <n v="4"/>
    <n v="1"/>
    <s v="Renae, Mikael"/>
    <x v="2"/>
    <x v="1"/>
    <x v="2"/>
  </r>
  <r>
    <s v="Agent 1241"/>
    <x v="2"/>
    <x v="2"/>
    <n v="7865828"/>
    <n v="2"/>
    <n v="4"/>
    <n v="1"/>
    <n v="1"/>
    <n v="1"/>
    <n v="6"/>
    <s v="Marcella, Manda"/>
    <x v="2"/>
    <x v="3"/>
    <x v="4"/>
  </r>
  <r>
    <s v="Agent 1242"/>
    <x v="0"/>
    <x v="0"/>
    <n v="5264704"/>
    <n v="4"/>
    <n v="3"/>
    <n v="1"/>
    <n v="1"/>
    <n v="2"/>
    <n v="1"/>
    <s v="Lynsey, Laquanda"/>
    <x v="3"/>
    <x v="3"/>
    <x v="4"/>
  </r>
  <r>
    <s v="Agent 1243"/>
    <x v="44"/>
    <x v="3"/>
    <n v="9486595"/>
    <n v="5"/>
    <n v="5"/>
    <n v="2"/>
    <n v="5"/>
    <n v="1"/>
    <n v="4"/>
    <s v="Chastity, Lakita"/>
    <x v="3"/>
    <x v="1"/>
    <x v="3"/>
  </r>
  <r>
    <s v="Agent 1244"/>
    <x v="89"/>
    <x v="8"/>
    <n v="4811612"/>
    <n v="2"/>
    <n v="5"/>
    <n v="4"/>
    <n v="2"/>
    <n v="3"/>
    <n v="10"/>
    <s v="Pauline, Laila"/>
    <x v="0"/>
    <x v="1"/>
    <x v="1"/>
  </r>
  <r>
    <s v="Agent 1245"/>
    <x v="51"/>
    <x v="14"/>
    <n v="7359583"/>
    <n v="3"/>
    <n v="3"/>
    <n v="3"/>
    <n v="3"/>
    <n v="3"/>
    <n v="2"/>
    <s v="Shamika, Keyonna"/>
    <x v="2"/>
    <x v="4"/>
    <x v="4"/>
  </r>
  <r>
    <s v="Agent 1246"/>
    <x v="35"/>
    <x v="7"/>
    <n v="3568367"/>
    <n v="1"/>
    <n v="3"/>
    <n v="5"/>
    <n v="3"/>
    <n v="2"/>
    <n v="8"/>
    <s v="Humberto, Keila"/>
    <x v="2"/>
    <x v="2"/>
    <x v="2"/>
  </r>
  <r>
    <s v="Agent 1247"/>
    <x v="88"/>
    <x v="6"/>
    <n v="7113615"/>
    <n v="5"/>
    <n v="2"/>
    <n v="4"/>
    <n v="1"/>
    <n v="5"/>
    <n v="4"/>
    <s v="Eboni, Kashif"/>
    <x v="2"/>
    <x v="2"/>
    <x v="3"/>
  </r>
  <r>
    <s v="Agent 1248"/>
    <x v="70"/>
    <x v="0"/>
    <n v="4866575"/>
    <n v="5"/>
    <n v="3"/>
    <n v="5"/>
    <n v="1"/>
    <n v="1"/>
    <n v="4"/>
    <s v="Aron, Genesis"/>
    <x v="2"/>
    <x v="1"/>
    <x v="0"/>
  </r>
  <r>
    <s v="Agent 1249"/>
    <x v="24"/>
    <x v="9"/>
    <n v="7035243"/>
    <n v="3"/>
    <n v="2"/>
    <n v="1"/>
    <n v="2"/>
    <n v="3"/>
    <n v="2"/>
    <s v="Adrianna, Coleen"/>
    <x v="1"/>
    <x v="3"/>
    <x v="2"/>
  </r>
  <r>
    <s v="Agent 1250"/>
    <x v="32"/>
    <x v="4"/>
    <n v="3460590"/>
    <n v="2"/>
    <n v="1"/>
    <n v="1"/>
    <n v="1"/>
    <n v="3"/>
    <n v="8"/>
    <s v="Sheree, Anjelica"/>
    <x v="1"/>
    <x v="4"/>
    <x v="1"/>
  </r>
  <r>
    <s v="Agent 1251"/>
    <x v="88"/>
    <x v="6"/>
    <n v="4199846"/>
    <n v="1"/>
    <n v="5"/>
    <n v="4"/>
    <n v="4"/>
    <n v="2"/>
    <n v="3"/>
    <s v="Shanta, Adrien"/>
    <x v="0"/>
    <x v="2"/>
    <x v="3"/>
  </r>
  <r>
    <s v="Agent 1252"/>
    <x v="61"/>
    <x v="11"/>
    <n v="9130012"/>
    <n v="5"/>
    <n v="4"/>
    <n v="1"/>
    <n v="5"/>
    <n v="1"/>
    <n v="10"/>
    <s v="Marla, Shanel"/>
    <x v="1"/>
    <x v="2"/>
    <x v="4"/>
  </r>
  <r>
    <s v="Agent 1253"/>
    <x v="62"/>
    <x v="9"/>
    <n v="9542868"/>
    <n v="2"/>
    <n v="2"/>
    <n v="4"/>
    <n v="3"/>
    <n v="4"/>
    <n v="10"/>
    <s v="Delilah, Sarita"/>
    <x v="1"/>
    <x v="2"/>
    <x v="4"/>
  </r>
  <r>
    <s v="Agent 1254"/>
    <x v="35"/>
    <x v="7"/>
    <n v="9988627"/>
    <n v="5"/>
    <n v="3"/>
    <n v="1"/>
    <n v="1"/>
    <n v="5"/>
    <n v="2"/>
    <s v="Susanna, Sabra"/>
    <x v="3"/>
    <x v="2"/>
    <x v="2"/>
  </r>
  <r>
    <s v="Agent 1255"/>
    <x v="99"/>
    <x v="11"/>
    <n v="7853207"/>
    <n v="1"/>
    <n v="2"/>
    <n v="5"/>
    <n v="4"/>
    <n v="1"/>
    <n v="5"/>
    <s v="Kaylee, Rhianna"/>
    <x v="1"/>
    <x v="3"/>
    <x v="0"/>
  </r>
  <r>
    <s v="Agent 1256"/>
    <x v="96"/>
    <x v="12"/>
    <n v="2529588"/>
    <n v="1"/>
    <n v="3"/>
    <n v="4"/>
    <n v="4"/>
    <n v="5"/>
    <n v="5"/>
    <s v="Kassie, Pia"/>
    <x v="0"/>
    <x v="1"/>
    <x v="4"/>
  </r>
  <r>
    <s v="Agent 1257"/>
    <x v="58"/>
    <x v="9"/>
    <n v="9526475"/>
    <n v="3"/>
    <n v="1"/>
    <n v="1"/>
    <n v="3"/>
    <n v="2"/>
    <n v="8"/>
    <s v="Felisha, Nickole"/>
    <x v="2"/>
    <x v="3"/>
    <x v="0"/>
  </r>
  <r>
    <s v="Agent 1258"/>
    <x v="22"/>
    <x v="1"/>
    <n v="6842413"/>
    <n v="2"/>
    <n v="4"/>
    <n v="2"/>
    <n v="1"/>
    <n v="3"/>
    <n v="8"/>
    <s v="Aileen, Michale"/>
    <x v="1"/>
    <x v="1"/>
    <x v="1"/>
  </r>
  <r>
    <s v="Agent 1259"/>
    <x v="42"/>
    <x v="10"/>
    <n v="2359850"/>
    <n v="4"/>
    <n v="4"/>
    <n v="4"/>
    <n v="5"/>
    <n v="2"/>
    <n v="9"/>
    <s v="Geneva, Mandie"/>
    <x v="1"/>
    <x v="1"/>
    <x v="2"/>
  </r>
  <r>
    <s v="Agent 1260"/>
    <x v="40"/>
    <x v="2"/>
    <n v="9409987"/>
    <n v="5"/>
    <n v="3"/>
    <n v="5"/>
    <n v="2"/>
    <n v="2"/>
    <n v="5"/>
    <s v="Wanda, Lyssa"/>
    <x v="3"/>
    <x v="2"/>
    <x v="1"/>
  </r>
  <r>
    <s v="Agent 1261"/>
    <x v="96"/>
    <x v="12"/>
    <n v="6264709"/>
    <n v="4"/>
    <n v="5"/>
    <n v="2"/>
    <n v="1"/>
    <n v="1"/>
    <n v="6"/>
    <s v="Siobhan, Lyndsie"/>
    <x v="2"/>
    <x v="0"/>
    <x v="3"/>
  </r>
  <r>
    <s v="Agent 1262"/>
    <x v="79"/>
    <x v="1"/>
    <n v="6101910"/>
    <n v="2"/>
    <n v="5"/>
    <n v="3"/>
    <n v="3"/>
    <n v="5"/>
    <n v="7"/>
    <s v="Shea, Lola"/>
    <x v="2"/>
    <x v="2"/>
    <x v="4"/>
  </r>
  <r>
    <s v="Agent 1263"/>
    <x v="63"/>
    <x v="5"/>
    <n v="1070878"/>
    <n v="1"/>
    <n v="3"/>
    <n v="2"/>
    <n v="1"/>
    <n v="2"/>
    <n v="6"/>
    <s v="Kimberlee, Leslee"/>
    <x v="1"/>
    <x v="4"/>
    <x v="3"/>
  </r>
  <r>
    <s v="Agent 1264"/>
    <x v="99"/>
    <x v="11"/>
    <n v="7665165"/>
    <n v="3"/>
    <n v="1"/>
    <n v="1"/>
    <n v="3"/>
    <n v="3"/>
    <n v="8"/>
    <s v="Gillian, Latina"/>
    <x v="0"/>
    <x v="1"/>
    <x v="1"/>
  </r>
  <r>
    <s v="Agent 1265"/>
    <x v="56"/>
    <x v="2"/>
    <n v="7312115"/>
    <n v="4"/>
    <n v="1"/>
    <n v="1"/>
    <n v="5"/>
    <n v="5"/>
    <n v="8"/>
    <s v="Roxana, Keeley"/>
    <x v="2"/>
    <x v="0"/>
    <x v="0"/>
  </r>
  <r>
    <s v="Agent 1266"/>
    <x v="96"/>
    <x v="12"/>
    <n v="5132298"/>
    <n v="2"/>
    <n v="3"/>
    <n v="2"/>
    <n v="2"/>
    <n v="5"/>
    <n v="2"/>
    <s v="Gabriella, Kane"/>
    <x v="0"/>
    <x v="2"/>
    <x v="2"/>
  </r>
  <r>
    <s v="Agent 1267"/>
    <x v="96"/>
    <x v="12"/>
    <n v="4211475"/>
    <n v="3"/>
    <n v="4"/>
    <n v="5"/>
    <n v="2"/>
    <n v="1"/>
    <n v="5"/>
    <s v="Chantelle, Julien"/>
    <x v="1"/>
    <x v="4"/>
    <x v="0"/>
  </r>
  <r>
    <s v="Agent 1268"/>
    <x v="80"/>
    <x v="5"/>
    <n v="3693943"/>
    <n v="1"/>
    <n v="5"/>
    <n v="2"/>
    <n v="5"/>
    <n v="4"/>
    <n v="3"/>
    <s v="Candis, Joanie"/>
    <x v="0"/>
    <x v="2"/>
    <x v="0"/>
  </r>
  <r>
    <s v="Agent 1269"/>
    <x v="97"/>
    <x v="8"/>
    <n v="6503005"/>
    <n v="1"/>
    <n v="3"/>
    <n v="3"/>
    <n v="5"/>
    <n v="5"/>
    <n v="4"/>
    <s v="Abbie, Jamell"/>
    <x v="3"/>
    <x v="1"/>
    <x v="4"/>
  </r>
  <r>
    <s v="Agent 1270"/>
    <x v="24"/>
    <x v="9"/>
    <n v="3392749"/>
    <n v="1"/>
    <n v="4"/>
    <n v="4"/>
    <n v="2"/>
    <n v="4"/>
    <n v="8"/>
    <s v="Jeanine, Estrella"/>
    <x v="2"/>
    <x v="1"/>
    <x v="0"/>
  </r>
  <r>
    <s v="Agent 1271"/>
    <x v="18"/>
    <x v="11"/>
    <n v="9399196"/>
    <n v="5"/>
    <n v="2"/>
    <n v="3"/>
    <n v="2"/>
    <n v="5"/>
    <n v="8"/>
    <s v="Harvey, Essence"/>
    <x v="3"/>
    <x v="4"/>
    <x v="0"/>
  </r>
  <r>
    <s v="Agent 1272"/>
    <x v="17"/>
    <x v="12"/>
    <n v="2189852"/>
    <n v="3"/>
    <n v="2"/>
    <n v="4"/>
    <n v="2"/>
    <n v="2"/>
    <n v="4"/>
    <s v="Dora, Desirea"/>
    <x v="2"/>
    <x v="1"/>
    <x v="0"/>
  </r>
  <r>
    <s v="Agent 1273"/>
    <x v="11"/>
    <x v="8"/>
    <n v="3099512"/>
    <n v="4"/>
    <n v="2"/>
    <n v="1"/>
    <n v="4"/>
    <n v="2"/>
    <n v="6"/>
    <s v="Barrett, Cheree"/>
    <x v="1"/>
    <x v="3"/>
    <x v="4"/>
  </r>
  <r>
    <s v="Agent 1274"/>
    <x v="72"/>
    <x v="7"/>
    <n v="7000910"/>
    <n v="2"/>
    <n v="3"/>
    <n v="4"/>
    <n v="1"/>
    <n v="5"/>
    <n v="1"/>
    <s v="Amos, Carlyn"/>
    <x v="1"/>
    <x v="3"/>
    <x v="2"/>
  </r>
  <r>
    <s v="Agent 1275"/>
    <x v="23"/>
    <x v="6"/>
    <n v="5813638"/>
    <n v="2"/>
    <n v="3"/>
    <n v="3"/>
    <n v="1"/>
    <n v="5"/>
    <n v="9"/>
    <s v="Marlena, Caesar"/>
    <x v="2"/>
    <x v="4"/>
    <x v="4"/>
  </r>
  <r>
    <s v="Agent 1276"/>
    <x v="47"/>
    <x v="11"/>
    <n v="4244433"/>
    <n v="2"/>
    <n v="4"/>
    <n v="1"/>
    <n v="2"/>
    <n v="2"/>
    <n v="2"/>
    <s v="Marcie, Brien"/>
    <x v="1"/>
    <x v="4"/>
    <x v="1"/>
  </r>
  <r>
    <s v="Agent 1277"/>
    <x v="6"/>
    <x v="6"/>
    <n v="5407127"/>
    <n v="1"/>
    <n v="1"/>
    <n v="4"/>
    <n v="4"/>
    <n v="3"/>
    <n v="7"/>
    <s v="Lucinda, Brie"/>
    <x v="0"/>
    <x v="1"/>
    <x v="4"/>
  </r>
  <r>
    <s v="Agent 1278"/>
    <x v="24"/>
    <x v="9"/>
    <n v="7763533"/>
    <n v="3"/>
    <n v="3"/>
    <n v="5"/>
    <n v="2"/>
    <n v="2"/>
    <n v="10"/>
    <s v="Reed, Aurelio"/>
    <x v="1"/>
    <x v="3"/>
    <x v="3"/>
  </r>
  <r>
    <s v="Agent 1279"/>
    <x v="54"/>
    <x v="6"/>
    <n v="8293992"/>
    <n v="5"/>
    <n v="3"/>
    <n v="1"/>
    <n v="2"/>
    <n v="5"/>
    <n v="10"/>
    <s v="Giselle, Anson"/>
    <x v="2"/>
    <x v="2"/>
    <x v="2"/>
  </r>
  <r>
    <s v="Agent 1280"/>
    <x v="4"/>
    <x v="4"/>
    <n v="3728247"/>
    <n v="4"/>
    <n v="3"/>
    <n v="2"/>
    <n v="3"/>
    <n v="4"/>
    <n v="1"/>
    <s v="Griselda, Alysa"/>
    <x v="3"/>
    <x v="1"/>
    <x v="1"/>
  </r>
  <r>
    <s v="Agent 1281"/>
    <x v="48"/>
    <x v="13"/>
    <n v="3539712"/>
    <n v="5"/>
    <n v="1"/>
    <n v="4"/>
    <n v="5"/>
    <n v="5"/>
    <n v="9"/>
    <s v="Ashton, Yuri"/>
    <x v="3"/>
    <x v="0"/>
    <x v="1"/>
  </r>
  <r>
    <s v="Agent 1282"/>
    <x v="1"/>
    <x v="1"/>
    <n v="6998620"/>
    <n v="3"/>
    <n v="4"/>
    <n v="3"/>
    <n v="5"/>
    <n v="5"/>
    <n v="10"/>
    <s v="Alycia, Takisha"/>
    <x v="3"/>
    <x v="3"/>
    <x v="0"/>
  </r>
  <r>
    <s v="Agent 1283"/>
    <x v="17"/>
    <x v="12"/>
    <n v="4501567"/>
    <n v="3"/>
    <n v="4"/>
    <n v="5"/>
    <n v="1"/>
    <n v="4"/>
    <n v="5"/>
    <s v="Talia, Reece"/>
    <x v="3"/>
    <x v="0"/>
    <x v="0"/>
  </r>
  <r>
    <s v="Agent 1284"/>
    <x v="22"/>
    <x v="1"/>
    <n v="6733239"/>
    <n v="1"/>
    <n v="4"/>
    <n v="4"/>
    <n v="1"/>
    <n v="5"/>
    <n v="8"/>
    <s v="Magen, Rebecka"/>
    <x v="0"/>
    <x v="3"/>
    <x v="3"/>
  </r>
  <r>
    <s v="Agent 1285"/>
    <x v="20"/>
    <x v="13"/>
    <n v="5465755"/>
    <n v="3"/>
    <n v="4"/>
    <n v="2"/>
    <n v="3"/>
    <n v="2"/>
    <n v="3"/>
    <s v="Anton, Raymon"/>
    <x v="3"/>
    <x v="4"/>
    <x v="3"/>
  </r>
  <r>
    <s v="Agent 1286"/>
    <x v="8"/>
    <x v="7"/>
    <n v="7502756"/>
    <n v="4"/>
    <n v="4"/>
    <n v="4"/>
    <n v="3"/>
    <n v="1"/>
    <n v="1"/>
    <s v="Vicente, Ofelia"/>
    <x v="2"/>
    <x v="3"/>
    <x v="0"/>
  </r>
  <r>
    <s v="Agent 1287"/>
    <x v="53"/>
    <x v="13"/>
    <n v="4973163"/>
    <n v="2"/>
    <n v="1"/>
    <n v="1"/>
    <n v="5"/>
    <n v="4"/>
    <n v="4"/>
    <s v="Hugh, Lissa"/>
    <x v="1"/>
    <x v="3"/>
    <x v="2"/>
  </r>
  <r>
    <s v="Agent 1288"/>
    <x v="0"/>
    <x v="0"/>
    <n v="9318833"/>
    <n v="4"/>
    <n v="2"/>
    <n v="5"/>
    <n v="5"/>
    <n v="2"/>
    <n v="6"/>
    <s v="Harley, Leonela"/>
    <x v="3"/>
    <x v="0"/>
    <x v="1"/>
  </r>
  <r>
    <s v="Agent 1289"/>
    <x v="31"/>
    <x v="14"/>
    <n v="3814028"/>
    <n v="3"/>
    <n v="2"/>
    <n v="2"/>
    <n v="4"/>
    <n v="4"/>
    <n v="10"/>
    <s v="Cristy, Kanisha"/>
    <x v="0"/>
    <x v="4"/>
    <x v="2"/>
  </r>
  <r>
    <s v="Agent 1290"/>
    <x v="13"/>
    <x v="6"/>
    <n v="5964990"/>
    <n v="1"/>
    <n v="1"/>
    <n v="5"/>
    <n v="3"/>
    <n v="5"/>
    <n v="7"/>
    <s v="Valeria, Jacqulyn"/>
    <x v="1"/>
    <x v="1"/>
    <x v="4"/>
  </r>
  <r>
    <s v="Agent 1291"/>
    <x v="54"/>
    <x v="6"/>
    <n v="2806925"/>
    <n v="2"/>
    <n v="2"/>
    <n v="3"/>
    <n v="4"/>
    <n v="5"/>
    <n v="7"/>
    <s v="Thaddeus, Domenic"/>
    <x v="1"/>
    <x v="2"/>
    <x v="0"/>
  </r>
  <r>
    <s v="Agent 1292"/>
    <x v="44"/>
    <x v="3"/>
    <n v="2924477"/>
    <n v="4"/>
    <n v="2"/>
    <n v="1"/>
    <n v="3"/>
    <n v="2"/>
    <n v="9"/>
    <s v="Simone, Dino"/>
    <x v="2"/>
    <x v="4"/>
    <x v="2"/>
  </r>
  <r>
    <s v="Agent 1293"/>
    <x v="82"/>
    <x v="4"/>
    <n v="2418176"/>
    <n v="2"/>
    <n v="1"/>
    <n v="4"/>
    <n v="3"/>
    <n v="2"/>
    <n v="4"/>
    <s v="Kylee, Dewey"/>
    <x v="3"/>
    <x v="4"/>
    <x v="2"/>
  </r>
  <r>
    <s v="Agent 1294"/>
    <x v="59"/>
    <x v="10"/>
    <n v="6099716"/>
    <n v="2"/>
    <n v="3"/>
    <n v="1"/>
    <n v="3"/>
    <n v="5"/>
    <n v="5"/>
    <s v="Kirby, Dameon"/>
    <x v="0"/>
    <x v="0"/>
    <x v="1"/>
  </r>
  <r>
    <s v="Agent 1295"/>
    <x v="2"/>
    <x v="2"/>
    <n v="9851927"/>
    <n v="4"/>
    <n v="1"/>
    <n v="1"/>
    <n v="4"/>
    <n v="4"/>
    <n v="2"/>
    <s v="Dorian, Cherry"/>
    <x v="3"/>
    <x v="4"/>
    <x v="0"/>
  </r>
  <r>
    <s v="Agent 1296"/>
    <x v="89"/>
    <x v="8"/>
    <n v="5332526"/>
    <n v="2"/>
    <n v="3"/>
    <n v="2"/>
    <n v="3"/>
    <n v="2"/>
    <n v="9"/>
    <s v="Andria, Charde"/>
    <x v="1"/>
    <x v="3"/>
    <x v="1"/>
  </r>
  <r>
    <s v="Agent 1297"/>
    <x v="97"/>
    <x v="8"/>
    <n v="6983404"/>
    <n v="2"/>
    <n v="1"/>
    <n v="2"/>
    <n v="2"/>
    <n v="1"/>
    <n v="9"/>
    <s v="Marques, Catlin"/>
    <x v="1"/>
    <x v="0"/>
    <x v="3"/>
  </r>
  <r>
    <s v="Agent 1298"/>
    <x v="93"/>
    <x v="10"/>
    <n v="4537312"/>
    <n v="3"/>
    <n v="1"/>
    <n v="3"/>
    <n v="4"/>
    <n v="1"/>
    <n v="6"/>
    <s v="Kala, Cassey"/>
    <x v="0"/>
    <x v="0"/>
    <x v="0"/>
  </r>
  <r>
    <s v="Agent 1299"/>
    <x v="90"/>
    <x v="3"/>
    <n v="8444900"/>
    <n v="5"/>
    <n v="2"/>
    <n v="4"/>
    <n v="2"/>
    <n v="3"/>
    <n v="10"/>
    <s v="Kacey, Bruno"/>
    <x v="1"/>
    <x v="4"/>
    <x v="1"/>
  </r>
  <r>
    <s v="Agent 1300"/>
    <x v="90"/>
    <x v="3"/>
    <n v="1932231"/>
    <n v="4"/>
    <n v="5"/>
    <n v="1"/>
    <n v="5"/>
    <n v="4"/>
    <n v="6"/>
    <s v="Fatima, Apollonia"/>
    <x v="1"/>
    <x v="0"/>
    <x v="0"/>
  </r>
  <r>
    <s v="Agent 1301"/>
    <x v="33"/>
    <x v="11"/>
    <n v="6315247"/>
    <n v="2"/>
    <n v="5"/>
    <n v="5"/>
    <n v="3"/>
    <n v="4"/>
    <n v="1"/>
    <s v="Conrad, Anders"/>
    <x v="2"/>
    <x v="3"/>
    <x v="1"/>
  </r>
  <r>
    <s v="Agent 1302"/>
    <x v="69"/>
    <x v="10"/>
    <n v="6198032"/>
    <n v="5"/>
    <n v="1"/>
    <n v="5"/>
    <n v="2"/>
    <n v="3"/>
    <n v="6"/>
    <s v="Dara, Agnes"/>
    <x v="0"/>
    <x v="0"/>
    <x v="1"/>
  </r>
  <r>
    <s v="Agent 1303"/>
    <x v="19"/>
    <x v="5"/>
    <n v="8274072"/>
    <n v="3"/>
    <n v="3"/>
    <n v="2"/>
    <n v="1"/>
    <n v="4"/>
    <n v="4"/>
    <s v="Winston, Tou"/>
    <x v="1"/>
    <x v="4"/>
    <x v="0"/>
  </r>
  <r>
    <s v="Agent 1304"/>
    <x v="65"/>
    <x v="8"/>
    <n v="6231205"/>
    <n v="5"/>
    <n v="1"/>
    <n v="4"/>
    <n v="2"/>
    <n v="4"/>
    <n v="1"/>
    <s v="Robbie, Terrel"/>
    <x v="0"/>
    <x v="4"/>
    <x v="0"/>
  </r>
  <r>
    <s v="Agent 1305"/>
    <x v="49"/>
    <x v="0"/>
    <n v="3394281"/>
    <n v="4"/>
    <n v="4"/>
    <n v="4"/>
    <n v="5"/>
    <n v="2"/>
    <n v="2"/>
    <s v="Kiel, Shawnte"/>
    <x v="3"/>
    <x v="4"/>
    <x v="2"/>
  </r>
  <r>
    <s v="Agent 1306"/>
    <x v="12"/>
    <x v="9"/>
    <n v="5901906"/>
    <n v="2"/>
    <n v="3"/>
    <n v="5"/>
    <n v="1"/>
    <n v="1"/>
    <n v="9"/>
    <s v="Emilio, Rashonda"/>
    <x v="1"/>
    <x v="3"/>
    <x v="2"/>
  </r>
  <r>
    <s v="Agent 1307"/>
    <x v="89"/>
    <x v="8"/>
    <n v="6224366"/>
    <n v="4"/>
    <n v="4"/>
    <n v="3"/>
    <n v="5"/>
    <n v="3"/>
    <n v="3"/>
    <s v="Cora, Rana"/>
    <x v="2"/>
    <x v="4"/>
    <x v="0"/>
  </r>
  <r>
    <s v="Agent 1308"/>
    <x v="4"/>
    <x v="4"/>
    <n v="5915198"/>
    <n v="3"/>
    <n v="3"/>
    <n v="4"/>
    <n v="4"/>
    <n v="1"/>
    <n v="10"/>
    <s v="Sharonda, Raeann"/>
    <x v="1"/>
    <x v="1"/>
    <x v="4"/>
  </r>
  <r>
    <s v="Agent 1309"/>
    <x v="73"/>
    <x v="0"/>
    <n v="8469799"/>
    <n v="1"/>
    <n v="4"/>
    <n v="3"/>
    <n v="2"/>
    <n v="2"/>
    <n v="4"/>
    <s v="Josie, Micahel"/>
    <x v="0"/>
    <x v="1"/>
    <x v="2"/>
  </r>
  <r>
    <s v="Agent 1310"/>
    <x v="32"/>
    <x v="4"/>
    <n v="7772268"/>
    <n v="4"/>
    <n v="2"/>
    <n v="4"/>
    <n v="5"/>
    <n v="3"/>
    <n v="1"/>
    <s v="Marci, Mabel"/>
    <x v="0"/>
    <x v="2"/>
    <x v="1"/>
  </r>
  <r>
    <s v="Agent 1311"/>
    <x v="47"/>
    <x v="11"/>
    <n v="2684589"/>
    <n v="4"/>
    <n v="3"/>
    <n v="1"/>
    <n v="3"/>
    <n v="1"/>
    <n v="7"/>
    <s v="Laquita, Kinsey"/>
    <x v="3"/>
    <x v="4"/>
    <x v="4"/>
  </r>
  <r>
    <s v="Agent 1312"/>
    <x v="83"/>
    <x v="0"/>
    <n v="8950484"/>
    <n v="4"/>
    <n v="3"/>
    <n v="3"/>
    <n v="4"/>
    <n v="5"/>
    <n v="10"/>
    <s v="Kia, Karlee"/>
    <x v="1"/>
    <x v="4"/>
    <x v="3"/>
  </r>
  <r>
    <s v="Agent 1313"/>
    <x v="73"/>
    <x v="0"/>
    <n v="6560170"/>
    <n v="5"/>
    <n v="5"/>
    <n v="3"/>
    <n v="5"/>
    <n v="2"/>
    <n v="6"/>
    <s v="Danelle, Karisa"/>
    <x v="2"/>
    <x v="1"/>
    <x v="4"/>
  </r>
  <r>
    <s v="Agent 1314"/>
    <x v="71"/>
    <x v="12"/>
    <n v="6195784"/>
    <n v="4"/>
    <n v="4"/>
    <n v="4"/>
    <n v="3"/>
    <n v="2"/>
    <n v="2"/>
    <s v="Leila, Joseluis"/>
    <x v="0"/>
    <x v="0"/>
    <x v="4"/>
  </r>
  <r>
    <s v="Agent 1315"/>
    <x v="54"/>
    <x v="6"/>
    <n v="7437717"/>
    <n v="3"/>
    <n v="5"/>
    <n v="4"/>
    <n v="2"/>
    <n v="3"/>
    <n v="6"/>
    <s v="Chantal, Jermain"/>
    <x v="0"/>
    <x v="2"/>
    <x v="4"/>
  </r>
  <r>
    <s v="Agent 1316"/>
    <x v="23"/>
    <x v="6"/>
    <n v="1718031"/>
    <n v="2"/>
    <n v="2"/>
    <n v="5"/>
    <n v="3"/>
    <n v="4"/>
    <n v="9"/>
    <s v="Tess, Jerel"/>
    <x v="2"/>
    <x v="2"/>
    <x v="4"/>
  </r>
  <r>
    <s v="Agent 1317"/>
    <x v="92"/>
    <x v="7"/>
    <n v="2452852"/>
    <n v="2"/>
    <n v="3"/>
    <n v="3"/>
    <n v="1"/>
    <n v="5"/>
    <n v="8"/>
    <s v="Tamra, Jayna"/>
    <x v="0"/>
    <x v="1"/>
    <x v="4"/>
  </r>
  <r>
    <s v="Agent 1318"/>
    <x v="64"/>
    <x v="3"/>
    <n v="6272791"/>
    <n v="1"/>
    <n v="5"/>
    <n v="1"/>
    <n v="3"/>
    <n v="3"/>
    <n v="9"/>
    <s v="Nathanial, Jashua"/>
    <x v="3"/>
    <x v="4"/>
    <x v="0"/>
  </r>
  <r>
    <s v="Agent 1319"/>
    <x v="37"/>
    <x v="4"/>
    <n v="9043840"/>
    <n v="2"/>
    <n v="1"/>
    <n v="3"/>
    <n v="1"/>
    <n v="5"/>
    <n v="10"/>
    <s v="Francine, Jameel"/>
    <x v="2"/>
    <x v="3"/>
    <x v="1"/>
  </r>
  <r>
    <s v="Agent 1320"/>
    <x v="20"/>
    <x v="13"/>
    <n v="1350989"/>
    <n v="5"/>
    <n v="4"/>
    <n v="2"/>
    <n v="5"/>
    <n v="2"/>
    <n v="10"/>
    <s v="Mauricio, Ivonne"/>
    <x v="1"/>
    <x v="2"/>
    <x v="0"/>
  </r>
  <r>
    <s v="Agent 1321"/>
    <x v="10"/>
    <x v="6"/>
    <n v="2434465"/>
    <n v="4"/>
    <n v="4"/>
    <n v="4"/>
    <n v="3"/>
    <n v="4"/>
    <n v="4"/>
    <s v="Janae, Isela"/>
    <x v="0"/>
    <x v="3"/>
    <x v="2"/>
  </r>
  <r>
    <s v="Agent 1322"/>
    <x v="76"/>
    <x v="10"/>
    <n v="4345187"/>
    <n v="4"/>
    <n v="4"/>
    <n v="3"/>
    <n v="4"/>
    <n v="3"/>
    <n v="5"/>
    <s v="Donnell, Ibrahim"/>
    <x v="3"/>
    <x v="0"/>
    <x v="1"/>
  </r>
  <r>
    <s v="Agent 1323"/>
    <x v="17"/>
    <x v="12"/>
    <n v="8900253"/>
    <n v="3"/>
    <n v="3"/>
    <n v="5"/>
    <n v="5"/>
    <n v="1"/>
    <n v="3"/>
    <s v="Arron, Dusten"/>
    <x v="0"/>
    <x v="3"/>
    <x v="2"/>
  </r>
  <r>
    <s v="Agent 1324"/>
    <x v="98"/>
    <x v="2"/>
    <n v="7823614"/>
    <n v="3"/>
    <n v="2"/>
    <n v="2"/>
    <n v="4"/>
    <n v="2"/>
    <n v="1"/>
    <s v="Stevie, Dalila"/>
    <x v="3"/>
    <x v="4"/>
    <x v="1"/>
  </r>
  <r>
    <s v="Agent 1325"/>
    <x v="97"/>
    <x v="8"/>
    <n v="7495589"/>
    <n v="5"/>
    <n v="2"/>
    <n v="5"/>
    <n v="5"/>
    <n v="1"/>
    <n v="8"/>
    <s v="Ramona, Candra"/>
    <x v="1"/>
    <x v="0"/>
    <x v="4"/>
  </r>
  <r>
    <s v="Agent 1326"/>
    <x v="10"/>
    <x v="6"/>
    <n v="7629382"/>
    <n v="3"/>
    <n v="4"/>
    <n v="1"/>
    <n v="2"/>
    <n v="1"/>
    <n v="5"/>
    <s v="Royce, Candie"/>
    <x v="2"/>
    <x v="4"/>
    <x v="4"/>
  </r>
  <r>
    <s v="Agent 1327"/>
    <x v="8"/>
    <x v="7"/>
    <n v="1044515"/>
    <n v="3"/>
    <n v="3"/>
    <n v="3"/>
    <n v="1"/>
    <n v="5"/>
    <n v="2"/>
    <s v="Kourtney, Bryn"/>
    <x v="1"/>
    <x v="0"/>
    <x v="2"/>
  </r>
  <r>
    <s v="Agent 1328"/>
    <x v="68"/>
    <x v="13"/>
    <n v="4850010"/>
    <n v="2"/>
    <n v="1"/>
    <n v="5"/>
    <n v="2"/>
    <n v="2"/>
    <n v="5"/>
    <s v="Kathrine, Arnoldo"/>
    <x v="1"/>
    <x v="2"/>
    <x v="3"/>
  </r>
  <r>
    <s v="Agent 1329"/>
    <x v="27"/>
    <x v="2"/>
    <n v="7994625"/>
    <n v="5"/>
    <n v="5"/>
    <n v="2"/>
    <n v="2"/>
    <n v="4"/>
    <n v="2"/>
    <s v="Shanda, Anibal"/>
    <x v="3"/>
    <x v="0"/>
    <x v="0"/>
  </r>
  <r>
    <s v="Agent 1330"/>
    <x v="25"/>
    <x v="9"/>
    <n v="3822797"/>
    <n v="5"/>
    <n v="4"/>
    <n v="4"/>
    <n v="2"/>
    <n v="1"/>
    <n v="6"/>
    <s v="Myles, Yehuda"/>
    <x v="3"/>
    <x v="2"/>
    <x v="1"/>
  </r>
  <r>
    <s v="Agent 1331"/>
    <x v="63"/>
    <x v="5"/>
    <n v="8455745"/>
    <n v="4"/>
    <n v="2"/>
    <n v="4"/>
    <n v="5"/>
    <n v="2"/>
    <n v="1"/>
    <s v="Kaci, Yasmine"/>
    <x v="1"/>
    <x v="4"/>
    <x v="4"/>
  </r>
  <r>
    <s v="Agent 1332"/>
    <x v="58"/>
    <x v="9"/>
    <n v="3683376"/>
    <n v="4"/>
    <n v="1"/>
    <n v="1"/>
    <n v="1"/>
    <n v="1"/>
    <n v="2"/>
    <s v="Jerod, Yanira"/>
    <x v="3"/>
    <x v="4"/>
    <x v="3"/>
  </r>
  <r>
    <s v="Agent 1333"/>
    <x v="41"/>
    <x v="9"/>
    <n v="4630575"/>
    <n v="3"/>
    <n v="4"/>
    <n v="1"/>
    <n v="1"/>
    <n v="2"/>
    <n v="4"/>
    <s v="Ingrid, Tomika"/>
    <x v="0"/>
    <x v="2"/>
    <x v="1"/>
  </r>
  <r>
    <s v="Agent 1334"/>
    <x v="44"/>
    <x v="3"/>
    <n v="1125283"/>
    <n v="3"/>
    <n v="5"/>
    <n v="4"/>
    <n v="2"/>
    <n v="2"/>
    <n v="4"/>
    <s v="Bradly, Terah"/>
    <x v="1"/>
    <x v="1"/>
    <x v="2"/>
  </r>
  <r>
    <s v="Agent 1335"/>
    <x v="83"/>
    <x v="0"/>
    <n v="7597815"/>
    <n v="1"/>
    <n v="3"/>
    <n v="2"/>
    <n v="4"/>
    <n v="3"/>
    <n v="7"/>
    <s v="Benny, Shonna"/>
    <x v="0"/>
    <x v="4"/>
    <x v="4"/>
  </r>
  <r>
    <s v="Agent 1336"/>
    <x v="38"/>
    <x v="1"/>
    <n v="8988222"/>
    <n v="2"/>
    <n v="2"/>
    <n v="3"/>
    <n v="2"/>
    <n v="5"/>
    <n v="7"/>
    <s v="Malinda, Shad"/>
    <x v="1"/>
    <x v="3"/>
    <x v="3"/>
  </r>
  <r>
    <s v="Agent 1337"/>
    <x v="78"/>
    <x v="5"/>
    <n v="4406148"/>
    <n v="4"/>
    <n v="2"/>
    <n v="4"/>
    <n v="5"/>
    <n v="1"/>
    <n v="4"/>
    <s v="Kati, Rosio"/>
    <x v="0"/>
    <x v="2"/>
    <x v="0"/>
  </r>
  <r>
    <s v="Agent 1338"/>
    <x v="46"/>
    <x v="10"/>
    <n v="6544300"/>
    <n v="2"/>
    <n v="2"/>
    <n v="3"/>
    <n v="3"/>
    <n v="5"/>
    <n v="3"/>
    <s v="Irma, Merissa"/>
    <x v="1"/>
    <x v="3"/>
    <x v="3"/>
  </r>
  <r>
    <s v="Agent 1339"/>
    <x v="67"/>
    <x v="3"/>
    <n v="6288821"/>
    <n v="5"/>
    <n v="5"/>
    <n v="1"/>
    <n v="5"/>
    <n v="5"/>
    <n v="3"/>
    <s v="Glenda, Martel"/>
    <x v="0"/>
    <x v="2"/>
    <x v="0"/>
  </r>
  <r>
    <s v="Agent 1340"/>
    <x v="60"/>
    <x v="6"/>
    <n v="9025098"/>
    <n v="2"/>
    <n v="4"/>
    <n v="5"/>
    <n v="2"/>
    <n v="2"/>
    <n v="7"/>
    <s v="Brittni, Marcellus"/>
    <x v="0"/>
    <x v="2"/>
    <x v="1"/>
  </r>
  <r>
    <s v="Agent 1341"/>
    <x v="51"/>
    <x v="14"/>
    <n v="2148613"/>
    <n v="2"/>
    <n v="4"/>
    <n v="5"/>
    <n v="5"/>
    <n v="5"/>
    <n v="7"/>
    <s v="Mariana, Malika"/>
    <x v="1"/>
    <x v="1"/>
    <x v="2"/>
  </r>
  <r>
    <s v="Agent 1342"/>
    <x v="97"/>
    <x v="8"/>
    <n v="1156695"/>
    <n v="5"/>
    <n v="5"/>
    <n v="4"/>
    <n v="3"/>
    <n v="3"/>
    <n v="1"/>
    <s v="Kayleigh, Lilian"/>
    <x v="1"/>
    <x v="4"/>
    <x v="4"/>
  </r>
  <r>
    <s v="Agent 1343"/>
    <x v="9"/>
    <x v="3"/>
    <n v="1539507"/>
    <n v="2"/>
    <n v="1"/>
    <n v="3"/>
    <n v="3"/>
    <n v="1"/>
    <n v="1"/>
    <s v="Jairo, Lavon"/>
    <x v="1"/>
    <x v="2"/>
    <x v="2"/>
  </r>
  <r>
    <s v="Agent 1344"/>
    <x v="36"/>
    <x v="3"/>
    <n v="2795430"/>
    <n v="3"/>
    <n v="5"/>
    <n v="1"/>
    <n v="5"/>
    <n v="4"/>
    <n v="3"/>
    <s v="Wyatt, Kieran"/>
    <x v="1"/>
    <x v="0"/>
    <x v="2"/>
  </r>
  <r>
    <s v="Agent 1345"/>
    <x v="54"/>
    <x v="6"/>
    <n v="7230751"/>
    <n v="2"/>
    <n v="1"/>
    <n v="1"/>
    <n v="5"/>
    <n v="5"/>
    <n v="4"/>
    <s v="Rikki, Khadijah"/>
    <x v="0"/>
    <x v="0"/>
    <x v="4"/>
  </r>
  <r>
    <s v="Agent 1346"/>
    <x v="64"/>
    <x v="3"/>
    <n v="7057860"/>
    <n v="5"/>
    <n v="1"/>
    <n v="1"/>
    <n v="3"/>
    <n v="4"/>
    <n v="6"/>
    <s v="Britany, Kenyon"/>
    <x v="1"/>
    <x v="2"/>
    <x v="4"/>
  </r>
  <r>
    <s v="Agent 1347"/>
    <x v="18"/>
    <x v="11"/>
    <n v="8352236"/>
    <n v="2"/>
    <n v="5"/>
    <n v="3"/>
    <n v="2"/>
    <n v="2"/>
    <n v="3"/>
    <s v="Viviana, Kelsy"/>
    <x v="0"/>
    <x v="4"/>
    <x v="2"/>
  </r>
  <r>
    <s v="Agent 1348"/>
    <x v="11"/>
    <x v="8"/>
    <n v="5966197"/>
    <n v="4"/>
    <n v="1"/>
    <n v="5"/>
    <n v="3"/>
    <n v="2"/>
    <n v="10"/>
    <s v="Jim, Elva"/>
    <x v="2"/>
    <x v="3"/>
    <x v="1"/>
  </r>
  <r>
    <s v="Agent 1349"/>
    <x v="6"/>
    <x v="6"/>
    <n v="7976016"/>
    <n v="5"/>
    <n v="3"/>
    <n v="2"/>
    <n v="1"/>
    <n v="5"/>
    <n v="8"/>
    <s v="Durell, Derrik"/>
    <x v="3"/>
    <x v="4"/>
    <x v="3"/>
  </r>
  <r>
    <s v="Agent 1350"/>
    <x v="83"/>
    <x v="0"/>
    <n v="2186578"/>
    <n v="5"/>
    <n v="3"/>
    <n v="2"/>
    <n v="3"/>
    <n v="2"/>
    <n v="7"/>
    <s v="Clare, Dania"/>
    <x v="1"/>
    <x v="1"/>
    <x v="1"/>
  </r>
  <r>
    <s v="Agent 1351"/>
    <x v="75"/>
    <x v="14"/>
    <n v="4513950"/>
    <n v="1"/>
    <n v="1"/>
    <n v="1"/>
    <n v="1"/>
    <n v="5"/>
    <n v="9"/>
    <s v="Bryson, Danette"/>
    <x v="2"/>
    <x v="1"/>
    <x v="0"/>
  </r>
  <r>
    <s v="Agent 1352"/>
    <x v="51"/>
    <x v="14"/>
    <n v="8535702"/>
    <n v="1"/>
    <n v="2"/>
    <n v="4"/>
    <n v="4"/>
    <n v="5"/>
    <n v="4"/>
    <s v="Aurora, Dallin"/>
    <x v="2"/>
    <x v="0"/>
    <x v="4"/>
  </r>
  <r>
    <s v="Agent 1353"/>
    <x v="0"/>
    <x v="0"/>
    <n v="3922419"/>
    <n v="1"/>
    <n v="3"/>
    <n v="3"/>
    <n v="4"/>
    <n v="3"/>
    <n v="7"/>
    <s v="Vicki, Colter"/>
    <x v="3"/>
    <x v="4"/>
    <x v="1"/>
  </r>
  <r>
    <s v="Agent 1354"/>
    <x v="79"/>
    <x v="1"/>
    <n v="2185266"/>
    <n v="4"/>
    <n v="2"/>
    <n v="5"/>
    <n v="5"/>
    <n v="2"/>
    <n v="3"/>
    <s v="Venessa, Celena"/>
    <x v="2"/>
    <x v="1"/>
    <x v="3"/>
  </r>
  <r>
    <s v="Agent 1355"/>
    <x v="58"/>
    <x v="9"/>
    <n v="1383687"/>
    <n v="2"/>
    <n v="3"/>
    <n v="1"/>
    <n v="3"/>
    <n v="5"/>
    <n v="10"/>
    <s v="Alton, Annalisa"/>
    <x v="2"/>
    <x v="0"/>
    <x v="0"/>
  </r>
  <r>
    <s v="Agent 1356"/>
    <x v="5"/>
    <x v="5"/>
    <n v="5507354"/>
    <n v="3"/>
    <n v="3"/>
    <n v="5"/>
    <n v="4"/>
    <n v="5"/>
    <n v="1"/>
    <s v="Jerrell, Alexandre"/>
    <x v="1"/>
    <x v="2"/>
    <x v="3"/>
  </r>
  <r>
    <s v="Agent 1357"/>
    <x v="50"/>
    <x v="4"/>
    <n v="8807531"/>
    <n v="3"/>
    <n v="4"/>
    <n v="4"/>
    <n v="2"/>
    <n v="2"/>
    <n v="6"/>
    <s v="Casie, Yahaira"/>
    <x v="0"/>
    <x v="0"/>
    <x v="3"/>
  </r>
  <r>
    <s v="Agent 1358"/>
    <x v="35"/>
    <x v="7"/>
    <n v="8649965"/>
    <n v="5"/>
    <n v="5"/>
    <n v="1"/>
    <n v="1"/>
    <n v="3"/>
    <n v="10"/>
    <s v="Kori, Woodrow"/>
    <x v="0"/>
    <x v="4"/>
    <x v="1"/>
  </r>
  <r>
    <s v="Agent 1359"/>
    <x v="52"/>
    <x v="12"/>
    <n v="7582257"/>
    <n v="2"/>
    <n v="5"/>
    <n v="1"/>
    <n v="4"/>
    <n v="4"/>
    <n v="2"/>
    <s v="Keegan, Triston"/>
    <x v="2"/>
    <x v="0"/>
    <x v="4"/>
  </r>
  <r>
    <s v="Agent 1360"/>
    <x v="3"/>
    <x v="3"/>
    <n v="4690896"/>
    <n v="4"/>
    <n v="2"/>
    <n v="4"/>
    <n v="1"/>
    <n v="1"/>
    <n v="6"/>
    <s v="Sophie, Tariq"/>
    <x v="0"/>
    <x v="3"/>
    <x v="3"/>
  </r>
  <r>
    <s v="Agent 1361"/>
    <x v="46"/>
    <x v="10"/>
    <n v="6288561"/>
    <n v="4"/>
    <n v="4"/>
    <n v="5"/>
    <n v="2"/>
    <n v="1"/>
    <n v="7"/>
    <s v="Perla, Ramone"/>
    <x v="0"/>
    <x v="1"/>
    <x v="0"/>
  </r>
  <r>
    <s v="Agent 1362"/>
    <x v="33"/>
    <x v="11"/>
    <n v="8098503"/>
    <n v="5"/>
    <n v="5"/>
    <n v="2"/>
    <n v="1"/>
    <n v="1"/>
    <n v="10"/>
    <s v="Paris, Polly"/>
    <x v="1"/>
    <x v="2"/>
    <x v="2"/>
  </r>
  <r>
    <s v="Agent 1363"/>
    <x v="51"/>
    <x v="14"/>
    <n v="6853246"/>
    <n v="5"/>
    <n v="1"/>
    <n v="5"/>
    <n v="1"/>
    <n v="5"/>
    <n v="6"/>
    <s v="Misti, Orion"/>
    <x v="0"/>
    <x v="3"/>
    <x v="2"/>
  </r>
  <r>
    <s v="Agent 1364"/>
    <x v="88"/>
    <x v="6"/>
    <n v="5995061"/>
    <n v="4"/>
    <n v="2"/>
    <n v="3"/>
    <n v="2"/>
    <n v="5"/>
    <n v="3"/>
    <s v="Chaz, Missy"/>
    <x v="2"/>
    <x v="3"/>
    <x v="1"/>
  </r>
  <r>
    <s v="Agent 1365"/>
    <x v="44"/>
    <x v="3"/>
    <n v="2497013"/>
    <n v="1"/>
    <n v="1"/>
    <n v="1"/>
    <n v="3"/>
    <n v="4"/>
    <n v="7"/>
    <s v="Otis, Manuela"/>
    <x v="2"/>
    <x v="0"/>
    <x v="4"/>
  </r>
  <r>
    <s v="Agent 1366"/>
    <x v="91"/>
    <x v="4"/>
    <n v="6592561"/>
    <n v="1"/>
    <n v="5"/>
    <n v="4"/>
    <n v="5"/>
    <n v="5"/>
    <n v="2"/>
    <s v="Morris, Madelyn"/>
    <x v="1"/>
    <x v="0"/>
    <x v="3"/>
  </r>
  <r>
    <s v="Agent 1367"/>
    <x v="99"/>
    <x v="11"/>
    <n v="6422087"/>
    <n v="4"/>
    <n v="1"/>
    <n v="2"/>
    <n v="4"/>
    <n v="3"/>
    <n v="5"/>
    <s v="Mara, Lizabeth"/>
    <x v="0"/>
    <x v="3"/>
    <x v="0"/>
  </r>
  <r>
    <s v="Agent 1368"/>
    <x v="33"/>
    <x v="11"/>
    <n v="2460294"/>
    <n v="2"/>
    <n v="1"/>
    <n v="5"/>
    <n v="5"/>
    <n v="5"/>
    <n v="2"/>
    <s v="Jeri, Latonia"/>
    <x v="3"/>
    <x v="4"/>
    <x v="0"/>
  </r>
  <r>
    <s v="Agent 1369"/>
    <x v="7"/>
    <x v="0"/>
    <n v="5415761"/>
    <n v="5"/>
    <n v="2"/>
    <n v="3"/>
    <n v="3"/>
    <n v="2"/>
    <n v="5"/>
    <s v="Jeanna, Lakendra"/>
    <x v="0"/>
    <x v="2"/>
    <x v="2"/>
  </r>
  <r>
    <s v="Agent 1370"/>
    <x v="90"/>
    <x v="3"/>
    <n v="5499888"/>
    <n v="4"/>
    <n v="1"/>
    <n v="1"/>
    <n v="2"/>
    <n v="3"/>
    <n v="9"/>
    <s v="Deshawn, Kyler"/>
    <x v="2"/>
    <x v="0"/>
    <x v="4"/>
  </r>
  <r>
    <s v="Agent 1371"/>
    <x v="13"/>
    <x v="6"/>
    <n v="5183546"/>
    <n v="3"/>
    <n v="5"/>
    <n v="2"/>
    <n v="5"/>
    <n v="4"/>
    <n v="5"/>
    <s v="Will, Kayleen"/>
    <x v="2"/>
    <x v="0"/>
    <x v="0"/>
  </r>
  <r>
    <s v="Agent 1372"/>
    <x v="31"/>
    <x v="14"/>
    <n v="3634413"/>
    <n v="4"/>
    <n v="4"/>
    <n v="4"/>
    <n v="5"/>
    <n v="4"/>
    <n v="6"/>
    <s v="Tanesha, Karmen"/>
    <x v="2"/>
    <x v="0"/>
    <x v="1"/>
  </r>
  <r>
    <s v="Agent 1373"/>
    <x v="15"/>
    <x v="2"/>
    <n v="3980062"/>
    <n v="1"/>
    <n v="4"/>
    <n v="3"/>
    <n v="1"/>
    <n v="2"/>
    <n v="4"/>
    <s v="Sherrie, Kamisha"/>
    <x v="0"/>
    <x v="2"/>
    <x v="4"/>
  </r>
  <r>
    <s v="Agent 1374"/>
    <x v="96"/>
    <x v="12"/>
    <n v="8756931"/>
    <n v="3"/>
    <n v="3"/>
    <n v="5"/>
    <n v="2"/>
    <n v="5"/>
    <n v="5"/>
    <s v="Marcel, Jerrica"/>
    <x v="1"/>
    <x v="4"/>
    <x v="0"/>
  </r>
  <r>
    <s v="Agent 1375"/>
    <x v="87"/>
    <x v="1"/>
    <n v="5939051"/>
    <n v="5"/>
    <n v="2"/>
    <n v="5"/>
    <n v="5"/>
    <n v="4"/>
    <n v="4"/>
    <s v="Demario, Isis"/>
    <x v="1"/>
    <x v="0"/>
    <x v="2"/>
  </r>
  <r>
    <s v="Agent 1376"/>
    <x v="89"/>
    <x v="8"/>
    <n v="2841117"/>
    <n v="1"/>
    <n v="5"/>
    <n v="1"/>
    <n v="1"/>
    <n v="5"/>
    <n v="2"/>
    <s v="Sonny, Garland"/>
    <x v="0"/>
    <x v="3"/>
    <x v="0"/>
  </r>
  <r>
    <s v="Agent 1377"/>
    <x v="30"/>
    <x v="7"/>
    <n v="9059927"/>
    <n v="2"/>
    <n v="4"/>
    <n v="2"/>
    <n v="3"/>
    <n v="3"/>
    <n v="7"/>
    <s v="Lynda, Ester"/>
    <x v="2"/>
    <x v="1"/>
    <x v="2"/>
  </r>
  <r>
    <s v="Agent 1378"/>
    <x v="38"/>
    <x v="1"/>
    <n v="3714320"/>
    <n v="4"/>
    <n v="2"/>
    <n v="2"/>
    <n v="5"/>
    <n v="5"/>
    <n v="6"/>
    <s v="Joesph, Denisse"/>
    <x v="0"/>
    <x v="0"/>
    <x v="1"/>
  </r>
  <r>
    <s v="Agent 1379"/>
    <x v="22"/>
    <x v="1"/>
    <n v="7456454"/>
    <n v="4"/>
    <n v="1"/>
    <n v="5"/>
    <n v="4"/>
    <n v="5"/>
    <n v="3"/>
    <s v="Elvis, Dedra"/>
    <x v="1"/>
    <x v="0"/>
    <x v="1"/>
  </r>
  <r>
    <s v="Agent 1380"/>
    <x v="97"/>
    <x v="8"/>
    <n v="5505300"/>
    <n v="1"/>
    <n v="5"/>
    <n v="4"/>
    <n v="4"/>
    <n v="3"/>
    <n v="2"/>
    <s v="Yadira, Corissa"/>
    <x v="1"/>
    <x v="4"/>
    <x v="3"/>
  </r>
  <r>
    <s v="Agent 1381"/>
    <x v="45"/>
    <x v="5"/>
    <n v="1220864"/>
    <n v="1"/>
    <n v="4"/>
    <n v="3"/>
    <n v="5"/>
    <n v="1"/>
    <n v="4"/>
    <s v="Marian, Clarice"/>
    <x v="1"/>
    <x v="3"/>
    <x v="1"/>
  </r>
  <r>
    <s v="Agent 1382"/>
    <x v="5"/>
    <x v="5"/>
    <n v="7213895"/>
    <n v="3"/>
    <n v="3"/>
    <n v="1"/>
    <n v="4"/>
    <n v="5"/>
    <n v="1"/>
    <s v="Jovan, Carie"/>
    <x v="2"/>
    <x v="1"/>
    <x v="0"/>
  </r>
  <r>
    <s v="Agent 1383"/>
    <x v="37"/>
    <x v="4"/>
    <n v="3491449"/>
    <n v="4"/>
    <n v="5"/>
    <n v="2"/>
    <n v="1"/>
    <n v="2"/>
    <n v="4"/>
    <s v="Edna, Brodie"/>
    <x v="3"/>
    <x v="4"/>
    <x v="4"/>
  </r>
  <r>
    <s v="Agent 1384"/>
    <x v="45"/>
    <x v="5"/>
    <n v="3450032"/>
    <n v="4"/>
    <n v="4"/>
    <n v="3"/>
    <n v="4"/>
    <n v="2"/>
    <n v="2"/>
    <s v="Dolores, Blaise"/>
    <x v="2"/>
    <x v="0"/>
    <x v="0"/>
  </r>
  <r>
    <s v="Agent 1385"/>
    <x v="82"/>
    <x v="4"/>
    <n v="6606163"/>
    <n v="1"/>
    <n v="4"/>
    <n v="5"/>
    <n v="3"/>
    <n v="5"/>
    <n v="8"/>
    <s v="Conor, Anitra"/>
    <x v="3"/>
    <x v="2"/>
    <x v="1"/>
  </r>
  <r>
    <s v="Agent 1386"/>
    <x v="35"/>
    <x v="7"/>
    <n v="2102627"/>
    <n v="1"/>
    <n v="4"/>
    <n v="5"/>
    <n v="1"/>
    <n v="1"/>
    <n v="2"/>
    <s v="Alexa, Anissa"/>
    <x v="1"/>
    <x v="2"/>
    <x v="4"/>
  </r>
  <r>
    <s v="Agent 1387"/>
    <x v="72"/>
    <x v="7"/>
    <n v="7206154"/>
    <n v="5"/>
    <n v="2"/>
    <n v="2"/>
    <n v="2"/>
    <n v="5"/>
    <n v="8"/>
    <s v="Sheryl, Alfonzo"/>
    <x v="2"/>
    <x v="1"/>
    <x v="2"/>
  </r>
  <r>
    <s v="Agent 1388"/>
    <x v="36"/>
    <x v="3"/>
    <n v="3131339"/>
    <n v="3"/>
    <n v="3"/>
    <n v="1"/>
    <n v="1"/>
    <n v="2"/>
    <n v="8"/>
    <s v="Lissette, Aleah"/>
    <x v="2"/>
    <x v="1"/>
    <x v="1"/>
  </r>
  <r>
    <s v="Agent 1389"/>
    <x v="12"/>
    <x v="9"/>
    <n v="1677383"/>
    <n v="4"/>
    <n v="3"/>
    <n v="5"/>
    <n v="4"/>
    <n v="2"/>
    <n v="4"/>
    <s v="Kaleb, Alberta"/>
    <x v="2"/>
    <x v="1"/>
    <x v="4"/>
  </r>
  <r>
    <s v="Agent 1390"/>
    <x v="93"/>
    <x v="10"/>
    <n v="1853499"/>
    <n v="3"/>
    <n v="5"/>
    <n v="2"/>
    <n v="1"/>
    <n v="4"/>
    <n v="10"/>
    <s v="Ignacio, Wiley"/>
    <x v="1"/>
    <x v="0"/>
    <x v="1"/>
  </r>
  <r>
    <s v="Agent 1391"/>
    <x v="73"/>
    <x v="0"/>
    <n v="2709335"/>
    <n v="5"/>
    <n v="4"/>
    <n v="3"/>
    <n v="3"/>
    <n v="3"/>
    <n v="1"/>
    <s v="Emilee, Viola"/>
    <x v="3"/>
    <x v="1"/>
    <x v="4"/>
  </r>
  <r>
    <s v="Agent 1392"/>
    <x v="38"/>
    <x v="1"/>
    <n v="4355029"/>
    <n v="4"/>
    <n v="1"/>
    <n v="4"/>
    <n v="5"/>
    <n v="1"/>
    <n v="5"/>
    <s v="Annmarie, Valentino"/>
    <x v="2"/>
    <x v="4"/>
    <x v="0"/>
  </r>
  <r>
    <s v="Agent 1393"/>
    <x v="45"/>
    <x v="5"/>
    <n v="6088476"/>
    <n v="2"/>
    <n v="4"/>
    <n v="5"/>
    <n v="1"/>
    <n v="2"/>
    <n v="6"/>
    <s v="Vicky, Valene"/>
    <x v="0"/>
    <x v="2"/>
    <x v="0"/>
  </r>
  <r>
    <s v="Agent 1394"/>
    <x v="21"/>
    <x v="13"/>
    <n v="8646893"/>
    <n v="4"/>
    <n v="3"/>
    <n v="4"/>
    <n v="4"/>
    <n v="3"/>
    <n v="3"/>
    <s v="Tyree, Taneshia"/>
    <x v="3"/>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3441F4-1DBF-4C10-9CF2-2A12D88350D1}"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B29:C34" firstHeaderRow="1" firstDataRow="1" firstDataCol="1"/>
  <pivotFields count="14">
    <pivotField showAll="0"/>
    <pivotField numFmtId="14" showAll="0">
      <items count="101">
        <item x="72"/>
        <item x="92"/>
        <item x="8"/>
        <item x="30"/>
        <item x="35"/>
        <item x="77"/>
        <item x="71"/>
        <item x="17"/>
        <item x="96"/>
        <item x="86"/>
        <item x="43"/>
        <item x="52"/>
        <item x="78"/>
        <item x="19"/>
        <item x="63"/>
        <item x="85"/>
        <item x="45"/>
        <item x="5"/>
        <item x="80"/>
        <item x="99"/>
        <item x="16"/>
        <item x="61"/>
        <item x="57"/>
        <item x="47"/>
        <item x="18"/>
        <item x="33"/>
        <item x="36"/>
        <item x="67"/>
        <item x="3"/>
        <item x="64"/>
        <item x="90"/>
        <item x="9"/>
        <item x="44"/>
        <item x="14"/>
        <item x="59"/>
        <item x="42"/>
        <item x="93"/>
        <item x="46"/>
        <item x="69"/>
        <item x="76"/>
        <item x="58"/>
        <item x="62"/>
        <item x="12"/>
        <item x="24"/>
        <item x="25"/>
        <item x="41"/>
        <item x="84"/>
        <item x="40"/>
        <item x="98"/>
        <item x="15"/>
        <item x="2"/>
        <item x="56"/>
        <item x="27"/>
        <item x="81"/>
        <item x="20"/>
        <item x="21"/>
        <item x="74"/>
        <item x="94"/>
        <item x="48"/>
        <item x="53"/>
        <item x="68"/>
        <item x="23"/>
        <item x="13"/>
        <item x="6"/>
        <item x="54"/>
        <item x="88"/>
        <item x="60"/>
        <item x="10"/>
        <item x="29"/>
        <item x="97"/>
        <item x="89"/>
        <item x="28"/>
        <item x="11"/>
        <item x="65"/>
        <item x="95"/>
        <item x="7"/>
        <item x="73"/>
        <item x="83"/>
        <item x="0"/>
        <item x="49"/>
        <item x="70"/>
        <item x="34"/>
        <item x="4"/>
        <item x="32"/>
        <item x="82"/>
        <item x="91"/>
        <item x="37"/>
        <item x="55"/>
        <item x="50"/>
        <item x="66"/>
        <item x="79"/>
        <item x="87"/>
        <item x="38"/>
        <item x="22"/>
        <item x="26"/>
        <item x="1"/>
        <item x="51"/>
        <item x="31"/>
        <item x="39"/>
        <item x="75"/>
        <item t="default"/>
      </items>
    </pivotField>
    <pivotField numFmtId="1" showAll="0"/>
    <pivotField showAll="0"/>
    <pivotField showAll="0"/>
    <pivotField showAll="0"/>
    <pivotField dataField="1" showAll="0"/>
    <pivotField showAll="0"/>
    <pivotField showAll="0"/>
    <pivotField showAll="0"/>
    <pivotField showAll="0"/>
    <pivotField axis="axisRow" showAll="0">
      <items count="5">
        <item x="1"/>
        <item x="2"/>
        <item x="0"/>
        <item x="3"/>
        <item t="default"/>
      </items>
    </pivotField>
    <pivotField showAll="0">
      <items count="6">
        <item x="3"/>
        <item x="4"/>
        <item x="2"/>
        <item x="0"/>
        <item x="1"/>
        <item t="default"/>
      </items>
    </pivotField>
    <pivotField showAll="0">
      <items count="6">
        <item x="4"/>
        <item x="1"/>
        <item x="3"/>
        <item x="0"/>
        <item x="2"/>
        <item t="default"/>
      </items>
    </pivotField>
  </pivotFields>
  <rowFields count="1">
    <field x="11"/>
  </rowFields>
  <rowItems count="5">
    <i>
      <x/>
    </i>
    <i>
      <x v="1"/>
    </i>
    <i>
      <x v="2"/>
    </i>
    <i>
      <x v="3"/>
    </i>
    <i t="grand">
      <x/>
    </i>
  </rowItems>
  <colItems count="1">
    <i/>
  </colItems>
  <dataFields count="1">
    <dataField name="Average of Resolve Issue" fld="6" subtotal="average" baseField="10" baseItem="0" numFmtId="2"/>
  </dataFields>
  <formats count="1">
    <format dxfId="0">
      <pivotArea outline="0" collapsedLevelsAreSubtotals="1" fieldPosition="0"/>
    </format>
  </formats>
  <chartFormats count="2">
    <chartFormat chart="7" format="2"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30492A-ABCA-4DD8-8A6F-DDD79F835B5B}"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B16:C21" firstHeaderRow="1" firstDataRow="1" firstDataCol="1"/>
  <pivotFields count="14">
    <pivotField showAll="0"/>
    <pivotField numFmtId="14" showAll="0">
      <items count="101">
        <item x="72"/>
        <item x="92"/>
        <item x="8"/>
        <item x="30"/>
        <item x="35"/>
        <item x="77"/>
        <item x="71"/>
        <item x="17"/>
        <item x="96"/>
        <item x="86"/>
        <item x="43"/>
        <item x="52"/>
        <item x="78"/>
        <item x="19"/>
        <item x="63"/>
        <item x="85"/>
        <item x="45"/>
        <item x="5"/>
        <item x="80"/>
        <item x="99"/>
        <item x="16"/>
        <item x="61"/>
        <item x="57"/>
        <item x="47"/>
        <item x="18"/>
        <item x="33"/>
        <item x="36"/>
        <item x="67"/>
        <item x="3"/>
        <item x="64"/>
        <item x="90"/>
        <item x="9"/>
        <item x="44"/>
        <item x="14"/>
        <item x="59"/>
        <item x="42"/>
        <item x="93"/>
        <item x="46"/>
        <item x="69"/>
        <item x="76"/>
        <item x="58"/>
        <item x="62"/>
        <item x="12"/>
        <item x="24"/>
        <item x="25"/>
        <item x="41"/>
        <item x="84"/>
        <item x="40"/>
        <item x="98"/>
        <item x="15"/>
        <item x="2"/>
        <item x="56"/>
        <item x="27"/>
        <item x="81"/>
        <item x="20"/>
        <item x="21"/>
        <item x="74"/>
        <item x="94"/>
        <item x="48"/>
        <item x="53"/>
        <item x="68"/>
        <item x="23"/>
        <item x="13"/>
        <item x="6"/>
        <item x="54"/>
        <item x="88"/>
        <item x="60"/>
        <item x="10"/>
        <item x="29"/>
        <item x="97"/>
        <item x="89"/>
        <item x="28"/>
        <item x="11"/>
        <item x="65"/>
        <item x="95"/>
        <item x="7"/>
        <item x="73"/>
        <item x="83"/>
        <item x="0"/>
        <item x="49"/>
        <item x="70"/>
        <item x="34"/>
        <item x="4"/>
        <item x="32"/>
        <item x="82"/>
        <item x="91"/>
        <item x="37"/>
        <item x="55"/>
        <item x="50"/>
        <item x="66"/>
        <item x="79"/>
        <item x="87"/>
        <item x="38"/>
        <item x="22"/>
        <item x="26"/>
        <item x="1"/>
        <item x="51"/>
        <item x="31"/>
        <item x="39"/>
        <item x="75"/>
        <item t="default"/>
      </items>
    </pivotField>
    <pivotField numFmtId="1" showAll="0"/>
    <pivotField showAll="0"/>
    <pivotField showAll="0"/>
    <pivotField dataField="1" showAll="0"/>
    <pivotField showAll="0"/>
    <pivotField showAll="0"/>
    <pivotField showAll="0"/>
    <pivotField showAll="0"/>
    <pivotField showAll="0"/>
    <pivotField axis="axisRow" showAll="0">
      <items count="5">
        <item x="1"/>
        <item x="2"/>
        <item x="0"/>
        <item x="3"/>
        <item t="default"/>
      </items>
    </pivotField>
    <pivotField showAll="0">
      <items count="6">
        <item x="3"/>
        <item x="4"/>
        <item x="2"/>
        <item x="0"/>
        <item x="1"/>
        <item t="default"/>
      </items>
    </pivotField>
    <pivotField showAll="0">
      <items count="6">
        <item x="4"/>
        <item x="1"/>
        <item x="3"/>
        <item x="0"/>
        <item x="2"/>
        <item t="default"/>
      </items>
    </pivotField>
  </pivotFields>
  <rowFields count="1">
    <field x="11"/>
  </rowFields>
  <rowItems count="5">
    <i>
      <x/>
    </i>
    <i>
      <x v="1"/>
    </i>
    <i>
      <x v="2"/>
    </i>
    <i>
      <x v="3"/>
    </i>
    <i t="grand">
      <x/>
    </i>
  </rowItems>
  <colItems count="1">
    <i/>
  </colItems>
  <dataFields count="1">
    <dataField name="Average of Agent Quality of Service" fld="5" subtotal="average" baseField="10" baseItem="1" numFmtId="2"/>
  </dataFields>
  <formats count="1">
    <format dxfId="1">
      <pivotArea outline="0" collapsedLevelsAreSubtotals="1" fieldPosition="0"/>
    </format>
  </formats>
  <chartFormats count="2">
    <chartFormat chart="7"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1E0F6D-1445-4566-872F-13EF1EA76C1C}"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B3:C8" firstHeaderRow="1" firstDataRow="1" firstDataCol="1"/>
  <pivotFields count="14">
    <pivotField showAll="0"/>
    <pivotField numFmtId="14" showAll="0">
      <items count="101">
        <item x="72"/>
        <item x="92"/>
        <item x="8"/>
        <item x="30"/>
        <item x="35"/>
        <item x="77"/>
        <item x="71"/>
        <item x="17"/>
        <item x="96"/>
        <item x="86"/>
        <item x="43"/>
        <item x="52"/>
        <item x="78"/>
        <item x="19"/>
        <item x="63"/>
        <item x="85"/>
        <item x="45"/>
        <item x="5"/>
        <item x="80"/>
        <item x="99"/>
        <item x="16"/>
        <item x="61"/>
        <item x="57"/>
        <item x="47"/>
        <item x="18"/>
        <item x="33"/>
        <item x="36"/>
        <item x="67"/>
        <item x="3"/>
        <item x="64"/>
        <item x="90"/>
        <item x="9"/>
        <item x="44"/>
        <item x="14"/>
        <item x="59"/>
        <item x="42"/>
        <item x="93"/>
        <item x="46"/>
        <item x="69"/>
        <item x="76"/>
        <item x="58"/>
        <item x="62"/>
        <item x="12"/>
        <item x="24"/>
        <item x="25"/>
        <item x="41"/>
        <item x="84"/>
        <item x="40"/>
        <item x="98"/>
        <item x="15"/>
        <item x="2"/>
        <item x="56"/>
        <item x="27"/>
        <item x="81"/>
        <item x="20"/>
        <item x="21"/>
        <item x="74"/>
        <item x="94"/>
        <item x="48"/>
        <item x="53"/>
        <item x="68"/>
        <item x="23"/>
        <item x="13"/>
        <item x="6"/>
        <item x="54"/>
        <item x="88"/>
        <item x="60"/>
        <item x="10"/>
        <item x="29"/>
        <item x="97"/>
        <item x="89"/>
        <item x="28"/>
        <item x="11"/>
        <item x="65"/>
        <item x="95"/>
        <item x="7"/>
        <item x="73"/>
        <item x="83"/>
        <item x="0"/>
        <item x="49"/>
        <item x="70"/>
        <item x="34"/>
        <item x="4"/>
        <item x="32"/>
        <item x="82"/>
        <item x="91"/>
        <item x="37"/>
        <item x="55"/>
        <item x="50"/>
        <item x="66"/>
        <item x="79"/>
        <item x="87"/>
        <item x="38"/>
        <item x="22"/>
        <item x="26"/>
        <item x="1"/>
        <item x="51"/>
        <item x="31"/>
        <item x="39"/>
        <item x="75"/>
        <item t="default"/>
      </items>
    </pivotField>
    <pivotField numFmtId="1" showAll="0">
      <items count="16">
        <item x="7"/>
        <item x="12"/>
        <item x="5"/>
        <item x="11"/>
        <item x="3"/>
        <item x="10"/>
        <item x="9"/>
        <item x="2"/>
        <item x="13"/>
        <item x="6"/>
        <item x="8"/>
        <item x="0"/>
        <item x="4"/>
        <item x="1"/>
        <item x="14"/>
        <item t="default"/>
      </items>
    </pivotField>
    <pivotField showAll="0"/>
    <pivotField dataField="1" showAll="0"/>
    <pivotField showAll="0"/>
    <pivotField showAll="0"/>
    <pivotField showAll="0"/>
    <pivotField showAll="0"/>
    <pivotField showAll="0"/>
    <pivotField showAll="0"/>
    <pivotField axis="axisRow" showAll="0">
      <items count="5">
        <item x="1"/>
        <item x="2"/>
        <item x="0"/>
        <item x="3"/>
        <item t="default"/>
      </items>
    </pivotField>
    <pivotField showAll="0">
      <items count="6">
        <item x="3"/>
        <item x="4"/>
        <item x="2"/>
        <item x="0"/>
        <item x="1"/>
        <item t="default"/>
      </items>
    </pivotField>
    <pivotField showAll="0">
      <items count="6">
        <item x="4"/>
        <item x="1"/>
        <item x="3"/>
        <item x="0"/>
        <item x="2"/>
        <item t="default"/>
      </items>
    </pivotField>
  </pivotFields>
  <rowFields count="1">
    <field x="11"/>
  </rowFields>
  <rowItems count="5">
    <i>
      <x/>
    </i>
    <i>
      <x v="1"/>
    </i>
    <i>
      <x v="2"/>
    </i>
    <i>
      <x v="3"/>
    </i>
    <i t="grand">
      <x/>
    </i>
  </rowItems>
  <colItems count="1">
    <i/>
  </colItems>
  <dataFields count="1">
    <dataField name="Average of Overall Experience?" fld="4" subtotal="average" baseField="10" baseItem="0" numFmtId="2"/>
  </dataFields>
  <formats count="1">
    <format dxfId="2">
      <pivotArea outline="0" collapsedLevelsAreSubtotals="1" fieldPosition="0"/>
    </format>
  </formats>
  <chartFormats count="2">
    <chartFormat chart="14" format="2"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533384-07A4-4B88-BDB9-265A3E2CC9E8}"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B68:C73" firstHeaderRow="1" firstDataRow="1" firstDataCol="1"/>
  <pivotFields count="14">
    <pivotField showAll="0"/>
    <pivotField numFmtId="14" showAll="0">
      <items count="101">
        <item x="72"/>
        <item x="92"/>
        <item x="8"/>
        <item x="30"/>
        <item x="35"/>
        <item x="77"/>
        <item x="71"/>
        <item x="17"/>
        <item x="96"/>
        <item x="86"/>
        <item x="43"/>
        <item x="52"/>
        <item x="78"/>
        <item x="19"/>
        <item x="63"/>
        <item x="85"/>
        <item x="45"/>
        <item x="5"/>
        <item x="80"/>
        <item x="99"/>
        <item x="16"/>
        <item x="61"/>
        <item x="57"/>
        <item x="47"/>
        <item x="18"/>
        <item x="33"/>
        <item x="36"/>
        <item x="67"/>
        <item x="3"/>
        <item x="64"/>
        <item x="90"/>
        <item x="9"/>
        <item x="44"/>
        <item x="14"/>
        <item x="59"/>
        <item x="42"/>
        <item x="93"/>
        <item x="46"/>
        <item x="69"/>
        <item x="76"/>
        <item x="58"/>
        <item x="62"/>
        <item x="12"/>
        <item x="24"/>
        <item x="25"/>
        <item x="41"/>
        <item x="84"/>
        <item x="40"/>
        <item x="98"/>
        <item x="15"/>
        <item x="2"/>
        <item x="56"/>
        <item x="27"/>
        <item x="81"/>
        <item x="20"/>
        <item x="21"/>
        <item x="74"/>
        <item x="94"/>
        <item x="48"/>
        <item x="53"/>
        <item x="68"/>
        <item x="23"/>
        <item x="13"/>
        <item x="6"/>
        <item x="54"/>
        <item x="88"/>
        <item x="60"/>
        <item x="10"/>
        <item x="29"/>
        <item x="97"/>
        <item x="89"/>
        <item x="28"/>
        <item x="11"/>
        <item x="65"/>
        <item x="95"/>
        <item x="7"/>
        <item x="73"/>
        <item x="83"/>
        <item x="0"/>
        <item x="49"/>
        <item x="70"/>
        <item x="34"/>
        <item x="4"/>
        <item x="32"/>
        <item x="82"/>
        <item x="91"/>
        <item x="37"/>
        <item x="55"/>
        <item x="50"/>
        <item x="66"/>
        <item x="79"/>
        <item x="87"/>
        <item x="38"/>
        <item x="22"/>
        <item x="26"/>
        <item x="1"/>
        <item x="51"/>
        <item x="31"/>
        <item x="39"/>
        <item x="75"/>
        <item t="default"/>
      </items>
    </pivotField>
    <pivotField numFmtId="1" showAll="0"/>
    <pivotField showAll="0"/>
    <pivotField showAll="0"/>
    <pivotField showAll="0"/>
    <pivotField showAll="0"/>
    <pivotField showAll="0"/>
    <pivotField showAll="0"/>
    <pivotField dataField="1" showAll="0"/>
    <pivotField showAll="0"/>
    <pivotField axis="axisRow" showAll="0">
      <items count="5">
        <item x="1"/>
        <item x="2"/>
        <item x="0"/>
        <item x="3"/>
        <item t="default"/>
      </items>
    </pivotField>
    <pivotField showAll="0">
      <items count="6">
        <item x="3"/>
        <item x="4"/>
        <item x="2"/>
        <item x="0"/>
        <item x="1"/>
        <item t="default"/>
      </items>
    </pivotField>
    <pivotField showAll="0"/>
  </pivotFields>
  <rowFields count="1">
    <field x="11"/>
  </rowFields>
  <rowItems count="5">
    <i>
      <x/>
    </i>
    <i>
      <x v="1"/>
    </i>
    <i>
      <x v="2"/>
    </i>
    <i>
      <x v="3"/>
    </i>
    <i t="grand">
      <x/>
    </i>
  </rowItems>
  <colItems count="1">
    <i/>
  </colItems>
  <dataFields count="1">
    <dataField name="Average of NPS" fld="9" subtotal="average" baseField="10" baseItem="0" numFmtId="2"/>
  </dataFields>
  <formats count="1">
    <format dxfId="3">
      <pivotArea outline="0" collapsedLevelsAreSubtotals="1" fieldPosition="0"/>
    </format>
  </formats>
  <chartFormats count="2">
    <chartFormat chart="15" format="5"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DDF52E-34F8-4326-B414-5E2A9C463D71}"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B56:C61" firstHeaderRow="1" firstDataRow="1" firstDataCol="1"/>
  <pivotFields count="14">
    <pivotField showAll="0"/>
    <pivotField numFmtId="14" showAll="0">
      <items count="101">
        <item x="72"/>
        <item x="92"/>
        <item x="8"/>
        <item x="30"/>
        <item x="35"/>
        <item x="77"/>
        <item x="71"/>
        <item x="17"/>
        <item x="96"/>
        <item x="86"/>
        <item x="43"/>
        <item x="52"/>
        <item x="78"/>
        <item x="19"/>
        <item x="63"/>
        <item x="85"/>
        <item x="45"/>
        <item x="5"/>
        <item x="80"/>
        <item x="99"/>
        <item x="16"/>
        <item x="61"/>
        <item x="57"/>
        <item x="47"/>
        <item x="18"/>
        <item x="33"/>
        <item x="36"/>
        <item x="67"/>
        <item x="3"/>
        <item x="64"/>
        <item x="90"/>
        <item x="9"/>
        <item x="44"/>
        <item x="14"/>
        <item x="59"/>
        <item x="42"/>
        <item x="93"/>
        <item x="46"/>
        <item x="69"/>
        <item x="76"/>
        <item x="58"/>
        <item x="62"/>
        <item x="12"/>
        <item x="24"/>
        <item x="25"/>
        <item x="41"/>
        <item x="84"/>
        <item x="40"/>
        <item x="98"/>
        <item x="15"/>
        <item x="2"/>
        <item x="56"/>
        <item x="27"/>
        <item x="81"/>
        <item x="20"/>
        <item x="21"/>
        <item x="74"/>
        <item x="94"/>
        <item x="48"/>
        <item x="53"/>
        <item x="68"/>
        <item x="23"/>
        <item x="13"/>
        <item x="6"/>
        <item x="54"/>
        <item x="88"/>
        <item x="60"/>
        <item x="10"/>
        <item x="29"/>
        <item x="97"/>
        <item x="89"/>
        <item x="28"/>
        <item x="11"/>
        <item x="65"/>
        <item x="95"/>
        <item x="7"/>
        <item x="73"/>
        <item x="83"/>
        <item x="0"/>
        <item x="49"/>
        <item x="70"/>
        <item x="34"/>
        <item x="4"/>
        <item x="32"/>
        <item x="82"/>
        <item x="91"/>
        <item x="37"/>
        <item x="55"/>
        <item x="50"/>
        <item x="66"/>
        <item x="79"/>
        <item x="87"/>
        <item x="38"/>
        <item x="22"/>
        <item x="26"/>
        <item x="1"/>
        <item x="51"/>
        <item x="31"/>
        <item x="39"/>
        <item x="75"/>
        <item t="default"/>
      </items>
    </pivotField>
    <pivotField numFmtId="1" showAll="0"/>
    <pivotField showAll="0"/>
    <pivotField showAll="0"/>
    <pivotField showAll="0"/>
    <pivotField showAll="0"/>
    <pivotField showAll="0"/>
    <pivotField dataField="1" showAll="0"/>
    <pivotField showAll="0"/>
    <pivotField showAll="0"/>
    <pivotField axis="axisRow" showAll="0">
      <items count="5">
        <item x="1"/>
        <item x="2"/>
        <item x="0"/>
        <item x="3"/>
        <item t="default"/>
      </items>
    </pivotField>
    <pivotField showAll="0">
      <items count="6">
        <item x="3"/>
        <item x="4"/>
        <item x="2"/>
        <item x="0"/>
        <item x="1"/>
        <item t="default"/>
      </items>
    </pivotField>
    <pivotField showAll="0">
      <items count="6">
        <item x="4"/>
        <item x="1"/>
        <item x="3"/>
        <item x="0"/>
        <item x="2"/>
        <item t="default"/>
      </items>
    </pivotField>
  </pivotFields>
  <rowFields count="1">
    <field x="11"/>
  </rowFields>
  <rowItems count="5">
    <i>
      <x/>
    </i>
    <i>
      <x v="1"/>
    </i>
    <i>
      <x v="2"/>
    </i>
    <i>
      <x v="3"/>
    </i>
    <i t="grand">
      <x/>
    </i>
  </rowItems>
  <colItems count="1">
    <i/>
  </colItems>
  <dataFields count="1">
    <dataField name="Average of Knowledgeable" fld="8" subtotal="average" baseField="10" baseItem="0" numFmtId="2"/>
  </dataFields>
  <formats count="1">
    <format dxfId="4">
      <pivotArea outline="0" collapsedLevelsAreSubtotals="1" fieldPosition="0"/>
    </format>
  </formats>
  <chartFormats count="2">
    <chartFormat chart="15" format="2"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95D3D8-CFC5-4052-9E16-6CEA38AAA2EF}"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B41:C46" firstHeaderRow="1" firstDataRow="1" firstDataCol="1"/>
  <pivotFields count="14">
    <pivotField showAll="0"/>
    <pivotField numFmtId="14" showAll="0">
      <items count="101">
        <item x="72"/>
        <item x="92"/>
        <item x="8"/>
        <item x="30"/>
        <item x="35"/>
        <item x="77"/>
        <item x="71"/>
        <item x="17"/>
        <item x="96"/>
        <item x="86"/>
        <item x="43"/>
        <item x="52"/>
        <item x="78"/>
        <item x="19"/>
        <item x="63"/>
        <item x="85"/>
        <item x="45"/>
        <item x="5"/>
        <item x="80"/>
        <item x="99"/>
        <item x="16"/>
        <item x="61"/>
        <item x="57"/>
        <item x="47"/>
        <item x="18"/>
        <item x="33"/>
        <item x="36"/>
        <item x="67"/>
        <item x="3"/>
        <item x="64"/>
        <item x="90"/>
        <item x="9"/>
        <item x="44"/>
        <item x="14"/>
        <item x="59"/>
        <item x="42"/>
        <item x="93"/>
        <item x="46"/>
        <item x="69"/>
        <item x="76"/>
        <item x="58"/>
        <item x="62"/>
        <item x="12"/>
        <item x="24"/>
        <item x="25"/>
        <item x="41"/>
        <item x="84"/>
        <item x="40"/>
        <item x="98"/>
        <item x="15"/>
        <item x="2"/>
        <item x="56"/>
        <item x="27"/>
        <item x="81"/>
        <item x="20"/>
        <item x="21"/>
        <item x="74"/>
        <item x="94"/>
        <item x="48"/>
        <item x="53"/>
        <item x="68"/>
        <item x="23"/>
        <item x="13"/>
        <item x="6"/>
        <item x="54"/>
        <item x="88"/>
        <item x="60"/>
        <item x="10"/>
        <item x="29"/>
        <item x="97"/>
        <item x="89"/>
        <item x="28"/>
        <item x="11"/>
        <item x="65"/>
        <item x="95"/>
        <item x="7"/>
        <item x="73"/>
        <item x="83"/>
        <item x="0"/>
        <item x="49"/>
        <item x="70"/>
        <item x="34"/>
        <item x="4"/>
        <item x="32"/>
        <item x="82"/>
        <item x="91"/>
        <item x="37"/>
        <item x="55"/>
        <item x="50"/>
        <item x="66"/>
        <item x="79"/>
        <item x="87"/>
        <item x="38"/>
        <item x="22"/>
        <item x="26"/>
        <item x="1"/>
        <item x="51"/>
        <item x="31"/>
        <item x="39"/>
        <item x="75"/>
        <item t="default"/>
      </items>
    </pivotField>
    <pivotField numFmtId="1" showAll="0">
      <items count="16">
        <item x="7"/>
        <item x="12"/>
        <item x="5"/>
        <item x="11"/>
        <item x="3"/>
        <item x="10"/>
        <item x="9"/>
        <item x="2"/>
        <item x="13"/>
        <item x="6"/>
        <item x="8"/>
        <item x="0"/>
        <item x="4"/>
        <item x="1"/>
        <item x="14"/>
        <item t="default"/>
      </items>
    </pivotField>
    <pivotField showAll="0"/>
    <pivotField showAll="0"/>
    <pivotField showAll="0"/>
    <pivotField showAll="0"/>
    <pivotField dataField="1" showAll="0"/>
    <pivotField showAll="0"/>
    <pivotField showAll="0"/>
    <pivotField showAll="0"/>
    <pivotField axis="axisRow" showAll="0">
      <items count="5">
        <item x="1"/>
        <item x="2"/>
        <item x="0"/>
        <item x="3"/>
        <item t="default"/>
      </items>
    </pivotField>
    <pivotField showAll="0">
      <items count="6">
        <item x="3"/>
        <item x="4"/>
        <item x="2"/>
        <item x="0"/>
        <item x="1"/>
        <item t="default"/>
      </items>
    </pivotField>
    <pivotField showAll="0">
      <items count="6">
        <item x="4"/>
        <item x="1"/>
        <item x="3"/>
        <item x="0"/>
        <item x="2"/>
        <item t="default"/>
      </items>
    </pivotField>
  </pivotFields>
  <rowFields count="1">
    <field x="11"/>
  </rowFields>
  <rowItems count="5">
    <i>
      <x/>
    </i>
    <i>
      <x v="1"/>
    </i>
    <i>
      <x v="2"/>
    </i>
    <i>
      <x v="3"/>
    </i>
    <i t="grand">
      <x/>
    </i>
  </rowItems>
  <colItems count="1">
    <i/>
  </colItems>
  <dataFields count="1">
    <dataField name="Average of Courteous" fld="7" subtotal="average" baseField="10" baseItem="0" numFmtId="2"/>
  </dataFields>
  <formats count="1">
    <format dxfId="5">
      <pivotArea outline="0" collapsedLevelsAreSubtotals="1" fieldPosition="0"/>
    </format>
  </formats>
  <chartFormats count="2">
    <chartFormat chart="5" format="2"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guage" xr10:uid="{2469DF16-F397-4299-82EB-16D9F7AF6A4C}" sourceName="Language">
  <pivotTables>
    <pivotTable tabId="5" name="PivotTable2"/>
    <pivotTable tabId="5" name="PivotTable3"/>
    <pivotTable tabId="5" name="PivotTable4"/>
    <pivotTable tabId="5" name="PivotTable5"/>
    <pivotTable tabId="5" name="PivotTable6"/>
    <pivotTable tabId="5" name="PivotTable7"/>
  </pivotTables>
  <data>
    <tabular pivotCacheId="1135728410">
      <items count="5">
        <i x="3" s="1"/>
        <i x="4"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Tenure" xr10:uid="{83AD24D6-9EBA-4F67-9A12-627FFB9B1D0A}" sourceName="Agent Tenure">
  <pivotTables>
    <pivotTable tabId="5" name="PivotTable2"/>
    <pivotTable tabId="5" name="PivotTable3"/>
    <pivotTable tabId="5" name="PivotTable4"/>
    <pivotTable tabId="5" name="PivotTable5"/>
    <pivotTable tabId="5" name="PivotTable6"/>
  </pivotTables>
  <data>
    <tabular pivotCacheId="1135728410">
      <items count="5">
        <i x="4" s="1"/>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Number" xr10:uid="{C9DF2286-6C7B-4BDE-B7AE-E52F2C9E3204}" sourceName="Week Number">
  <pivotTables>
    <pivotTable tabId="5" name="PivotTable2"/>
  </pivotTables>
  <data>
    <tabular pivotCacheId="1135728410">
      <items count="15">
        <i x="7" s="1"/>
        <i x="12" s="1"/>
        <i x="5" s="1"/>
        <i x="11" s="1"/>
        <i x="3" s="1"/>
        <i x="10" s="1"/>
        <i x="9" s="1"/>
        <i x="2" s="1"/>
        <i x="13" s="1"/>
        <i x="6" s="1"/>
        <i x="8" s="1"/>
        <i x="0" s="1"/>
        <i x="4" s="1"/>
        <i x="1" s="1"/>
        <i x="1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Number1" xr10:uid="{BD44FA50-459C-4D14-AF31-67DA6985077A}" sourceName="Week Number">
  <pivotTables>
    <pivotTable tabId="5" name="PivotTable5"/>
  </pivotTables>
  <data>
    <tabular pivotCacheId="1135728410">
      <items count="15">
        <i x="7" s="1"/>
        <i x="12" s="1"/>
        <i x="5" s="1"/>
        <i x="11" s="1"/>
        <i x="3" s="1"/>
        <i x="10" s="1"/>
        <i x="9" s="1"/>
        <i x="2" s="1"/>
        <i x="13" s="1"/>
        <i x="6" s="1"/>
        <i x="8" s="1"/>
        <i x="0" s="1"/>
        <i x="4" s="1"/>
        <i x="1"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nguage" xr10:uid="{FC000340-5843-4818-91A5-0E1768E1A4B2}" cache="Slicer_Language" caption="Language" style="SlicerStyleOther2" rowHeight="234950"/>
  <slicer name="Agent Tenure" xr10:uid="{FEF144F3-B7B2-410D-A1CF-6EC648D6E9C1}" cache="Slicer_Agent_Tenure" caption="Agent Tenure" style="SlicerStyleOther2" rowHeight="234950"/>
  <slicer name="Week Number 1" xr10:uid="{B968A8E8-EDA7-44B9-9DF0-1CE8DE4E4E71}" cache="Slicer_Week_Number1" caption="Week Number" columnCount="2" style="SlicerStyleOther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nguage 1" xr10:uid="{E5E70F36-4C60-421C-AB74-87B3E16C60B0}" cache="Slicer_Language" caption="Language" style="SlicerStyleOther2" rowHeight="234950"/>
  <slicer name="Agent Tenure 1" xr10:uid="{3AEE8CEF-0E55-40E8-82C5-F379653B5720}" cache="Slicer_Agent_Tenure" caption="Agent Tenure" style="SlicerStyleOther2" rowHeight="234950"/>
  <slicer name="Week Number" xr10:uid="{6BC9198F-3B81-436F-81DE-9ACBE9469155}" cache="Slicer_Week_Number" caption="Week Number" columnCount="2"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049605-D150-4DFD-AFC1-7B74C6AB1744}" name="Table2" displayName="Table2" ref="A1:I1395" totalsRowShown="0" headerRowDxfId="15">
  <autoFilter ref="A1:I1395" xr:uid="{27049605-D150-4DFD-AFC1-7B74C6AB1744}"/>
  <tableColumns count="9">
    <tableColumn id="1" xr3:uid="{7F8F6071-15AE-4E40-A14F-A39A8182993A}" name="Agent ID"/>
    <tableColumn id="2" xr3:uid="{A4BD7D1E-74D1-4A12-847E-4D696E5312F3}" name="Call Date" dataDxfId="14"/>
    <tableColumn id="3" xr3:uid="{FDF099E3-C2A7-477C-B192-2FA850BFCC94}" name="InteractionID"/>
    <tableColumn id="4" xr3:uid="{A4234F42-706F-4C63-9F51-F7FC01DEC5D8}" name="Overall Experience?"/>
    <tableColumn id="5" xr3:uid="{DDFEBE4B-CFF7-41AE-84A8-22FE0B22B66B}" name="Agent Quality of Service"/>
    <tableColumn id="6" xr3:uid="{B0C44A90-CA33-45A8-9970-647420FB97EB}" name="Resolve Issue"/>
    <tableColumn id="7" xr3:uid="{F91B149F-9C33-4FDB-9450-1F1DA16FF37D}" name="Courteous"/>
    <tableColumn id="8" xr3:uid="{C59A8B9E-AA21-4033-8EC3-E0F42AD76251}" name="Knowledgeable"/>
    <tableColumn id="9" xr3:uid="{69D0D094-60BC-48D9-B525-F89B02BD10B4}" name="NP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D9B575-A04B-41FE-A17C-4F48CA1DBD73}" name="Table1" displayName="Table1" ref="A1:E1395" totalsRowShown="0" headerRowDxfId="13">
  <autoFilter ref="A1:E1395" xr:uid="{C3D9B575-A04B-41FE-A17C-4F48CA1DBD73}"/>
  <tableColumns count="5">
    <tableColumn id="1" xr3:uid="{8CD51C78-25C4-4D8C-95D4-7CBD6D3ADCF4}" name="Agent ID"/>
    <tableColumn id="2" xr3:uid="{A05B1900-640D-48C3-8992-1568B26FBC75}" name="Agent Name"/>
    <tableColumn id="3" xr3:uid="{154F19D0-BBD1-43ED-A922-EF060E0EB39E}" name="account"/>
    <tableColumn id="4" xr3:uid="{D0B1FE11-05D9-427F-9654-82662F06B44E}" name="Language"/>
    <tableColumn id="5" xr3:uid="{E0488726-7581-4E55-B74D-BFC448414D98}" name="Agent Tenur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F7B385-D945-4700-A1F4-72C272D447BD}" name="Table24" displayName="Table24" ref="A1:N1395" totalsRowShown="0" headerRowDxfId="12">
  <autoFilter ref="A1:N1395" xr:uid="{5BF7B385-D945-4700-A1F4-72C272D447BD}"/>
  <tableColumns count="14">
    <tableColumn id="1" xr3:uid="{B0589231-FB1C-4B34-B196-55D61A8939D4}" name="Agent ID"/>
    <tableColumn id="2" xr3:uid="{F37E1739-7C43-4028-9157-AFA15E492124}" name="Call Date" dataDxfId="11"/>
    <tableColumn id="19" xr3:uid="{3AA2B4EC-8168-4B6E-851C-A7AAA62ACD38}" name="Week Number" dataDxfId="10">
      <calculatedColumnFormula>WEEKNUM(Table24[[#This Row],[Call Date]],2)</calculatedColumnFormula>
    </tableColumn>
    <tableColumn id="3" xr3:uid="{13503C8F-2216-4FC5-ABB5-C379D7A2A749}" name="InteractionID"/>
    <tableColumn id="4" xr3:uid="{61AA0F9D-FF96-4E29-9AE0-CBD76D33194B}" name="Overall Experience?"/>
    <tableColumn id="5" xr3:uid="{9023635F-C012-4B51-834B-40541BB4D0F2}" name="Agent Quality of Service"/>
    <tableColumn id="6" xr3:uid="{C3AA33B0-BD4E-4E07-9CF7-E08E8757E9A9}" name="Resolve Issue"/>
    <tableColumn id="7" xr3:uid="{0EA192A9-DFB1-4D8B-BC4B-0D89CD2E215F}" name="Courteous"/>
    <tableColumn id="8" xr3:uid="{C1A3E61F-80A3-42D8-A34C-459E006B206E}" name="Knowledgeable"/>
    <tableColumn id="9" xr3:uid="{8E239FBA-BE96-4E42-9C40-797AB143350B}" name="NPS"/>
    <tableColumn id="11" xr3:uid="{20DF1F9A-EFCA-4C9D-9538-80E11B1323D6}" name="Agent Name" dataDxfId="9">
      <calculatedColumnFormula>VLOOKUP(Table24[[#This Row],[Agent ID]],Table1[#All],2,FALSE)</calculatedColumnFormula>
    </tableColumn>
    <tableColumn id="12" xr3:uid="{A18C19CE-92C8-46E7-A0D4-C0E3542AD00A}" name="account" dataDxfId="8">
      <calculatedColumnFormula>VLOOKUP(Table24[[#This Row],[Agent ID]],Table1[#All],3,FALSE)</calculatedColumnFormula>
    </tableColumn>
    <tableColumn id="13" xr3:uid="{6AE9654E-7664-4C0F-802E-1AA4AA57526F}" name="Language" dataDxfId="7">
      <calculatedColumnFormula>VLOOKUP(Table24[[#This Row],[Agent ID]],Table1[#All],4,FALSE)</calculatedColumnFormula>
    </tableColumn>
    <tableColumn id="14" xr3:uid="{9185CD1F-F085-4764-831B-90D36C9A9B4B}" name="Agent Tenure" dataDxfId="6">
      <calculatedColumnFormula>VLOOKUP(Table24[[#This Row],[Agent ID]],Table1[#All],5,FALSE)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all_Date" xr10:uid="{79B59E5C-FD1D-4B23-AA31-E7F18C2ED5A7}" sourceName="Call Date">
  <pivotTables>
    <pivotTable tabId="5" name="PivotTable2"/>
    <pivotTable tabId="5" name="PivotTable3"/>
    <pivotTable tabId="5" name="PivotTable4"/>
    <pivotTable tabId="5" name="PivotTable5"/>
    <pivotTable tabId="5" name="PivotTable6"/>
    <pivotTable tabId="5" name="PivotTable7"/>
  </pivotTables>
  <state minimalRefreshVersion="6" lastRefreshVersion="6" pivotCacheId="1135728410"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all Date" xr10:uid="{9BE8035C-E5CF-496C-96F8-478BC9111AD1}" cache="NativeTimeline_Call_Date" caption="Call Date" level="1" selectionLevel="1" scrollPosition="2022-01-01T00:00:00" style="TimeSlicerStyleDark1"/>
  <timeline name="Call Date 1" xr10:uid="{D519FC11-F536-4A07-AA2D-057E81A7EBD1}" cache="NativeTimeline_Call_Date" caption="Call Date" level="2" selectionLevel="2" scrollPosition="2022-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B6571-0A7F-4406-B8D8-A74E0F5D7463}">
  <sheetPr>
    <tabColor theme="5" tint="0.79998168889431442"/>
  </sheetPr>
  <dimension ref="A1:I1395"/>
  <sheetViews>
    <sheetView zoomScale="70" zoomScaleNormal="70" workbookViewId="0">
      <selection activeCell="N11" sqref="N11"/>
    </sheetView>
  </sheetViews>
  <sheetFormatPr defaultRowHeight="14.4" x14ac:dyDescent="0.3"/>
  <cols>
    <col min="1" max="1" width="10.21875" customWidth="1"/>
    <col min="2" max="2" width="10.44140625" customWidth="1"/>
    <col min="3" max="3" width="14.21875" customWidth="1"/>
    <col min="4" max="4" width="19.5546875" customWidth="1"/>
    <col min="5" max="5" width="23.109375" customWidth="1"/>
    <col min="6" max="6" width="14.21875" customWidth="1"/>
    <col min="7" max="7" width="11.77734375" customWidth="1"/>
    <col min="8" max="8" width="15.88671875" customWidth="1"/>
  </cols>
  <sheetData>
    <row r="1" spans="1:9" x14ac:dyDescent="0.3">
      <c r="A1" s="3" t="s">
        <v>0</v>
      </c>
      <c r="B1" s="4" t="s">
        <v>1</v>
      </c>
      <c r="C1" s="3" t="s">
        <v>2</v>
      </c>
      <c r="D1" s="3" t="s">
        <v>3</v>
      </c>
      <c r="E1" s="3" t="s">
        <v>4</v>
      </c>
      <c r="F1" s="3" t="s">
        <v>5</v>
      </c>
      <c r="G1" s="3" t="s">
        <v>6</v>
      </c>
      <c r="H1" s="3" t="s">
        <v>7</v>
      </c>
      <c r="I1" s="3" t="s">
        <v>8</v>
      </c>
    </row>
    <row r="2" spans="1:9" x14ac:dyDescent="0.3">
      <c r="A2" t="s">
        <v>9</v>
      </c>
      <c r="B2" s="1">
        <v>44791</v>
      </c>
      <c r="C2">
        <v>3568351</v>
      </c>
      <c r="D2">
        <v>4</v>
      </c>
      <c r="E2">
        <v>5</v>
      </c>
      <c r="F2">
        <v>5</v>
      </c>
      <c r="G2">
        <v>1</v>
      </c>
      <c r="H2">
        <v>1</v>
      </c>
      <c r="I2">
        <v>9</v>
      </c>
    </row>
    <row r="3" spans="1:9" x14ac:dyDescent="0.3">
      <c r="A3" t="s">
        <v>10</v>
      </c>
      <c r="B3" s="1">
        <v>44791</v>
      </c>
      <c r="C3">
        <v>3696061</v>
      </c>
      <c r="D3">
        <v>5</v>
      </c>
      <c r="E3">
        <v>2</v>
      </c>
      <c r="F3">
        <v>2</v>
      </c>
      <c r="G3">
        <v>1</v>
      </c>
      <c r="H3">
        <v>1</v>
      </c>
      <c r="I3">
        <v>6</v>
      </c>
    </row>
    <row r="4" spans="1:9" x14ac:dyDescent="0.3">
      <c r="A4" t="s">
        <v>11</v>
      </c>
      <c r="B4" s="1">
        <v>44808</v>
      </c>
      <c r="C4">
        <v>2583322</v>
      </c>
      <c r="D4">
        <v>4</v>
      </c>
      <c r="E4">
        <v>5</v>
      </c>
      <c r="F4">
        <v>2</v>
      </c>
      <c r="G4">
        <v>4</v>
      </c>
      <c r="H4">
        <v>5</v>
      </c>
      <c r="I4">
        <v>3</v>
      </c>
    </row>
    <row r="5" spans="1:9" x14ac:dyDescent="0.3">
      <c r="A5" t="s">
        <v>12</v>
      </c>
      <c r="B5" s="1">
        <v>44763</v>
      </c>
      <c r="C5">
        <v>2459519</v>
      </c>
      <c r="D5">
        <v>3</v>
      </c>
      <c r="E5">
        <v>5</v>
      </c>
      <c r="F5">
        <v>1</v>
      </c>
      <c r="G5">
        <v>2</v>
      </c>
      <c r="H5">
        <v>3</v>
      </c>
      <c r="I5">
        <v>2</v>
      </c>
    </row>
    <row r="6" spans="1:9" x14ac:dyDescent="0.3">
      <c r="A6" t="s">
        <v>13</v>
      </c>
      <c r="B6" s="1">
        <v>44741</v>
      </c>
      <c r="C6">
        <v>8886069</v>
      </c>
      <c r="D6">
        <v>3</v>
      </c>
      <c r="E6">
        <v>4</v>
      </c>
      <c r="F6">
        <v>2</v>
      </c>
      <c r="G6">
        <v>4</v>
      </c>
      <c r="H6">
        <v>1</v>
      </c>
      <c r="I6">
        <v>8</v>
      </c>
    </row>
    <row r="7" spans="1:9" x14ac:dyDescent="0.3">
      <c r="A7" t="s">
        <v>14</v>
      </c>
      <c r="B7" s="1">
        <v>44795</v>
      </c>
      <c r="C7">
        <v>2948372</v>
      </c>
      <c r="D7">
        <v>3</v>
      </c>
      <c r="E7">
        <v>5</v>
      </c>
      <c r="F7">
        <v>1</v>
      </c>
      <c r="G7">
        <v>5</v>
      </c>
      <c r="H7">
        <v>2</v>
      </c>
      <c r="I7">
        <v>8</v>
      </c>
    </row>
    <row r="8" spans="1:9" x14ac:dyDescent="0.3">
      <c r="A8" t="s">
        <v>15</v>
      </c>
      <c r="B8" s="1">
        <v>44730</v>
      </c>
      <c r="C8">
        <v>7224081</v>
      </c>
      <c r="D8">
        <v>5</v>
      </c>
      <c r="E8">
        <v>5</v>
      </c>
      <c r="F8">
        <v>2</v>
      </c>
      <c r="G8">
        <v>2</v>
      </c>
      <c r="H8">
        <v>3</v>
      </c>
      <c r="I8">
        <v>6</v>
      </c>
    </row>
    <row r="9" spans="1:9" x14ac:dyDescent="0.3">
      <c r="A9" t="s">
        <v>16</v>
      </c>
      <c r="B9" s="1">
        <v>44776</v>
      </c>
      <c r="C9">
        <v>8081613</v>
      </c>
      <c r="D9">
        <v>2</v>
      </c>
      <c r="E9">
        <v>2</v>
      </c>
      <c r="F9">
        <v>3</v>
      </c>
      <c r="G9">
        <v>4</v>
      </c>
      <c r="H9">
        <v>1</v>
      </c>
      <c r="I9">
        <v>5</v>
      </c>
    </row>
    <row r="10" spans="1:9" x14ac:dyDescent="0.3">
      <c r="A10" t="s">
        <v>17</v>
      </c>
      <c r="B10" s="1">
        <v>44788</v>
      </c>
      <c r="C10">
        <v>2028021</v>
      </c>
      <c r="D10">
        <v>4</v>
      </c>
      <c r="E10">
        <v>1</v>
      </c>
      <c r="F10">
        <v>2</v>
      </c>
      <c r="G10">
        <v>2</v>
      </c>
      <c r="H10">
        <v>1</v>
      </c>
      <c r="I10">
        <v>7</v>
      </c>
    </row>
    <row r="11" spans="1:9" x14ac:dyDescent="0.3">
      <c r="A11" t="s">
        <v>18</v>
      </c>
      <c r="B11" s="1">
        <v>44795</v>
      </c>
      <c r="C11">
        <v>9535448</v>
      </c>
      <c r="D11">
        <v>1</v>
      </c>
      <c r="E11">
        <v>1</v>
      </c>
      <c r="F11">
        <v>1</v>
      </c>
      <c r="G11">
        <v>1</v>
      </c>
      <c r="H11">
        <v>4</v>
      </c>
      <c r="I11">
        <v>9</v>
      </c>
    </row>
    <row r="12" spans="1:9" x14ac:dyDescent="0.3">
      <c r="A12" t="s">
        <v>19</v>
      </c>
      <c r="B12" s="1">
        <v>44715</v>
      </c>
      <c r="C12">
        <v>4000323</v>
      </c>
      <c r="D12">
        <v>4</v>
      </c>
      <c r="E12">
        <v>5</v>
      </c>
      <c r="F12">
        <v>3</v>
      </c>
      <c r="G12">
        <v>2</v>
      </c>
      <c r="H12">
        <v>4</v>
      </c>
      <c r="I12">
        <v>1</v>
      </c>
    </row>
    <row r="13" spans="1:9" x14ac:dyDescent="0.3">
      <c r="A13" t="s">
        <v>20</v>
      </c>
      <c r="B13" s="1">
        <v>44744</v>
      </c>
      <c r="C13">
        <v>2364638</v>
      </c>
      <c r="D13">
        <v>1</v>
      </c>
      <c r="E13">
        <v>2</v>
      </c>
      <c r="F13">
        <v>5</v>
      </c>
      <c r="G13">
        <v>1</v>
      </c>
      <c r="H13">
        <v>2</v>
      </c>
      <c r="I13">
        <v>10</v>
      </c>
    </row>
    <row r="14" spans="1:9" x14ac:dyDescent="0.3">
      <c r="A14" t="s">
        <v>21</v>
      </c>
      <c r="B14" s="1">
        <v>44741</v>
      </c>
      <c r="C14">
        <v>3436205</v>
      </c>
      <c r="D14">
        <v>2</v>
      </c>
      <c r="E14">
        <v>2</v>
      </c>
      <c r="F14">
        <v>1</v>
      </c>
      <c r="G14">
        <v>4</v>
      </c>
      <c r="H14">
        <v>2</v>
      </c>
      <c r="I14">
        <v>2</v>
      </c>
    </row>
    <row r="15" spans="1:9" x14ac:dyDescent="0.3">
      <c r="A15" t="s">
        <v>22</v>
      </c>
      <c r="B15" s="1">
        <v>44780</v>
      </c>
      <c r="C15">
        <v>3248698</v>
      </c>
      <c r="D15">
        <v>2</v>
      </c>
      <c r="E15">
        <v>4</v>
      </c>
      <c r="F15">
        <v>1</v>
      </c>
      <c r="G15">
        <v>4</v>
      </c>
      <c r="H15">
        <v>1</v>
      </c>
      <c r="I15">
        <v>5</v>
      </c>
    </row>
    <row r="16" spans="1:9" x14ac:dyDescent="0.3">
      <c r="A16" t="s">
        <v>23</v>
      </c>
      <c r="B16" s="1">
        <v>44785</v>
      </c>
      <c r="C16">
        <v>1784105</v>
      </c>
      <c r="D16">
        <v>4</v>
      </c>
      <c r="E16">
        <v>1</v>
      </c>
      <c r="F16">
        <v>1</v>
      </c>
      <c r="G16">
        <v>3</v>
      </c>
      <c r="H16">
        <v>1</v>
      </c>
      <c r="I16">
        <v>2</v>
      </c>
    </row>
    <row r="17" spans="1:9" x14ac:dyDescent="0.3">
      <c r="A17" t="s">
        <v>24</v>
      </c>
      <c r="B17" s="1">
        <v>44755</v>
      </c>
      <c r="C17">
        <v>6026910</v>
      </c>
      <c r="D17">
        <v>4</v>
      </c>
      <c r="E17">
        <v>3</v>
      </c>
      <c r="F17">
        <v>5</v>
      </c>
      <c r="G17">
        <v>4</v>
      </c>
      <c r="H17">
        <v>1</v>
      </c>
      <c r="I17">
        <v>9</v>
      </c>
    </row>
    <row r="18" spans="1:9" x14ac:dyDescent="0.3">
      <c r="A18" t="s">
        <v>25</v>
      </c>
      <c r="B18" s="1">
        <v>44775</v>
      </c>
      <c r="C18">
        <v>8114597</v>
      </c>
      <c r="D18">
        <v>3</v>
      </c>
      <c r="E18">
        <v>5</v>
      </c>
      <c r="F18">
        <v>3</v>
      </c>
      <c r="G18">
        <v>1</v>
      </c>
      <c r="H18">
        <v>1</v>
      </c>
      <c r="I18">
        <v>1</v>
      </c>
    </row>
    <row r="19" spans="1:9" x14ac:dyDescent="0.3">
      <c r="A19" t="s">
        <v>26</v>
      </c>
      <c r="B19" s="1">
        <v>44763</v>
      </c>
      <c r="C19">
        <v>1275537</v>
      </c>
      <c r="D19">
        <v>2</v>
      </c>
      <c r="E19">
        <v>2</v>
      </c>
      <c r="F19">
        <v>4</v>
      </c>
      <c r="G19">
        <v>1</v>
      </c>
      <c r="H19">
        <v>4</v>
      </c>
      <c r="I19">
        <v>9</v>
      </c>
    </row>
    <row r="20" spans="1:9" x14ac:dyDescent="0.3">
      <c r="A20" t="s">
        <v>27</v>
      </c>
      <c r="B20" s="1">
        <v>44746</v>
      </c>
      <c r="C20">
        <v>7360535</v>
      </c>
      <c r="D20">
        <v>2</v>
      </c>
      <c r="E20">
        <v>4</v>
      </c>
      <c r="F20">
        <v>2</v>
      </c>
      <c r="G20">
        <v>1</v>
      </c>
      <c r="H20">
        <v>3</v>
      </c>
      <c r="I20">
        <v>9</v>
      </c>
    </row>
    <row r="21" spans="1:9" x14ac:dyDescent="0.3">
      <c r="A21" t="s">
        <v>28</v>
      </c>
      <c r="B21" s="1">
        <v>44762</v>
      </c>
      <c r="C21">
        <v>1856824</v>
      </c>
      <c r="D21">
        <v>1</v>
      </c>
      <c r="E21">
        <v>3</v>
      </c>
      <c r="F21">
        <v>5</v>
      </c>
      <c r="G21">
        <v>2</v>
      </c>
      <c r="H21">
        <v>5</v>
      </c>
      <c r="I21">
        <v>5</v>
      </c>
    </row>
    <row r="22" spans="1:9" x14ac:dyDescent="0.3">
      <c r="A22" t="s">
        <v>29</v>
      </c>
      <c r="B22" s="1">
        <v>44776</v>
      </c>
      <c r="C22">
        <v>9417185</v>
      </c>
      <c r="D22">
        <v>2</v>
      </c>
      <c r="E22">
        <v>5</v>
      </c>
      <c r="F22">
        <v>3</v>
      </c>
      <c r="G22">
        <v>4</v>
      </c>
      <c r="H22">
        <v>4</v>
      </c>
      <c r="I22">
        <v>1</v>
      </c>
    </row>
    <row r="23" spans="1:9" x14ac:dyDescent="0.3">
      <c r="A23" t="s">
        <v>30</v>
      </c>
      <c r="B23" s="1">
        <v>44763</v>
      </c>
      <c r="C23">
        <v>7708050</v>
      </c>
      <c r="D23">
        <v>3</v>
      </c>
      <c r="E23">
        <v>2</v>
      </c>
      <c r="F23">
        <v>3</v>
      </c>
      <c r="G23">
        <v>4</v>
      </c>
      <c r="H23">
        <v>3</v>
      </c>
      <c r="I23">
        <v>3</v>
      </c>
    </row>
    <row r="24" spans="1:9" x14ac:dyDescent="0.3">
      <c r="A24" t="s">
        <v>31</v>
      </c>
      <c r="B24" s="1">
        <v>44746</v>
      </c>
      <c r="C24">
        <v>3786729</v>
      </c>
      <c r="D24">
        <v>3</v>
      </c>
      <c r="E24">
        <v>4</v>
      </c>
      <c r="F24">
        <v>5</v>
      </c>
      <c r="G24">
        <v>4</v>
      </c>
      <c r="H24">
        <v>3</v>
      </c>
      <c r="I24">
        <v>1</v>
      </c>
    </row>
    <row r="25" spans="1:9" x14ac:dyDescent="0.3">
      <c r="A25" t="s">
        <v>32</v>
      </c>
      <c r="B25" s="1">
        <v>44733</v>
      </c>
      <c r="C25">
        <v>7618885</v>
      </c>
      <c r="D25">
        <v>2</v>
      </c>
      <c r="E25">
        <v>5</v>
      </c>
      <c r="F25">
        <v>2</v>
      </c>
      <c r="G25">
        <v>5</v>
      </c>
      <c r="H25">
        <v>2</v>
      </c>
      <c r="I25">
        <v>5</v>
      </c>
    </row>
    <row r="26" spans="1:9" x14ac:dyDescent="0.3">
      <c r="A26" t="s">
        <v>33</v>
      </c>
      <c r="B26" s="1">
        <v>44720</v>
      </c>
      <c r="C26">
        <v>7314939</v>
      </c>
      <c r="D26">
        <v>3</v>
      </c>
      <c r="E26">
        <v>1</v>
      </c>
      <c r="F26">
        <v>3</v>
      </c>
      <c r="G26">
        <v>5</v>
      </c>
      <c r="H26">
        <v>1</v>
      </c>
      <c r="I26">
        <v>7</v>
      </c>
    </row>
    <row r="27" spans="1:9" x14ac:dyDescent="0.3">
      <c r="A27" t="s">
        <v>34</v>
      </c>
      <c r="B27" s="1">
        <v>44788</v>
      </c>
      <c r="C27">
        <v>1463944</v>
      </c>
      <c r="D27">
        <v>4</v>
      </c>
      <c r="E27">
        <v>2</v>
      </c>
      <c r="F27">
        <v>3</v>
      </c>
      <c r="G27">
        <v>5</v>
      </c>
      <c r="H27">
        <v>5</v>
      </c>
      <c r="I27">
        <v>7</v>
      </c>
    </row>
    <row r="28" spans="1:9" x14ac:dyDescent="0.3">
      <c r="A28" t="s">
        <v>35</v>
      </c>
      <c r="B28" s="1">
        <v>44737</v>
      </c>
      <c r="C28">
        <v>2682439</v>
      </c>
      <c r="D28">
        <v>1</v>
      </c>
      <c r="E28">
        <v>1</v>
      </c>
      <c r="F28">
        <v>5</v>
      </c>
      <c r="G28">
        <v>2</v>
      </c>
      <c r="H28">
        <v>5</v>
      </c>
      <c r="I28">
        <v>9</v>
      </c>
    </row>
    <row r="29" spans="1:9" x14ac:dyDescent="0.3">
      <c r="A29" t="s">
        <v>36</v>
      </c>
      <c r="B29" s="1">
        <v>44808</v>
      </c>
      <c r="C29">
        <v>5951266</v>
      </c>
      <c r="D29">
        <v>1</v>
      </c>
      <c r="E29">
        <v>2</v>
      </c>
      <c r="F29">
        <v>3</v>
      </c>
      <c r="G29">
        <v>1</v>
      </c>
      <c r="H29">
        <v>5</v>
      </c>
      <c r="I29">
        <v>4</v>
      </c>
    </row>
    <row r="30" spans="1:9" x14ac:dyDescent="0.3">
      <c r="A30" t="s">
        <v>37</v>
      </c>
      <c r="B30" s="1">
        <v>44726</v>
      </c>
      <c r="C30">
        <v>9420217</v>
      </c>
      <c r="D30">
        <v>3</v>
      </c>
      <c r="E30">
        <v>5</v>
      </c>
      <c r="F30">
        <v>5</v>
      </c>
      <c r="G30">
        <v>3</v>
      </c>
      <c r="H30">
        <v>1</v>
      </c>
      <c r="I30">
        <v>5</v>
      </c>
    </row>
    <row r="31" spans="1:9" x14ac:dyDescent="0.3">
      <c r="A31" t="s">
        <v>38</v>
      </c>
      <c r="B31" s="1">
        <v>44767</v>
      </c>
      <c r="C31">
        <v>4467960</v>
      </c>
      <c r="D31">
        <v>5</v>
      </c>
      <c r="E31">
        <v>1</v>
      </c>
      <c r="F31">
        <v>2</v>
      </c>
      <c r="G31">
        <v>5</v>
      </c>
      <c r="H31">
        <v>3</v>
      </c>
      <c r="I31">
        <v>5</v>
      </c>
    </row>
    <row r="32" spans="1:9" x14ac:dyDescent="0.3">
      <c r="A32" t="s">
        <v>39</v>
      </c>
      <c r="B32" s="1">
        <v>44788</v>
      </c>
      <c r="C32">
        <v>8362073</v>
      </c>
      <c r="D32">
        <v>4</v>
      </c>
      <c r="E32">
        <v>2</v>
      </c>
      <c r="F32">
        <v>4</v>
      </c>
      <c r="G32">
        <v>4</v>
      </c>
      <c r="H32">
        <v>3</v>
      </c>
      <c r="I32">
        <v>4</v>
      </c>
    </row>
    <row r="33" spans="1:9" x14ac:dyDescent="0.3">
      <c r="A33" t="s">
        <v>40</v>
      </c>
      <c r="B33" s="1">
        <v>44768</v>
      </c>
      <c r="C33">
        <v>9749932</v>
      </c>
      <c r="D33">
        <v>5</v>
      </c>
      <c r="E33">
        <v>1</v>
      </c>
      <c r="F33">
        <v>3</v>
      </c>
      <c r="G33">
        <v>4</v>
      </c>
      <c r="H33">
        <v>3</v>
      </c>
      <c r="I33">
        <v>2</v>
      </c>
    </row>
    <row r="34" spans="1:9" x14ac:dyDescent="0.3">
      <c r="A34" t="s">
        <v>41</v>
      </c>
      <c r="B34" s="1">
        <v>44795</v>
      </c>
      <c r="C34">
        <v>5690666</v>
      </c>
      <c r="D34">
        <v>1</v>
      </c>
      <c r="E34">
        <v>4</v>
      </c>
      <c r="F34">
        <v>4</v>
      </c>
      <c r="G34">
        <v>3</v>
      </c>
      <c r="H34">
        <v>1</v>
      </c>
      <c r="I34">
        <v>1</v>
      </c>
    </row>
    <row r="35" spans="1:9" x14ac:dyDescent="0.3">
      <c r="A35" t="s">
        <v>42</v>
      </c>
      <c r="B35" s="1">
        <v>44775</v>
      </c>
      <c r="C35">
        <v>1499592</v>
      </c>
      <c r="D35">
        <v>1</v>
      </c>
      <c r="E35">
        <v>2</v>
      </c>
      <c r="F35">
        <v>2</v>
      </c>
      <c r="G35">
        <v>3</v>
      </c>
      <c r="H35">
        <v>4</v>
      </c>
      <c r="I35">
        <v>5</v>
      </c>
    </row>
    <row r="36" spans="1:9" x14ac:dyDescent="0.3">
      <c r="A36" t="s">
        <v>43</v>
      </c>
      <c r="B36" s="1">
        <v>44806</v>
      </c>
      <c r="C36">
        <v>7649986</v>
      </c>
      <c r="D36">
        <v>5</v>
      </c>
      <c r="E36">
        <v>1</v>
      </c>
      <c r="F36">
        <v>3</v>
      </c>
      <c r="G36">
        <v>1</v>
      </c>
      <c r="H36">
        <v>2</v>
      </c>
      <c r="I36">
        <v>4</v>
      </c>
    </row>
    <row r="37" spans="1:9" x14ac:dyDescent="0.3">
      <c r="A37" t="s">
        <v>44</v>
      </c>
      <c r="B37" s="1">
        <v>44767</v>
      </c>
      <c r="C37">
        <v>2493704</v>
      </c>
      <c r="D37">
        <v>4</v>
      </c>
      <c r="E37">
        <v>2</v>
      </c>
      <c r="F37">
        <v>5</v>
      </c>
      <c r="G37">
        <v>1</v>
      </c>
      <c r="H37">
        <v>5</v>
      </c>
      <c r="I37">
        <v>6</v>
      </c>
    </row>
    <row r="38" spans="1:9" x14ac:dyDescent="0.3">
      <c r="A38" t="s">
        <v>45</v>
      </c>
      <c r="B38" s="1">
        <v>44774</v>
      </c>
      <c r="C38">
        <v>9501751</v>
      </c>
      <c r="D38">
        <v>2</v>
      </c>
      <c r="E38">
        <v>4</v>
      </c>
      <c r="F38">
        <v>3</v>
      </c>
      <c r="G38">
        <v>4</v>
      </c>
      <c r="H38">
        <v>5</v>
      </c>
      <c r="I38">
        <v>3</v>
      </c>
    </row>
    <row r="39" spans="1:9" x14ac:dyDescent="0.3">
      <c r="A39" t="s">
        <v>46</v>
      </c>
      <c r="B39" s="1">
        <v>44756</v>
      </c>
      <c r="C39">
        <v>3018527</v>
      </c>
      <c r="D39">
        <v>4</v>
      </c>
      <c r="E39">
        <v>5</v>
      </c>
      <c r="F39">
        <v>4</v>
      </c>
      <c r="G39">
        <v>1</v>
      </c>
      <c r="H39">
        <v>3</v>
      </c>
      <c r="I39">
        <v>8</v>
      </c>
    </row>
    <row r="40" spans="1:9" x14ac:dyDescent="0.3">
      <c r="A40" t="s">
        <v>47</v>
      </c>
      <c r="B40" s="1">
        <v>44757</v>
      </c>
      <c r="C40">
        <v>3938081</v>
      </c>
      <c r="D40">
        <v>3</v>
      </c>
      <c r="E40">
        <v>4</v>
      </c>
      <c r="F40">
        <v>5</v>
      </c>
      <c r="G40">
        <v>5</v>
      </c>
      <c r="H40">
        <v>2</v>
      </c>
      <c r="I40">
        <v>1</v>
      </c>
    </row>
    <row r="41" spans="1:9" x14ac:dyDescent="0.3">
      <c r="A41" t="s">
        <v>48</v>
      </c>
      <c r="B41" s="1">
        <v>44807</v>
      </c>
      <c r="C41">
        <v>3064257</v>
      </c>
      <c r="D41">
        <v>2</v>
      </c>
      <c r="E41">
        <v>2</v>
      </c>
      <c r="F41">
        <v>4</v>
      </c>
      <c r="G41">
        <v>3</v>
      </c>
      <c r="H41">
        <v>3</v>
      </c>
      <c r="I41">
        <v>7</v>
      </c>
    </row>
    <row r="42" spans="1:9" x14ac:dyDescent="0.3">
      <c r="A42" t="s">
        <v>49</v>
      </c>
      <c r="B42" s="1">
        <v>44765</v>
      </c>
      <c r="C42">
        <v>1523081</v>
      </c>
      <c r="D42">
        <v>3</v>
      </c>
      <c r="E42">
        <v>2</v>
      </c>
      <c r="F42">
        <v>5</v>
      </c>
      <c r="G42">
        <v>5</v>
      </c>
      <c r="H42">
        <v>5</v>
      </c>
      <c r="I42">
        <v>2</v>
      </c>
    </row>
    <row r="43" spans="1:9" x14ac:dyDescent="0.3">
      <c r="A43" t="s">
        <v>50</v>
      </c>
      <c r="B43" s="1">
        <v>44784</v>
      </c>
      <c r="C43">
        <v>3212061</v>
      </c>
      <c r="D43">
        <v>3</v>
      </c>
      <c r="E43">
        <v>3</v>
      </c>
      <c r="F43">
        <v>3</v>
      </c>
      <c r="G43">
        <v>4</v>
      </c>
      <c r="H43">
        <v>5</v>
      </c>
      <c r="I43">
        <v>10</v>
      </c>
    </row>
    <row r="44" spans="1:9" x14ac:dyDescent="0.3">
      <c r="A44" t="s">
        <v>51</v>
      </c>
      <c r="B44" s="1">
        <v>44784</v>
      </c>
      <c r="C44">
        <v>6010259</v>
      </c>
      <c r="D44">
        <v>2</v>
      </c>
      <c r="E44">
        <v>4</v>
      </c>
      <c r="F44">
        <v>1</v>
      </c>
      <c r="G44">
        <v>5</v>
      </c>
      <c r="H44">
        <v>4</v>
      </c>
      <c r="I44">
        <v>2</v>
      </c>
    </row>
    <row r="45" spans="1:9" x14ac:dyDescent="0.3">
      <c r="A45" t="s">
        <v>52</v>
      </c>
      <c r="B45" s="1">
        <v>44781</v>
      </c>
      <c r="C45">
        <v>6740325</v>
      </c>
      <c r="D45">
        <v>2</v>
      </c>
      <c r="E45">
        <v>1</v>
      </c>
      <c r="F45">
        <v>5</v>
      </c>
      <c r="G45">
        <v>1</v>
      </c>
      <c r="H45">
        <v>4</v>
      </c>
      <c r="I45">
        <v>9</v>
      </c>
    </row>
    <row r="46" spans="1:9" x14ac:dyDescent="0.3">
      <c r="A46" t="s">
        <v>53</v>
      </c>
      <c r="B46" s="1">
        <v>44716</v>
      </c>
      <c r="C46">
        <v>2140886</v>
      </c>
      <c r="D46">
        <v>3</v>
      </c>
      <c r="E46">
        <v>5</v>
      </c>
      <c r="F46">
        <v>1</v>
      </c>
      <c r="G46">
        <v>2</v>
      </c>
      <c r="H46">
        <v>3</v>
      </c>
      <c r="I46">
        <v>9</v>
      </c>
    </row>
    <row r="47" spans="1:9" x14ac:dyDescent="0.3">
      <c r="A47" t="s">
        <v>54</v>
      </c>
      <c r="B47" s="1">
        <v>44788</v>
      </c>
      <c r="C47">
        <v>3358367</v>
      </c>
      <c r="D47">
        <v>3</v>
      </c>
      <c r="E47">
        <v>4</v>
      </c>
      <c r="F47">
        <v>2</v>
      </c>
      <c r="G47">
        <v>4</v>
      </c>
      <c r="H47">
        <v>5</v>
      </c>
      <c r="I47">
        <v>5</v>
      </c>
    </row>
    <row r="48" spans="1:9" x14ac:dyDescent="0.3">
      <c r="A48" t="s">
        <v>55</v>
      </c>
      <c r="B48" s="1">
        <v>44810</v>
      </c>
      <c r="C48">
        <v>8760974</v>
      </c>
      <c r="D48">
        <v>1</v>
      </c>
      <c r="E48">
        <v>2</v>
      </c>
      <c r="F48">
        <v>5</v>
      </c>
      <c r="G48">
        <v>1</v>
      </c>
      <c r="H48">
        <v>2</v>
      </c>
      <c r="I48">
        <v>3</v>
      </c>
    </row>
    <row r="49" spans="1:9" x14ac:dyDescent="0.3">
      <c r="A49" t="s">
        <v>56</v>
      </c>
      <c r="B49" s="1">
        <v>44796</v>
      </c>
      <c r="C49">
        <v>7735441</v>
      </c>
      <c r="D49">
        <v>3</v>
      </c>
      <c r="E49">
        <v>1</v>
      </c>
      <c r="F49">
        <v>3</v>
      </c>
      <c r="G49">
        <v>5</v>
      </c>
      <c r="H49">
        <v>5</v>
      </c>
      <c r="I49">
        <v>9</v>
      </c>
    </row>
    <row r="50" spans="1:9" x14ac:dyDescent="0.3">
      <c r="A50" t="s">
        <v>57</v>
      </c>
      <c r="B50" s="1">
        <v>44738</v>
      </c>
      <c r="C50">
        <v>8847006</v>
      </c>
      <c r="D50">
        <v>5</v>
      </c>
      <c r="E50">
        <v>2</v>
      </c>
      <c r="F50">
        <v>3</v>
      </c>
      <c r="G50">
        <v>3</v>
      </c>
      <c r="H50">
        <v>1</v>
      </c>
      <c r="I50">
        <v>8</v>
      </c>
    </row>
    <row r="51" spans="1:9" x14ac:dyDescent="0.3">
      <c r="A51" t="s">
        <v>58</v>
      </c>
      <c r="B51" s="1">
        <v>44794</v>
      </c>
      <c r="C51">
        <v>8091487</v>
      </c>
      <c r="D51">
        <v>3</v>
      </c>
      <c r="E51">
        <v>5</v>
      </c>
      <c r="F51">
        <v>1</v>
      </c>
      <c r="G51">
        <v>3</v>
      </c>
      <c r="H51">
        <v>2</v>
      </c>
      <c r="I51">
        <v>7</v>
      </c>
    </row>
    <row r="52" spans="1:9" x14ac:dyDescent="0.3">
      <c r="A52" t="s">
        <v>59</v>
      </c>
      <c r="B52" s="1">
        <v>44733</v>
      </c>
      <c r="C52">
        <v>4721363</v>
      </c>
      <c r="D52">
        <v>3</v>
      </c>
      <c r="E52">
        <v>3</v>
      </c>
      <c r="F52">
        <v>3</v>
      </c>
      <c r="G52">
        <v>3</v>
      </c>
      <c r="H52">
        <v>2</v>
      </c>
      <c r="I52">
        <v>9</v>
      </c>
    </row>
    <row r="53" spans="1:9" x14ac:dyDescent="0.3">
      <c r="A53" t="s">
        <v>60</v>
      </c>
      <c r="B53" s="1">
        <v>44717</v>
      </c>
      <c r="C53">
        <v>4822189</v>
      </c>
      <c r="D53">
        <v>1</v>
      </c>
      <c r="E53">
        <v>2</v>
      </c>
      <c r="F53">
        <v>3</v>
      </c>
      <c r="G53">
        <v>1</v>
      </c>
      <c r="H53">
        <v>3</v>
      </c>
      <c r="I53">
        <v>7</v>
      </c>
    </row>
    <row r="54" spans="1:9" x14ac:dyDescent="0.3">
      <c r="A54" t="s">
        <v>61</v>
      </c>
      <c r="B54" s="1">
        <v>44781</v>
      </c>
      <c r="C54">
        <v>3384949</v>
      </c>
      <c r="D54">
        <v>4</v>
      </c>
      <c r="E54">
        <v>1</v>
      </c>
      <c r="F54">
        <v>3</v>
      </c>
      <c r="G54">
        <v>2</v>
      </c>
      <c r="H54">
        <v>1</v>
      </c>
      <c r="I54">
        <v>10</v>
      </c>
    </row>
    <row r="55" spans="1:9" x14ac:dyDescent="0.3">
      <c r="A55" t="s">
        <v>62</v>
      </c>
      <c r="B55" s="1">
        <v>44739</v>
      </c>
      <c r="C55">
        <v>3543686</v>
      </c>
      <c r="D55">
        <v>5</v>
      </c>
      <c r="E55">
        <v>1</v>
      </c>
      <c r="F55">
        <v>1</v>
      </c>
      <c r="G55">
        <v>4</v>
      </c>
      <c r="H55">
        <v>5</v>
      </c>
      <c r="I55">
        <v>9</v>
      </c>
    </row>
    <row r="56" spans="1:9" x14ac:dyDescent="0.3">
      <c r="A56" t="s">
        <v>63</v>
      </c>
      <c r="B56" s="1">
        <v>44799</v>
      </c>
      <c r="C56">
        <v>1700081</v>
      </c>
      <c r="D56">
        <v>1</v>
      </c>
      <c r="E56">
        <v>2</v>
      </c>
      <c r="F56">
        <v>2</v>
      </c>
      <c r="G56">
        <v>3</v>
      </c>
      <c r="H56">
        <v>4</v>
      </c>
      <c r="I56">
        <v>5</v>
      </c>
    </row>
    <row r="57" spans="1:9" x14ac:dyDescent="0.3">
      <c r="A57" t="s">
        <v>64</v>
      </c>
      <c r="B57" s="1">
        <v>44810</v>
      </c>
      <c r="C57">
        <v>7579909</v>
      </c>
      <c r="D57">
        <v>5</v>
      </c>
      <c r="E57">
        <v>5</v>
      </c>
      <c r="F57">
        <v>4</v>
      </c>
      <c r="G57">
        <v>2</v>
      </c>
      <c r="H57">
        <v>3</v>
      </c>
      <c r="I57">
        <v>5</v>
      </c>
    </row>
    <row r="58" spans="1:9" x14ac:dyDescent="0.3">
      <c r="A58" t="s">
        <v>65</v>
      </c>
      <c r="B58" s="1">
        <v>44806</v>
      </c>
      <c r="C58">
        <v>2470116</v>
      </c>
      <c r="D58">
        <v>1</v>
      </c>
      <c r="E58">
        <v>3</v>
      </c>
      <c r="F58">
        <v>3</v>
      </c>
      <c r="G58">
        <v>3</v>
      </c>
      <c r="H58">
        <v>4</v>
      </c>
      <c r="I58">
        <v>8</v>
      </c>
    </row>
    <row r="59" spans="1:9" x14ac:dyDescent="0.3">
      <c r="A59" t="s">
        <v>66</v>
      </c>
      <c r="B59" s="1">
        <v>44805</v>
      </c>
      <c r="C59">
        <v>6244451</v>
      </c>
      <c r="D59">
        <v>4</v>
      </c>
      <c r="E59">
        <v>2</v>
      </c>
      <c r="F59">
        <v>5</v>
      </c>
      <c r="G59">
        <v>2</v>
      </c>
      <c r="H59">
        <v>2</v>
      </c>
      <c r="I59">
        <v>3</v>
      </c>
    </row>
    <row r="60" spans="1:9" x14ac:dyDescent="0.3">
      <c r="A60" t="s">
        <v>67</v>
      </c>
      <c r="B60" s="1">
        <v>44717</v>
      </c>
      <c r="C60">
        <v>5853694</v>
      </c>
      <c r="D60">
        <v>2</v>
      </c>
      <c r="E60">
        <v>1</v>
      </c>
      <c r="F60">
        <v>3</v>
      </c>
      <c r="G60">
        <v>3</v>
      </c>
      <c r="H60">
        <v>5</v>
      </c>
      <c r="I60">
        <v>10</v>
      </c>
    </row>
    <row r="61" spans="1:9" x14ac:dyDescent="0.3">
      <c r="A61" t="s">
        <v>68</v>
      </c>
      <c r="B61" s="1">
        <v>44788</v>
      </c>
      <c r="C61">
        <v>4366164</v>
      </c>
      <c r="D61">
        <v>1</v>
      </c>
      <c r="E61">
        <v>3</v>
      </c>
      <c r="F61">
        <v>3</v>
      </c>
      <c r="G61">
        <v>4</v>
      </c>
      <c r="H61">
        <v>4</v>
      </c>
      <c r="I61">
        <v>3</v>
      </c>
    </row>
    <row r="62" spans="1:9" x14ac:dyDescent="0.3">
      <c r="A62" t="s">
        <v>69</v>
      </c>
      <c r="B62" s="1">
        <v>44717</v>
      </c>
      <c r="C62">
        <v>9732072</v>
      </c>
      <c r="D62">
        <v>5</v>
      </c>
      <c r="E62">
        <v>1</v>
      </c>
      <c r="F62">
        <v>5</v>
      </c>
      <c r="G62">
        <v>4</v>
      </c>
      <c r="H62">
        <v>2</v>
      </c>
      <c r="I62">
        <v>1</v>
      </c>
    </row>
    <row r="63" spans="1:9" x14ac:dyDescent="0.3">
      <c r="A63" t="s">
        <v>70</v>
      </c>
      <c r="B63" s="1">
        <v>44811</v>
      </c>
      <c r="C63">
        <v>3197510</v>
      </c>
      <c r="D63">
        <v>4</v>
      </c>
      <c r="E63">
        <v>2</v>
      </c>
      <c r="F63">
        <v>5</v>
      </c>
      <c r="G63">
        <v>4</v>
      </c>
      <c r="H63">
        <v>5</v>
      </c>
      <c r="I63">
        <v>3</v>
      </c>
    </row>
    <row r="64" spans="1:9" x14ac:dyDescent="0.3">
      <c r="A64" t="s">
        <v>71</v>
      </c>
      <c r="B64" s="1">
        <v>44776</v>
      </c>
      <c r="C64">
        <v>6526025</v>
      </c>
      <c r="D64">
        <v>5</v>
      </c>
      <c r="E64">
        <v>5</v>
      </c>
      <c r="F64">
        <v>1</v>
      </c>
      <c r="G64">
        <v>3</v>
      </c>
      <c r="H64">
        <v>3</v>
      </c>
      <c r="I64">
        <v>4</v>
      </c>
    </row>
    <row r="65" spans="1:9" x14ac:dyDescent="0.3">
      <c r="A65" t="s">
        <v>72</v>
      </c>
      <c r="B65" s="1">
        <v>44760</v>
      </c>
      <c r="C65">
        <v>4240586</v>
      </c>
      <c r="D65">
        <v>5</v>
      </c>
      <c r="E65">
        <v>1</v>
      </c>
      <c r="F65">
        <v>1</v>
      </c>
      <c r="G65">
        <v>3</v>
      </c>
      <c r="H65">
        <v>3</v>
      </c>
      <c r="I65">
        <v>9</v>
      </c>
    </row>
    <row r="66" spans="1:9" x14ac:dyDescent="0.3">
      <c r="A66" t="s">
        <v>73</v>
      </c>
      <c r="B66" s="1">
        <v>44758</v>
      </c>
      <c r="C66">
        <v>9712279</v>
      </c>
      <c r="D66">
        <v>3</v>
      </c>
      <c r="E66">
        <v>2</v>
      </c>
      <c r="F66">
        <v>2</v>
      </c>
      <c r="G66">
        <v>1</v>
      </c>
      <c r="H66">
        <v>5</v>
      </c>
      <c r="I66">
        <v>5</v>
      </c>
    </row>
    <row r="67" spans="1:9" x14ac:dyDescent="0.3">
      <c r="A67" t="s">
        <v>74</v>
      </c>
      <c r="B67" s="1">
        <v>44768</v>
      </c>
      <c r="C67">
        <v>8394467</v>
      </c>
      <c r="D67">
        <v>5</v>
      </c>
      <c r="E67">
        <v>2</v>
      </c>
      <c r="F67">
        <v>5</v>
      </c>
      <c r="G67">
        <v>3</v>
      </c>
      <c r="H67">
        <v>5</v>
      </c>
      <c r="I67">
        <v>4</v>
      </c>
    </row>
    <row r="68" spans="1:9" x14ac:dyDescent="0.3">
      <c r="A68" t="s">
        <v>75</v>
      </c>
      <c r="B68" s="1">
        <v>44748</v>
      </c>
      <c r="C68">
        <v>7279708</v>
      </c>
      <c r="D68">
        <v>5</v>
      </c>
      <c r="E68">
        <v>1</v>
      </c>
      <c r="F68">
        <v>5</v>
      </c>
      <c r="G68">
        <v>5</v>
      </c>
      <c r="H68">
        <v>3</v>
      </c>
      <c r="I68">
        <v>3</v>
      </c>
    </row>
    <row r="69" spans="1:9" x14ac:dyDescent="0.3">
      <c r="A69" t="s">
        <v>76</v>
      </c>
      <c r="B69" s="1">
        <v>44730</v>
      </c>
      <c r="C69">
        <v>1722771</v>
      </c>
      <c r="D69">
        <v>1</v>
      </c>
      <c r="E69">
        <v>1</v>
      </c>
      <c r="F69">
        <v>3</v>
      </c>
      <c r="G69">
        <v>3</v>
      </c>
      <c r="H69">
        <v>5</v>
      </c>
      <c r="I69">
        <v>4</v>
      </c>
    </row>
    <row r="70" spans="1:9" x14ac:dyDescent="0.3">
      <c r="A70" t="s">
        <v>77</v>
      </c>
      <c r="B70" s="1">
        <v>44723</v>
      </c>
      <c r="C70">
        <v>5426285</v>
      </c>
      <c r="D70">
        <v>5</v>
      </c>
      <c r="E70">
        <v>4</v>
      </c>
      <c r="F70">
        <v>2</v>
      </c>
      <c r="G70">
        <v>4</v>
      </c>
      <c r="H70">
        <v>3</v>
      </c>
      <c r="I70">
        <v>7</v>
      </c>
    </row>
    <row r="71" spans="1:9" x14ac:dyDescent="0.3">
      <c r="A71" t="s">
        <v>78</v>
      </c>
      <c r="B71" s="1">
        <v>44781</v>
      </c>
      <c r="C71">
        <v>4015007</v>
      </c>
      <c r="D71">
        <v>5</v>
      </c>
      <c r="E71">
        <v>2</v>
      </c>
      <c r="F71">
        <v>4</v>
      </c>
      <c r="G71">
        <v>4</v>
      </c>
      <c r="H71">
        <v>1</v>
      </c>
      <c r="I71">
        <v>2</v>
      </c>
    </row>
    <row r="72" spans="1:9" x14ac:dyDescent="0.3">
      <c r="A72" t="s">
        <v>79</v>
      </c>
      <c r="B72" s="1">
        <v>44788</v>
      </c>
      <c r="C72">
        <v>7296673</v>
      </c>
      <c r="D72">
        <v>2</v>
      </c>
      <c r="E72">
        <v>5</v>
      </c>
      <c r="F72">
        <v>2</v>
      </c>
      <c r="G72">
        <v>2</v>
      </c>
      <c r="H72">
        <v>2</v>
      </c>
      <c r="I72">
        <v>7</v>
      </c>
    </row>
    <row r="73" spans="1:9" x14ac:dyDescent="0.3">
      <c r="A73" t="s">
        <v>80</v>
      </c>
      <c r="B73" s="1">
        <v>44745</v>
      </c>
      <c r="C73">
        <v>9780549</v>
      </c>
      <c r="D73">
        <v>3</v>
      </c>
      <c r="E73">
        <v>3</v>
      </c>
      <c r="F73">
        <v>1</v>
      </c>
      <c r="G73">
        <v>1</v>
      </c>
      <c r="H73">
        <v>4</v>
      </c>
      <c r="I73">
        <v>7</v>
      </c>
    </row>
    <row r="74" spans="1:9" x14ac:dyDescent="0.3">
      <c r="A74" t="s">
        <v>81</v>
      </c>
      <c r="B74" s="1">
        <v>44729</v>
      </c>
      <c r="C74">
        <v>9372984</v>
      </c>
      <c r="D74">
        <v>2</v>
      </c>
      <c r="E74">
        <v>3</v>
      </c>
      <c r="F74">
        <v>4</v>
      </c>
      <c r="G74">
        <v>1</v>
      </c>
      <c r="H74">
        <v>3</v>
      </c>
      <c r="I74">
        <v>3</v>
      </c>
    </row>
    <row r="75" spans="1:9" x14ac:dyDescent="0.3">
      <c r="A75" t="s">
        <v>82</v>
      </c>
      <c r="B75" s="1">
        <v>44746</v>
      </c>
      <c r="C75">
        <v>6664804</v>
      </c>
      <c r="D75">
        <v>5</v>
      </c>
      <c r="E75">
        <v>5</v>
      </c>
      <c r="F75">
        <v>5</v>
      </c>
      <c r="G75">
        <v>1</v>
      </c>
      <c r="H75">
        <v>2</v>
      </c>
      <c r="I75">
        <v>9</v>
      </c>
    </row>
    <row r="76" spans="1:9" x14ac:dyDescent="0.3">
      <c r="A76" t="s">
        <v>83</v>
      </c>
      <c r="B76" s="1">
        <v>44750</v>
      </c>
      <c r="C76">
        <v>2270741</v>
      </c>
      <c r="D76">
        <v>4</v>
      </c>
      <c r="E76">
        <v>5</v>
      </c>
      <c r="F76">
        <v>3</v>
      </c>
      <c r="G76">
        <v>2</v>
      </c>
      <c r="H76">
        <v>1</v>
      </c>
      <c r="I76">
        <v>10</v>
      </c>
    </row>
    <row r="77" spans="1:9" x14ac:dyDescent="0.3">
      <c r="A77" t="s">
        <v>84</v>
      </c>
      <c r="B77" s="1">
        <v>44762</v>
      </c>
      <c r="C77">
        <v>8124491</v>
      </c>
      <c r="D77">
        <v>2</v>
      </c>
      <c r="E77">
        <v>3</v>
      </c>
      <c r="F77">
        <v>5</v>
      </c>
      <c r="G77">
        <v>2</v>
      </c>
      <c r="H77">
        <v>4</v>
      </c>
      <c r="I77">
        <v>5</v>
      </c>
    </row>
    <row r="78" spans="1:9" x14ac:dyDescent="0.3">
      <c r="A78" t="s">
        <v>85</v>
      </c>
      <c r="B78" s="1">
        <v>44736</v>
      </c>
      <c r="C78">
        <v>2511777</v>
      </c>
      <c r="D78">
        <v>3</v>
      </c>
      <c r="E78">
        <v>2</v>
      </c>
      <c r="F78">
        <v>2</v>
      </c>
      <c r="G78">
        <v>4</v>
      </c>
      <c r="H78">
        <v>4</v>
      </c>
      <c r="I78">
        <v>10</v>
      </c>
    </row>
    <row r="79" spans="1:9" x14ac:dyDescent="0.3">
      <c r="A79" t="s">
        <v>86</v>
      </c>
      <c r="B79" s="1">
        <v>44758</v>
      </c>
      <c r="C79">
        <v>2721229</v>
      </c>
      <c r="D79">
        <v>2</v>
      </c>
      <c r="E79">
        <v>3</v>
      </c>
      <c r="F79">
        <v>1</v>
      </c>
      <c r="G79">
        <v>2</v>
      </c>
      <c r="H79">
        <v>4</v>
      </c>
      <c r="I79">
        <v>7</v>
      </c>
    </row>
    <row r="80" spans="1:9" x14ac:dyDescent="0.3">
      <c r="A80" t="s">
        <v>87</v>
      </c>
      <c r="B80" s="1">
        <v>44771</v>
      </c>
      <c r="C80">
        <v>5190172</v>
      </c>
      <c r="D80">
        <v>1</v>
      </c>
      <c r="E80">
        <v>3</v>
      </c>
      <c r="F80">
        <v>2</v>
      </c>
      <c r="G80">
        <v>4</v>
      </c>
      <c r="H80">
        <v>4</v>
      </c>
      <c r="I80">
        <v>2</v>
      </c>
    </row>
    <row r="81" spans="1:9" x14ac:dyDescent="0.3">
      <c r="A81" t="s">
        <v>88</v>
      </c>
      <c r="B81" s="1">
        <v>44781</v>
      </c>
      <c r="C81">
        <v>2464218</v>
      </c>
      <c r="D81">
        <v>4</v>
      </c>
      <c r="E81">
        <v>5</v>
      </c>
      <c r="F81">
        <v>3</v>
      </c>
      <c r="G81">
        <v>4</v>
      </c>
      <c r="H81">
        <v>5</v>
      </c>
      <c r="I81">
        <v>4</v>
      </c>
    </row>
    <row r="82" spans="1:9" x14ac:dyDescent="0.3">
      <c r="A82" t="s">
        <v>89</v>
      </c>
      <c r="B82" s="1">
        <v>44758</v>
      </c>
      <c r="C82">
        <v>1881784</v>
      </c>
      <c r="D82">
        <v>4</v>
      </c>
      <c r="E82">
        <v>3</v>
      </c>
      <c r="F82">
        <v>5</v>
      </c>
      <c r="G82">
        <v>2</v>
      </c>
      <c r="H82">
        <v>1</v>
      </c>
      <c r="I82">
        <v>9</v>
      </c>
    </row>
    <row r="83" spans="1:9" x14ac:dyDescent="0.3">
      <c r="A83" t="s">
        <v>90</v>
      </c>
      <c r="B83" s="1">
        <v>44792</v>
      </c>
      <c r="C83">
        <v>5549541</v>
      </c>
      <c r="D83">
        <v>1</v>
      </c>
      <c r="E83">
        <v>4</v>
      </c>
      <c r="F83">
        <v>1</v>
      </c>
      <c r="G83">
        <v>1</v>
      </c>
      <c r="H83">
        <v>2</v>
      </c>
      <c r="I83">
        <v>7</v>
      </c>
    </row>
    <row r="84" spans="1:9" x14ac:dyDescent="0.3">
      <c r="A84" t="s">
        <v>91</v>
      </c>
      <c r="B84" s="1">
        <v>44741</v>
      </c>
      <c r="C84">
        <v>2059858</v>
      </c>
      <c r="D84">
        <v>3</v>
      </c>
      <c r="E84">
        <v>2</v>
      </c>
      <c r="F84">
        <v>4</v>
      </c>
      <c r="G84">
        <v>2</v>
      </c>
      <c r="H84">
        <v>1</v>
      </c>
      <c r="I84">
        <v>6</v>
      </c>
    </row>
    <row r="85" spans="1:9" x14ac:dyDescent="0.3">
      <c r="A85" t="s">
        <v>92</v>
      </c>
      <c r="B85" s="1">
        <v>44745</v>
      </c>
      <c r="C85">
        <v>7309062</v>
      </c>
      <c r="D85">
        <v>2</v>
      </c>
      <c r="E85">
        <v>4</v>
      </c>
      <c r="F85">
        <v>3</v>
      </c>
      <c r="G85">
        <v>2</v>
      </c>
      <c r="H85">
        <v>1</v>
      </c>
      <c r="I85">
        <v>10</v>
      </c>
    </row>
    <row r="86" spans="1:9" x14ac:dyDescent="0.3">
      <c r="A86" t="s">
        <v>93</v>
      </c>
      <c r="B86" s="1">
        <v>44801</v>
      </c>
      <c r="C86">
        <v>5197641</v>
      </c>
      <c r="D86">
        <v>4</v>
      </c>
      <c r="E86">
        <v>1</v>
      </c>
      <c r="F86">
        <v>5</v>
      </c>
      <c r="G86">
        <v>2</v>
      </c>
      <c r="H86">
        <v>1</v>
      </c>
      <c r="I86">
        <v>1</v>
      </c>
    </row>
    <row r="87" spans="1:9" x14ac:dyDescent="0.3">
      <c r="A87" t="s">
        <v>94</v>
      </c>
      <c r="B87" s="1">
        <v>44750</v>
      </c>
      <c r="C87">
        <v>7273989</v>
      </c>
      <c r="D87">
        <v>1</v>
      </c>
      <c r="E87">
        <v>2</v>
      </c>
      <c r="F87">
        <v>2</v>
      </c>
      <c r="G87">
        <v>1</v>
      </c>
      <c r="H87">
        <v>1</v>
      </c>
      <c r="I87">
        <v>2</v>
      </c>
    </row>
    <row r="88" spans="1:9" x14ac:dyDescent="0.3">
      <c r="A88" t="s">
        <v>95</v>
      </c>
      <c r="B88" s="1">
        <v>44809</v>
      </c>
      <c r="C88">
        <v>5243148</v>
      </c>
      <c r="D88">
        <v>4</v>
      </c>
      <c r="E88">
        <v>1</v>
      </c>
      <c r="F88">
        <v>4</v>
      </c>
      <c r="G88">
        <v>1</v>
      </c>
      <c r="H88">
        <v>2</v>
      </c>
      <c r="I88">
        <v>2</v>
      </c>
    </row>
    <row r="89" spans="1:9" x14ac:dyDescent="0.3">
      <c r="A89" t="s">
        <v>96</v>
      </c>
      <c r="B89" s="1">
        <v>44724</v>
      </c>
      <c r="C89">
        <v>8469930</v>
      </c>
      <c r="D89">
        <v>2</v>
      </c>
      <c r="E89">
        <v>5</v>
      </c>
      <c r="F89">
        <v>3</v>
      </c>
      <c r="G89">
        <v>1</v>
      </c>
      <c r="H89">
        <v>2</v>
      </c>
      <c r="I89">
        <v>9</v>
      </c>
    </row>
    <row r="90" spans="1:9" x14ac:dyDescent="0.3">
      <c r="A90" t="s">
        <v>97</v>
      </c>
      <c r="B90" s="1">
        <v>44772</v>
      </c>
      <c r="C90">
        <v>9869914</v>
      </c>
      <c r="D90">
        <v>1</v>
      </c>
      <c r="E90">
        <v>1</v>
      </c>
      <c r="F90">
        <v>2</v>
      </c>
      <c r="G90">
        <v>4</v>
      </c>
      <c r="H90">
        <v>1</v>
      </c>
      <c r="I90">
        <v>9</v>
      </c>
    </row>
    <row r="91" spans="1:9" x14ac:dyDescent="0.3">
      <c r="A91" t="s">
        <v>98</v>
      </c>
      <c r="B91" s="1">
        <v>44777</v>
      </c>
      <c r="C91">
        <v>9964217</v>
      </c>
      <c r="D91">
        <v>1</v>
      </c>
      <c r="E91">
        <v>5</v>
      </c>
      <c r="F91">
        <v>1</v>
      </c>
      <c r="G91">
        <v>3</v>
      </c>
      <c r="H91">
        <v>3</v>
      </c>
      <c r="I91">
        <v>2</v>
      </c>
    </row>
    <row r="92" spans="1:9" x14ac:dyDescent="0.3">
      <c r="A92" t="s">
        <v>99</v>
      </c>
      <c r="B92" s="1">
        <v>44736</v>
      </c>
      <c r="C92">
        <v>6694266</v>
      </c>
      <c r="D92">
        <v>5</v>
      </c>
      <c r="E92">
        <v>1</v>
      </c>
      <c r="F92">
        <v>2</v>
      </c>
      <c r="G92">
        <v>4</v>
      </c>
      <c r="H92">
        <v>1</v>
      </c>
      <c r="I92">
        <v>2</v>
      </c>
    </row>
    <row r="93" spans="1:9" x14ac:dyDescent="0.3">
      <c r="A93" t="s">
        <v>100</v>
      </c>
      <c r="B93" s="1">
        <v>44801</v>
      </c>
      <c r="C93">
        <v>5758933</v>
      </c>
      <c r="D93">
        <v>5</v>
      </c>
      <c r="E93">
        <v>2</v>
      </c>
      <c r="F93">
        <v>1</v>
      </c>
      <c r="G93">
        <v>2</v>
      </c>
      <c r="H93">
        <v>1</v>
      </c>
      <c r="I93">
        <v>6</v>
      </c>
    </row>
    <row r="94" spans="1:9" x14ac:dyDescent="0.3">
      <c r="A94" t="s">
        <v>101</v>
      </c>
      <c r="B94" s="1">
        <v>44800</v>
      </c>
      <c r="C94">
        <v>8786969</v>
      </c>
      <c r="D94">
        <v>1</v>
      </c>
      <c r="E94">
        <v>5</v>
      </c>
      <c r="F94">
        <v>1</v>
      </c>
      <c r="G94">
        <v>4</v>
      </c>
      <c r="H94">
        <v>3</v>
      </c>
      <c r="I94">
        <v>3</v>
      </c>
    </row>
    <row r="95" spans="1:9" x14ac:dyDescent="0.3">
      <c r="A95" t="s">
        <v>102</v>
      </c>
      <c r="B95" s="1">
        <v>44775</v>
      </c>
      <c r="C95">
        <v>6276771</v>
      </c>
      <c r="D95">
        <v>3</v>
      </c>
      <c r="E95">
        <v>4</v>
      </c>
      <c r="F95">
        <v>2</v>
      </c>
      <c r="G95">
        <v>4</v>
      </c>
      <c r="H95">
        <v>2</v>
      </c>
      <c r="I95">
        <v>9</v>
      </c>
    </row>
    <row r="96" spans="1:9" x14ac:dyDescent="0.3">
      <c r="A96" t="s">
        <v>103</v>
      </c>
      <c r="B96" s="1">
        <v>44724</v>
      </c>
      <c r="C96">
        <v>1444890</v>
      </c>
      <c r="D96">
        <v>2</v>
      </c>
      <c r="E96">
        <v>5</v>
      </c>
      <c r="F96">
        <v>5</v>
      </c>
      <c r="G96">
        <v>4</v>
      </c>
      <c r="H96">
        <v>1</v>
      </c>
      <c r="I96">
        <v>9</v>
      </c>
    </row>
    <row r="97" spans="1:9" x14ac:dyDescent="0.3">
      <c r="A97" t="s">
        <v>104</v>
      </c>
      <c r="B97" s="1">
        <v>44806</v>
      </c>
      <c r="C97">
        <v>8211201</v>
      </c>
      <c r="D97">
        <v>1</v>
      </c>
      <c r="E97">
        <v>3</v>
      </c>
      <c r="F97">
        <v>2</v>
      </c>
      <c r="G97">
        <v>2</v>
      </c>
      <c r="H97">
        <v>2</v>
      </c>
      <c r="I97">
        <v>4</v>
      </c>
    </row>
    <row r="98" spans="1:9" x14ac:dyDescent="0.3">
      <c r="A98" t="s">
        <v>105</v>
      </c>
      <c r="B98" s="1">
        <v>44723</v>
      </c>
      <c r="C98">
        <v>6011699</v>
      </c>
      <c r="D98">
        <v>5</v>
      </c>
      <c r="E98">
        <v>3</v>
      </c>
      <c r="F98">
        <v>2</v>
      </c>
      <c r="G98">
        <v>3</v>
      </c>
      <c r="H98">
        <v>5</v>
      </c>
      <c r="I98">
        <v>2</v>
      </c>
    </row>
    <row r="99" spans="1:9" x14ac:dyDescent="0.3">
      <c r="A99" t="s">
        <v>106</v>
      </c>
      <c r="B99" s="1">
        <v>44788</v>
      </c>
      <c r="C99">
        <v>1207790</v>
      </c>
      <c r="D99">
        <v>4</v>
      </c>
      <c r="E99">
        <v>5</v>
      </c>
      <c r="F99">
        <v>2</v>
      </c>
      <c r="G99">
        <v>4</v>
      </c>
      <c r="H99">
        <v>4</v>
      </c>
      <c r="I99">
        <v>3</v>
      </c>
    </row>
    <row r="100" spans="1:9" x14ac:dyDescent="0.3">
      <c r="A100" t="s">
        <v>107</v>
      </c>
      <c r="B100" s="1">
        <v>44716</v>
      </c>
      <c r="C100">
        <v>9803562</v>
      </c>
      <c r="D100">
        <v>2</v>
      </c>
      <c r="E100">
        <v>2</v>
      </c>
      <c r="F100">
        <v>1</v>
      </c>
      <c r="G100">
        <v>2</v>
      </c>
      <c r="H100">
        <v>4</v>
      </c>
      <c r="I100">
        <v>10</v>
      </c>
    </row>
    <row r="101" spans="1:9" x14ac:dyDescent="0.3">
      <c r="A101" t="s">
        <v>108</v>
      </c>
      <c r="B101" s="1">
        <v>44764</v>
      </c>
      <c r="C101">
        <v>6749037</v>
      </c>
      <c r="D101">
        <v>3</v>
      </c>
      <c r="E101">
        <v>2</v>
      </c>
      <c r="F101">
        <v>4</v>
      </c>
      <c r="G101">
        <v>1</v>
      </c>
      <c r="H101">
        <v>5</v>
      </c>
      <c r="I101">
        <v>2</v>
      </c>
    </row>
    <row r="102" spans="1:9" x14ac:dyDescent="0.3">
      <c r="A102" t="s">
        <v>109</v>
      </c>
      <c r="B102" s="1">
        <v>44784</v>
      </c>
      <c r="C102">
        <v>7736792</v>
      </c>
      <c r="D102">
        <v>1</v>
      </c>
      <c r="E102">
        <v>1</v>
      </c>
      <c r="F102">
        <v>2</v>
      </c>
      <c r="G102">
        <v>3</v>
      </c>
      <c r="H102">
        <v>3</v>
      </c>
      <c r="I102">
        <v>10</v>
      </c>
    </row>
    <row r="103" spans="1:9" x14ac:dyDescent="0.3">
      <c r="A103" t="s">
        <v>110</v>
      </c>
      <c r="B103" s="1">
        <v>44735</v>
      </c>
      <c r="C103">
        <v>5041209</v>
      </c>
      <c r="D103">
        <v>5</v>
      </c>
      <c r="E103">
        <v>1</v>
      </c>
      <c r="F103">
        <v>1</v>
      </c>
      <c r="G103">
        <v>5</v>
      </c>
      <c r="H103">
        <v>5</v>
      </c>
      <c r="I103">
        <v>4</v>
      </c>
    </row>
    <row r="104" spans="1:9" x14ac:dyDescent="0.3">
      <c r="A104" t="s">
        <v>111</v>
      </c>
      <c r="B104" s="1">
        <v>44799</v>
      </c>
      <c r="C104">
        <v>1578388</v>
      </c>
      <c r="D104">
        <v>4</v>
      </c>
      <c r="E104">
        <v>2</v>
      </c>
      <c r="F104">
        <v>4</v>
      </c>
      <c r="G104">
        <v>2</v>
      </c>
      <c r="H104">
        <v>5</v>
      </c>
      <c r="I104">
        <v>6</v>
      </c>
    </row>
    <row r="105" spans="1:9" x14ac:dyDescent="0.3">
      <c r="A105" t="s">
        <v>112</v>
      </c>
      <c r="B105" s="1">
        <v>44796</v>
      </c>
      <c r="C105">
        <v>2650457</v>
      </c>
      <c r="D105">
        <v>2</v>
      </c>
      <c r="E105">
        <v>2</v>
      </c>
      <c r="F105">
        <v>1</v>
      </c>
      <c r="G105">
        <v>5</v>
      </c>
      <c r="H105">
        <v>3</v>
      </c>
      <c r="I105">
        <v>10</v>
      </c>
    </row>
    <row r="106" spans="1:9" x14ac:dyDescent="0.3">
      <c r="A106" t="s">
        <v>113</v>
      </c>
      <c r="B106" s="1">
        <v>44792</v>
      </c>
      <c r="C106">
        <v>8552854</v>
      </c>
      <c r="D106">
        <v>4</v>
      </c>
      <c r="E106">
        <v>1</v>
      </c>
      <c r="F106">
        <v>5</v>
      </c>
      <c r="G106">
        <v>1</v>
      </c>
      <c r="H106">
        <v>2</v>
      </c>
      <c r="I106">
        <v>9</v>
      </c>
    </row>
    <row r="107" spans="1:9" x14ac:dyDescent="0.3">
      <c r="A107" t="s">
        <v>114</v>
      </c>
      <c r="B107" s="1">
        <v>44753</v>
      </c>
      <c r="C107">
        <v>5092461</v>
      </c>
      <c r="D107">
        <v>4</v>
      </c>
      <c r="E107">
        <v>2</v>
      </c>
      <c r="F107">
        <v>2</v>
      </c>
      <c r="G107">
        <v>2</v>
      </c>
      <c r="H107">
        <v>1</v>
      </c>
      <c r="I107">
        <v>1</v>
      </c>
    </row>
    <row r="108" spans="1:9" x14ac:dyDescent="0.3">
      <c r="A108" t="s">
        <v>115</v>
      </c>
      <c r="B108" s="1">
        <v>44747</v>
      </c>
      <c r="C108">
        <v>1834750</v>
      </c>
      <c r="D108">
        <v>2</v>
      </c>
      <c r="E108">
        <v>3</v>
      </c>
      <c r="F108">
        <v>3</v>
      </c>
      <c r="G108">
        <v>3</v>
      </c>
      <c r="H108">
        <v>1</v>
      </c>
      <c r="I108">
        <v>4</v>
      </c>
    </row>
    <row r="109" spans="1:9" x14ac:dyDescent="0.3">
      <c r="A109" t="s">
        <v>116</v>
      </c>
      <c r="B109" s="1">
        <v>44779</v>
      </c>
      <c r="C109">
        <v>7343077</v>
      </c>
      <c r="D109">
        <v>3</v>
      </c>
      <c r="E109">
        <v>3</v>
      </c>
      <c r="F109">
        <v>4</v>
      </c>
      <c r="G109">
        <v>5</v>
      </c>
      <c r="H109">
        <v>5</v>
      </c>
      <c r="I109">
        <v>3</v>
      </c>
    </row>
    <row r="110" spans="1:9" x14ac:dyDescent="0.3">
      <c r="A110" t="s">
        <v>117</v>
      </c>
      <c r="B110" s="1">
        <v>44745</v>
      </c>
      <c r="C110">
        <v>8731552</v>
      </c>
      <c r="D110">
        <v>5</v>
      </c>
      <c r="E110">
        <v>1</v>
      </c>
      <c r="F110">
        <v>5</v>
      </c>
      <c r="G110">
        <v>4</v>
      </c>
      <c r="H110">
        <v>4</v>
      </c>
      <c r="I110">
        <v>6</v>
      </c>
    </row>
    <row r="111" spans="1:9" x14ac:dyDescent="0.3">
      <c r="A111" t="s">
        <v>118</v>
      </c>
      <c r="B111" s="1">
        <v>44734</v>
      </c>
      <c r="C111">
        <v>4897331</v>
      </c>
      <c r="D111">
        <v>2</v>
      </c>
      <c r="E111">
        <v>3</v>
      </c>
      <c r="F111">
        <v>1</v>
      </c>
      <c r="G111">
        <v>3</v>
      </c>
      <c r="H111">
        <v>5</v>
      </c>
      <c r="I111">
        <v>2</v>
      </c>
    </row>
    <row r="112" spans="1:9" x14ac:dyDescent="0.3">
      <c r="A112" t="s">
        <v>119</v>
      </c>
      <c r="B112" s="1">
        <v>44805</v>
      </c>
      <c r="C112">
        <v>4767717</v>
      </c>
      <c r="D112">
        <v>1</v>
      </c>
      <c r="E112">
        <v>3</v>
      </c>
      <c r="F112">
        <v>2</v>
      </c>
      <c r="G112">
        <v>3</v>
      </c>
      <c r="H112">
        <v>5</v>
      </c>
      <c r="I112">
        <v>5</v>
      </c>
    </row>
    <row r="113" spans="1:9" x14ac:dyDescent="0.3">
      <c r="A113" t="s">
        <v>120</v>
      </c>
      <c r="B113" s="1">
        <v>44754</v>
      </c>
      <c r="C113">
        <v>3296965</v>
      </c>
      <c r="D113">
        <v>3</v>
      </c>
      <c r="E113">
        <v>4</v>
      </c>
      <c r="F113">
        <v>1</v>
      </c>
      <c r="G113">
        <v>2</v>
      </c>
      <c r="H113">
        <v>3</v>
      </c>
      <c r="I113">
        <v>3</v>
      </c>
    </row>
    <row r="114" spans="1:9" x14ac:dyDescent="0.3">
      <c r="A114" t="s">
        <v>121</v>
      </c>
      <c r="B114" s="1">
        <v>44811</v>
      </c>
      <c r="C114">
        <v>8055968</v>
      </c>
      <c r="D114">
        <v>3</v>
      </c>
      <c r="E114">
        <v>2</v>
      </c>
      <c r="F114">
        <v>3</v>
      </c>
      <c r="G114">
        <v>2</v>
      </c>
      <c r="H114">
        <v>4</v>
      </c>
      <c r="I114">
        <v>4</v>
      </c>
    </row>
    <row r="115" spans="1:9" x14ac:dyDescent="0.3">
      <c r="A115" t="s">
        <v>122</v>
      </c>
      <c r="B115" s="1">
        <v>44755</v>
      </c>
      <c r="C115">
        <v>9809827</v>
      </c>
      <c r="D115">
        <v>2</v>
      </c>
      <c r="E115">
        <v>5</v>
      </c>
      <c r="F115">
        <v>5</v>
      </c>
      <c r="G115">
        <v>5</v>
      </c>
      <c r="H115">
        <v>3</v>
      </c>
      <c r="I115">
        <v>9</v>
      </c>
    </row>
    <row r="116" spans="1:9" x14ac:dyDescent="0.3">
      <c r="A116" t="s">
        <v>123</v>
      </c>
      <c r="B116" s="1">
        <v>44806</v>
      </c>
      <c r="C116">
        <v>5219257</v>
      </c>
      <c r="D116">
        <v>1</v>
      </c>
      <c r="E116">
        <v>1</v>
      </c>
      <c r="F116">
        <v>2</v>
      </c>
      <c r="G116">
        <v>3</v>
      </c>
      <c r="H116">
        <v>1</v>
      </c>
      <c r="I116">
        <v>8</v>
      </c>
    </row>
    <row r="117" spans="1:9" x14ac:dyDescent="0.3">
      <c r="A117" t="s">
        <v>124</v>
      </c>
      <c r="B117" s="1">
        <v>44746</v>
      </c>
      <c r="C117">
        <v>1153273</v>
      </c>
      <c r="D117">
        <v>3</v>
      </c>
      <c r="E117">
        <v>3</v>
      </c>
      <c r="F117">
        <v>4</v>
      </c>
      <c r="G117">
        <v>4</v>
      </c>
      <c r="H117">
        <v>3</v>
      </c>
      <c r="I117">
        <v>3</v>
      </c>
    </row>
    <row r="118" spans="1:9" x14ac:dyDescent="0.3">
      <c r="A118" t="s">
        <v>125</v>
      </c>
      <c r="B118" s="1">
        <v>44763</v>
      </c>
      <c r="C118">
        <v>5398134</v>
      </c>
      <c r="D118">
        <v>2</v>
      </c>
      <c r="E118">
        <v>4</v>
      </c>
      <c r="F118">
        <v>3</v>
      </c>
      <c r="G118">
        <v>2</v>
      </c>
      <c r="H118">
        <v>2</v>
      </c>
      <c r="I118">
        <v>10</v>
      </c>
    </row>
    <row r="119" spans="1:9" x14ac:dyDescent="0.3">
      <c r="A119" t="s">
        <v>126</v>
      </c>
      <c r="B119" s="1">
        <v>44785</v>
      </c>
      <c r="C119">
        <v>6276838</v>
      </c>
      <c r="D119">
        <v>4</v>
      </c>
      <c r="E119">
        <v>3</v>
      </c>
      <c r="F119">
        <v>1</v>
      </c>
      <c r="G119">
        <v>2</v>
      </c>
      <c r="H119">
        <v>4</v>
      </c>
      <c r="I119">
        <v>8</v>
      </c>
    </row>
    <row r="120" spans="1:9" x14ac:dyDescent="0.3">
      <c r="A120" t="s">
        <v>127</v>
      </c>
      <c r="B120" s="1">
        <v>44727</v>
      </c>
      <c r="C120">
        <v>8951370</v>
      </c>
      <c r="D120">
        <v>1</v>
      </c>
      <c r="E120">
        <v>3</v>
      </c>
      <c r="F120">
        <v>1</v>
      </c>
      <c r="G120">
        <v>4</v>
      </c>
      <c r="H120">
        <v>5</v>
      </c>
      <c r="I120">
        <v>7</v>
      </c>
    </row>
    <row r="121" spans="1:9" x14ac:dyDescent="0.3">
      <c r="A121" t="s">
        <v>128</v>
      </c>
      <c r="B121" s="1">
        <v>44742</v>
      </c>
      <c r="C121">
        <v>2401692</v>
      </c>
      <c r="D121">
        <v>4</v>
      </c>
      <c r="E121">
        <v>2</v>
      </c>
      <c r="F121">
        <v>5</v>
      </c>
      <c r="G121">
        <v>3</v>
      </c>
      <c r="H121">
        <v>4</v>
      </c>
      <c r="I121">
        <v>9</v>
      </c>
    </row>
    <row r="122" spans="1:9" x14ac:dyDescent="0.3">
      <c r="A122" t="s">
        <v>129</v>
      </c>
      <c r="B122" s="1">
        <v>44786</v>
      </c>
      <c r="C122">
        <v>2465750</v>
      </c>
      <c r="D122">
        <v>3</v>
      </c>
      <c r="E122">
        <v>1</v>
      </c>
      <c r="F122">
        <v>1</v>
      </c>
      <c r="G122">
        <v>5</v>
      </c>
      <c r="H122">
        <v>5</v>
      </c>
      <c r="I122">
        <v>8</v>
      </c>
    </row>
    <row r="123" spans="1:9" x14ac:dyDescent="0.3">
      <c r="A123" t="s">
        <v>130</v>
      </c>
      <c r="B123" s="1">
        <v>44771</v>
      </c>
      <c r="C123">
        <v>2996908</v>
      </c>
      <c r="D123">
        <v>3</v>
      </c>
      <c r="E123">
        <v>4</v>
      </c>
      <c r="F123">
        <v>2</v>
      </c>
      <c r="G123">
        <v>1</v>
      </c>
      <c r="H123">
        <v>1</v>
      </c>
      <c r="I123">
        <v>1</v>
      </c>
    </row>
    <row r="124" spans="1:9" x14ac:dyDescent="0.3">
      <c r="A124" t="s">
        <v>131</v>
      </c>
      <c r="B124" s="1">
        <v>44739</v>
      </c>
      <c r="C124">
        <v>2037162</v>
      </c>
      <c r="D124">
        <v>5</v>
      </c>
      <c r="E124">
        <v>2</v>
      </c>
      <c r="F124">
        <v>5</v>
      </c>
      <c r="G124">
        <v>5</v>
      </c>
      <c r="H124">
        <v>1</v>
      </c>
      <c r="I124">
        <v>4</v>
      </c>
    </row>
    <row r="125" spans="1:9" x14ac:dyDescent="0.3">
      <c r="A125" t="s">
        <v>132</v>
      </c>
      <c r="B125" s="1">
        <v>44746</v>
      </c>
      <c r="C125">
        <v>8040514</v>
      </c>
      <c r="D125">
        <v>3</v>
      </c>
      <c r="E125">
        <v>2</v>
      </c>
      <c r="F125">
        <v>5</v>
      </c>
      <c r="G125">
        <v>1</v>
      </c>
      <c r="H125">
        <v>4</v>
      </c>
      <c r="I125">
        <v>8</v>
      </c>
    </row>
    <row r="126" spans="1:9" x14ac:dyDescent="0.3">
      <c r="A126" t="s">
        <v>133</v>
      </c>
      <c r="B126" s="1">
        <v>44802</v>
      </c>
      <c r="C126">
        <v>9422271</v>
      </c>
      <c r="D126">
        <v>5</v>
      </c>
      <c r="E126">
        <v>4</v>
      </c>
      <c r="F126">
        <v>5</v>
      </c>
      <c r="G126">
        <v>5</v>
      </c>
      <c r="H126">
        <v>1</v>
      </c>
      <c r="I126">
        <v>3</v>
      </c>
    </row>
    <row r="127" spans="1:9" x14ac:dyDescent="0.3">
      <c r="A127" t="s">
        <v>134</v>
      </c>
      <c r="B127" s="1">
        <v>44740</v>
      </c>
      <c r="C127">
        <v>7343886</v>
      </c>
      <c r="D127">
        <v>4</v>
      </c>
      <c r="E127">
        <v>5</v>
      </c>
      <c r="F127">
        <v>2</v>
      </c>
      <c r="G127">
        <v>4</v>
      </c>
      <c r="H127">
        <v>1</v>
      </c>
      <c r="I127">
        <v>1</v>
      </c>
    </row>
    <row r="128" spans="1:9" x14ac:dyDescent="0.3">
      <c r="A128" t="s">
        <v>135</v>
      </c>
      <c r="B128" s="1">
        <v>44755</v>
      </c>
      <c r="C128">
        <v>4362381</v>
      </c>
      <c r="D128">
        <v>5</v>
      </c>
      <c r="E128">
        <v>2</v>
      </c>
      <c r="F128">
        <v>5</v>
      </c>
      <c r="G128">
        <v>2</v>
      </c>
      <c r="H128">
        <v>1</v>
      </c>
      <c r="I128">
        <v>10</v>
      </c>
    </row>
    <row r="129" spans="1:9" x14ac:dyDescent="0.3">
      <c r="A129" t="s">
        <v>136</v>
      </c>
      <c r="B129" s="1">
        <v>44779</v>
      </c>
      <c r="C129">
        <v>8425555</v>
      </c>
      <c r="D129">
        <v>1</v>
      </c>
      <c r="E129">
        <v>3</v>
      </c>
      <c r="F129">
        <v>3</v>
      </c>
      <c r="G129">
        <v>3</v>
      </c>
      <c r="H129">
        <v>1</v>
      </c>
      <c r="I129">
        <v>1</v>
      </c>
    </row>
    <row r="130" spans="1:9" x14ac:dyDescent="0.3">
      <c r="A130" t="s">
        <v>137</v>
      </c>
      <c r="B130" s="1">
        <v>44773</v>
      </c>
      <c r="C130">
        <v>7950815</v>
      </c>
      <c r="D130">
        <v>5</v>
      </c>
      <c r="E130">
        <v>5</v>
      </c>
      <c r="F130">
        <v>3</v>
      </c>
      <c r="G130">
        <v>3</v>
      </c>
      <c r="H130">
        <v>4</v>
      </c>
      <c r="I130">
        <v>4</v>
      </c>
    </row>
    <row r="131" spans="1:9" x14ac:dyDescent="0.3">
      <c r="A131" t="s">
        <v>138</v>
      </c>
      <c r="B131" s="1">
        <v>44716</v>
      </c>
      <c r="C131">
        <v>4802773</v>
      </c>
      <c r="D131">
        <v>1</v>
      </c>
      <c r="E131">
        <v>5</v>
      </c>
      <c r="F131">
        <v>1</v>
      </c>
      <c r="G131">
        <v>5</v>
      </c>
      <c r="H131">
        <v>2</v>
      </c>
      <c r="I131">
        <v>2</v>
      </c>
    </row>
    <row r="132" spans="1:9" x14ac:dyDescent="0.3">
      <c r="A132" t="s">
        <v>139</v>
      </c>
      <c r="B132" s="1">
        <v>44751</v>
      </c>
      <c r="C132">
        <v>4217223</v>
      </c>
      <c r="D132">
        <v>5</v>
      </c>
      <c r="E132">
        <v>3</v>
      </c>
      <c r="F132">
        <v>3</v>
      </c>
      <c r="G132">
        <v>4</v>
      </c>
      <c r="H132">
        <v>2</v>
      </c>
      <c r="I132">
        <v>5</v>
      </c>
    </row>
    <row r="133" spans="1:9" x14ac:dyDescent="0.3">
      <c r="A133" t="s">
        <v>140</v>
      </c>
      <c r="B133" s="1">
        <v>44793</v>
      </c>
      <c r="C133">
        <v>1513877</v>
      </c>
      <c r="D133">
        <v>4</v>
      </c>
      <c r="E133">
        <v>4</v>
      </c>
      <c r="F133">
        <v>3</v>
      </c>
      <c r="G133">
        <v>5</v>
      </c>
      <c r="H133">
        <v>5</v>
      </c>
      <c r="I133">
        <v>10</v>
      </c>
    </row>
    <row r="134" spans="1:9" x14ac:dyDescent="0.3">
      <c r="A134" t="s">
        <v>141</v>
      </c>
      <c r="B134" s="1">
        <v>44719</v>
      </c>
      <c r="C134">
        <v>7532938</v>
      </c>
      <c r="D134">
        <v>4</v>
      </c>
      <c r="E134">
        <v>1</v>
      </c>
      <c r="F134">
        <v>3</v>
      </c>
      <c r="G134">
        <v>2</v>
      </c>
      <c r="H134">
        <v>5</v>
      </c>
      <c r="I134">
        <v>4</v>
      </c>
    </row>
    <row r="135" spans="1:9" x14ac:dyDescent="0.3">
      <c r="A135" t="s">
        <v>142</v>
      </c>
      <c r="B135" s="1">
        <v>44729</v>
      </c>
      <c r="C135">
        <v>7815816</v>
      </c>
      <c r="D135">
        <v>4</v>
      </c>
      <c r="E135">
        <v>1</v>
      </c>
      <c r="F135">
        <v>3</v>
      </c>
      <c r="G135">
        <v>5</v>
      </c>
      <c r="H135">
        <v>3</v>
      </c>
      <c r="I135">
        <v>4</v>
      </c>
    </row>
    <row r="136" spans="1:9" x14ac:dyDescent="0.3">
      <c r="A136" t="s">
        <v>143</v>
      </c>
      <c r="B136" s="1">
        <v>44713</v>
      </c>
      <c r="C136">
        <v>5885676</v>
      </c>
      <c r="D136">
        <v>3</v>
      </c>
      <c r="E136">
        <v>2</v>
      </c>
      <c r="F136">
        <v>1</v>
      </c>
      <c r="G136">
        <v>1</v>
      </c>
      <c r="H136">
        <v>4</v>
      </c>
      <c r="I136">
        <v>3</v>
      </c>
    </row>
    <row r="137" spans="1:9" x14ac:dyDescent="0.3">
      <c r="A137" t="s">
        <v>144</v>
      </c>
      <c r="B137" s="1">
        <v>44789</v>
      </c>
      <c r="C137">
        <v>8094383</v>
      </c>
      <c r="D137">
        <v>4</v>
      </c>
      <c r="E137">
        <v>1</v>
      </c>
      <c r="F137">
        <v>5</v>
      </c>
      <c r="G137">
        <v>4</v>
      </c>
      <c r="H137">
        <v>3</v>
      </c>
      <c r="I137">
        <v>10</v>
      </c>
    </row>
    <row r="138" spans="1:9" x14ac:dyDescent="0.3">
      <c r="A138" t="s">
        <v>145</v>
      </c>
      <c r="B138" s="1">
        <v>44758</v>
      </c>
      <c r="C138">
        <v>2121214</v>
      </c>
      <c r="D138">
        <v>5</v>
      </c>
      <c r="E138">
        <v>2</v>
      </c>
      <c r="F138">
        <v>2</v>
      </c>
      <c r="G138">
        <v>5</v>
      </c>
      <c r="H138">
        <v>4</v>
      </c>
      <c r="I138">
        <v>10</v>
      </c>
    </row>
    <row r="139" spans="1:9" x14ac:dyDescent="0.3">
      <c r="A139" t="s">
        <v>146</v>
      </c>
      <c r="B139" s="1">
        <v>44785</v>
      </c>
      <c r="C139">
        <v>8047839</v>
      </c>
      <c r="D139">
        <v>1</v>
      </c>
      <c r="E139">
        <v>4</v>
      </c>
      <c r="F139">
        <v>5</v>
      </c>
      <c r="G139">
        <v>1</v>
      </c>
      <c r="H139">
        <v>3</v>
      </c>
      <c r="I139">
        <v>2</v>
      </c>
    </row>
    <row r="140" spans="1:9" x14ac:dyDescent="0.3">
      <c r="A140" t="s">
        <v>147</v>
      </c>
      <c r="B140" s="1">
        <v>44808</v>
      </c>
      <c r="C140">
        <v>5744659</v>
      </c>
      <c r="D140">
        <v>3</v>
      </c>
      <c r="E140">
        <v>2</v>
      </c>
      <c r="F140">
        <v>3</v>
      </c>
      <c r="G140">
        <v>5</v>
      </c>
      <c r="H140">
        <v>4</v>
      </c>
      <c r="I140">
        <v>3</v>
      </c>
    </row>
    <row r="141" spans="1:9" x14ac:dyDescent="0.3">
      <c r="A141" t="s">
        <v>148</v>
      </c>
      <c r="B141" s="1">
        <v>44769</v>
      </c>
      <c r="C141">
        <v>5738338</v>
      </c>
      <c r="D141">
        <v>1</v>
      </c>
      <c r="E141">
        <v>3</v>
      </c>
      <c r="F141">
        <v>5</v>
      </c>
      <c r="G141">
        <v>5</v>
      </c>
      <c r="H141">
        <v>3</v>
      </c>
      <c r="I141">
        <v>3</v>
      </c>
    </row>
    <row r="142" spans="1:9" x14ac:dyDescent="0.3">
      <c r="A142" t="s">
        <v>149</v>
      </c>
      <c r="B142" s="1">
        <v>44786</v>
      </c>
      <c r="C142">
        <v>1986233</v>
      </c>
      <c r="D142">
        <v>3</v>
      </c>
      <c r="E142">
        <v>3</v>
      </c>
      <c r="F142">
        <v>3</v>
      </c>
      <c r="G142">
        <v>4</v>
      </c>
      <c r="H142">
        <v>5</v>
      </c>
      <c r="I142">
        <v>6</v>
      </c>
    </row>
    <row r="143" spans="1:9" x14ac:dyDescent="0.3">
      <c r="A143" t="s">
        <v>150</v>
      </c>
      <c r="B143" s="1">
        <v>44812</v>
      </c>
      <c r="C143">
        <v>8603741</v>
      </c>
      <c r="D143">
        <v>2</v>
      </c>
      <c r="E143">
        <v>2</v>
      </c>
      <c r="F143">
        <v>4</v>
      </c>
      <c r="G143">
        <v>3</v>
      </c>
      <c r="H143">
        <v>2</v>
      </c>
      <c r="I143">
        <v>7</v>
      </c>
    </row>
    <row r="144" spans="1:9" x14ac:dyDescent="0.3">
      <c r="A144" t="s">
        <v>151</v>
      </c>
      <c r="B144" s="1">
        <v>44788</v>
      </c>
      <c r="C144">
        <v>4519139</v>
      </c>
      <c r="D144">
        <v>5</v>
      </c>
      <c r="E144">
        <v>5</v>
      </c>
      <c r="F144">
        <v>4</v>
      </c>
      <c r="G144">
        <v>4</v>
      </c>
      <c r="H144">
        <v>3</v>
      </c>
      <c r="I144">
        <v>3</v>
      </c>
    </row>
    <row r="145" spans="1:9" x14ac:dyDescent="0.3">
      <c r="A145" t="s">
        <v>152</v>
      </c>
      <c r="B145" s="1">
        <v>44777</v>
      </c>
      <c r="C145">
        <v>5059634</v>
      </c>
      <c r="D145">
        <v>2</v>
      </c>
      <c r="E145">
        <v>1</v>
      </c>
      <c r="F145">
        <v>4</v>
      </c>
      <c r="G145">
        <v>4</v>
      </c>
      <c r="H145">
        <v>2</v>
      </c>
      <c r="I145">
        <v>6</v>
      </c>
    </row>
    <row r="146" spans="1:9" x14ac:dyDescent="0.3">
      <c r="A146" t="s">
        <v>153</v>
      </c>
      <c r="B146" s="1">
        <v>44794</v>
      </c>
      <c r="C146">
        <v>1664050</v>
      </c>
      <c r="D146">
        <v>2</v>
      </c>
      <c r="E146">
        <v>1</v>
      </c>
      <c r="F146">
        <v>3</v>
      </c>
      <c r="G146">
        <v>2</v>
      </c>
      <c r="H146">
        <v>1</v>
      </c>
      <c r="I146">
        <v>7</v>
      </c>
    </row>
    <row r="147" spans="1:9" x14ac:dyDescent="0.3">
      <c r="A147" t="s">
        <v>154</v>
      </c>
      <c r="B147" s="1">
        <v>44752</v>
      </c>
      <c r="C147">
        <v>7878244</v>
      </c>
      <c r="D147">
        <v>3</v>
      </c>
      <c r="E147">
        <v>4</v>
      </c>
      <c r="F147">
        <v>4</v>
      </c>
      <c r="G147">
        <v>5</v>
      </c>
      <c r="H147">
        <v>5</v>
      </c>
      <c r="I147">
        <v>1</v>
      </c>
    </row>
    <row r="148" spans="1:9" x14ac:dyDescent="0.3">
      <c r="A148" t="s">
        <v>155</v>
      </c>
      <c r="B148" s="1">
        <v>44718</v>
      </c>
      <c r="C148">
        <v>5829961</v>
      </c>
      <c r="D148">
        <v>1</v>
      </c>
      <c r="E148">
        <v>3</v>
      </c>
      <c r="F148">
        <v>5</v>
      </c>
      <c r="G148">
        <v>5</v>
      </c>
      <c r="H148">
        <v>4</v>
      </c>
      <c r="I148">
        <v>3</v>
      </c>
    </row>
    <row r="149" spans="1:9" x14ac:dyDescent="0.3">
      <c r="A149" t="s">
        <v>156</v>
      </c>
      <c r="B149" s="1">
        <v>44764</v>
      </c>
      <c r="C149">
        <v>6719467</v>
      </c>
      <c r="D149">
        <v>5</v>
      </c>
      <c r="E149">
        <v>5</v>
      </c>
      <c r="F149">
        <v>4</v>
      </c>
      <c r="G149">
        <v>4</v>
      </c>
      <c r="H149">
        <v>1</v>
      </c>
      <c r="I149">
        <v>4</v>
      </c>
    </row>
    <row r="150" spans="1:9" x14ac:dyDescent="0.3">
      <c r="A150" t="s">
        <v>157</v>
      </c>
      <c r="B150" s="1">
        <v>44725</v>
      </c>
      <c r="C150">
        <v>8850604</v>
      </c>
      <c r="D150">
        <v>1</v>
      </c>
      <c r="E150">
        <v>4</v>
      </c>
      <c r="F150">
        <v>5</v>
      </c>
      <c r="G150">
        <v>4</v>
      </c>
      <c r="H150">
        <v>1</v>
      </c>
      <c r="I150">
        <v>5</v>
      </c>
    </row>
    <row r="151" spans="1:9" x14ac:dyDescent="0.3">
      <c r="A151" t="s">
        <v>158</v>
      </c>
      <c r="B151" s="1">
        <v>44803</v>
      </c>
      <c r="C151">
        <v>6473048</v>
      </c>
      <c r="D151">
        <v>4</v>
      </c>
      <c r="E151">
        <v>5</v>
      </c>
      <c r="F151">
        <v>4</v>
      </c>
      <c r="G151">
        <v>4</v>
      </c>
      <c r="H151">
        <v>2</v>
      </c>
      <c r="I151">
        <v>1</v>
      </c>
    </row>
    <row r="152" spans="1:9" x14ac:dyDescent="0.3">
      <c r="A152" t="s">
        <v>159</v>
      </c>
      <c r="B152" s="1">
        <v>44775</v>
      </c>
      <c r="C152">
        <v>9001418</v>
      </c>
      <c r="D152">
        <v>2</v>
      </c>
      <c r="E152">
        <v>2</v>
      </c>
      <c r="F152">
        <v>3</v>
      </c>
      <c r="G152">
        <v>2</v>
      </c>
      <c r="H152">
        <v>4</v>
      </c>
      <c r="I152">
        <v>7</v>
      </c>
    </row>
    <row r="153" spans="1:9" x14ac:dyDescent="0.3">
      <c r="A153" t="s">
        <v>160</v>
      </c>
      <c r="B153" s="1">
        <v>44724</v>
      </c>
      <c r="C153">
        <v>4378383</v>
      </c>
      <c r="D153">
        <v>4</v>
      </c>
      <c r="E153">
        <v>3</v>
      </c>
      <c r="F153">
        <v>4</v>
      </c>
      <c r="G153">
        <v>3</v>
      </c>
      <c r="H153">
        <v>4</v>
      </c>
      <c r="I153">
        <v>5</v>
      </c>
    </row>
    <row r="154" spans="1:9" x14ac:dyDescent="0.3">
      <c r="A154" t="s">
        <v>161</v>
      </c>
      <c r="B154" s="1">
        <v>44756</v>
      </c>
      <c r="C154">
        <v>7760221</v>
      </c>
      <c r="D154">
        <v>4</v>
      </c>
      <c r="E154">
        <v>5</v>
      </c>
      <c r="F154">
        <v>4</v>
      </c>
      <c r="G154">
        <v>1</v>
      </c>
      <c r="H154">
        <v>3</v>
      </c>
      <c r="I154">
        <v>10</v>
      </c>
    </row>
    <row r="155" spans="1:9" x14ac:dyDescent="0.3">
      <c r="A155" t="s">
        <v>162</v>
      </c>
      <c r="B155" s="1">
        <v>44789</v>
      </c>
      <c r="C155">
        <v>6481904</v>
      </c>
      <c r="D155">
        <v>3</v>
      </c>
      <c r="E155">
        <v>1</v>
      </c>
      <c r="F155">
        <v>4</v>
      </c>
      <c r="G155">
        <v>1</v>
      </c>
      <c r="H155">
        <v>5</v>
      </c>
      <c r="I155">
        <v>4</v>
      </c>
    </row>
    <row r="156" spans="1:9" x14ac:dyDescent="0.3">
      <c r="A156" t="s">
        <v>163</v>
      </c>
      <c r="B156" s="1">
        <v>44726</v>
      </c>
      <c r="C156">
        <v>6108106</v>
      </c>
      <c r="D156">
        <v>2</v>
      </c>
      <c r="E156">
        <v>4</v>
      </c>
      <c r="F156">
        <v>1</v>
      </c>
      <c r="G156">
        <v>5</v>
      </c>
      <c r="H156">
        <v>2</v>
      </c>
      <c r="I156">
        <v>2</v>
      </c>
    </row>
    <row r="157" spans="1:9" x14ac:dyDescent="0.3">
      <c r="A157" t="s">
        <v>164</v>
      </c>
      <c r="B157" s="1">
        <v>44800</v>
      </c>
      <c r="C157">
        <v>9379428</v>
      </c>
      <c r="D157">
        <v>4</v>
      </c>
      <c r="E157">
        <v>2</v>
      </c>
      <c r="F157">
        <v>3</v>
      </c>
      <c r="G157">
        <v>2</v>
      </c>
      <c r="H157">
        <v>2</v>
      </c>
      <c r="I157">
        <v>9</v>
      </c>
    </row>
    <row r="158" spans="1:9" x14ac:dyDescent="0.3">
      <c r="A158" t="s">
        <v>165</v>
      </c>
      <c r="B158" s="1">
        <v>44713</v>
      </c>
      <c r="C158">
        <v>5488394</v>
      </c>
      <c r="D158">
        <v>2</v>
      </c>
      <c r="E158">
        <v>5</v>
      </c>
      <c r="F158">
        <v>2</v>
      </c>
      <c r="G158">
        <v>4</v>
      </c>
      <c r="H158">
        <v>2</v>
      </c>
      <c r="I158">
        <v>5</v>
      </c>
    </row>
    <row r="159" spans="1:9" x14ac:dyDescent="0.3">
      <c r="A159" t="s">
        <v>166</v>
      </c>
      <c r="B159" s="1">
        <v>44809</v>
      </c>
      <c r="C159">
        <v>3506312</v>
      </c>
      <c r="D159">
        <v>2</v>
      </c>
      <c r="E159">
        <v>1</v>
      </c>
      <c r="F159">
        <v>3</v>
      </c>
      <c r="G159">
        <v>5</v>
      </c>
      <c r="H159">
        <v>2</v>
      </c>
      <c r="I159">
        <v>8</v>
      </c>
    </row>
    <row r="160" spans="1:9" x14ac:dyDescent="0.3">
      <c r="A160" t="s">
        <v>167</v>
      </c>
      <c r="B160" s="1">
        <v>44731</v>
      </c>
      <c r="C160">
        <v>7214347</v>
      </c>
      <c r="D160">
        <v>1</v>
      </c>
      <c r="E160">
        <v>2</v>
      </c>
      <c r="F160">
        <v>4</v>
      </c>
      <c r="G160">
        <v>3</v>
      </c>
      <c r="H160">
        <v>3</v>
      </c>
      <c r="I160">
        <v>5</v>
      </c>
    </row>
    <row r="161" spans="1:9" x14ac:dyDescent="0.3">
      <c r="A161" t="s">
        <v>168</v>
      </c>
      <c r="B161" s="1">
        <v>44766</v>
      </c>
      <c r="C161">
        <v>9578167</v>
      </c>
      <c r="D161">
        <v>4</v>
      </c>
      <c r="E161">
        <v>3</v>
      </c>
      <c r="F161">
        <v>5</v>
      </c>
      <c r="G161">
        <v>5</v>
      </c>
      <c r="H161">
        <v>3</v>
      </c>
      <c r="I161">
        <v>9</v>
      </c>
    </row>
    <row r="162" spans="1:9" x14ac:dyDescent="0.3">
      <c r="A162" t="s">
        <v>169</v>
      </c>
      <c r="B162" s="1">
        <v>44731</v>
      </c>
      <c r="C162">
        <v>1802989</v>
      </c>
      <c r="D162">
        <v>2</v>
      </c>
      <c r="E162">
        <v>2</v>
      </c>
      <c r="F162">
        <v>2</v>
      </c>
      <c r="G162">
        <v>2</v>
      </c>
      <c r="H162">
        <v>5</v>
      </c>
      <c r="I162">
        <v>2</v>
      </c>
    </row>
    <row r="163" spans="1:9" x14ac:dyDescent="0.3">
      <c r="A163" t="s">
        <v>170</v>
      </c>
      <c r="B163" s="1">
        <v>44797</v>
      </c>
      <c r="C163">
        <v>7853454</v>
      </c>
      <c r="D163">
        <v>4</v>
      </c>
      <c r="E163">
        <v>2</v>
      </c>
      <c r="F163">
        <v>1</v>
      </c>
      <c r="G163">
        <v>2</v>
      </c>
      <c r="H163">
        <v>4</v>
      </c>
      <c r="I163">
        <v>10</v>
      </c>
    </row>
    <row r="164" spans="1:9" x14ac:dyDescent="0.3">
      <c r="A164" t="s">
        <v>171</v>
      </c>
      <c r="B164" s="1">
        <v>44713</v>
      </c>
      <c r="C164">
        <v>4424615</v>
      </c>
      <c r="D164">
        <v>5</v>
      </c>
      <c r="E164">
        <v>2</v>
      </c>
      <c r="F164">
        <v>2</v>
      </c>
      <c r="G164">
        <v>5</v>
      </c>
      <c r="H164">
        <v>4</v>
      </c>
      <c r="I164">
        <v>7</v>
      </c>
    </row>
    <row r="165" spans="1:9" x14ac:dyDescent="0.3">
      <c r="A165" t="s">
        <v>172</v>
      </c>
      <c r="B165" s="1">
        <v>44727</v>
      </c>
      <c r="C165">
        <v>4929984</v>
      </c>
      <c r="D165">
        <v>4</v>
      </c>
      <c r="E165">
        <v>5</v>
      </c>
      <c r="F165">
        <v>4</v>
      </c>
      <c r="G165">
        <v>5</v>
      </c>
      <c r="H165">
        <v>2</v>
      </c>
      <c r="I165">
        <v>5</v>
      </c>
    </row>
    <row r="166" spans="1:9" x14ac:dyDescent="0.3">
      <c r="A166" t="s">
        <v>173</v>
      </c>
      <c r="B166" s="1">
        <v>44794</v>
      </c>
      <c r="C166">
        <v>9562283</v>
      </c>
      <c r="D166">
        <v>4</v>
      </c>
      <c r="E166">
        <v>5</v>
      </c>
      <c r="F166">
        <v>3</v>
      </c>
      <c r="G166">
        <v>4</v>
      </c>
      <c r="H166">
        <v>1</v>
      </c>
      <c r="I166">
        <v>4</v>
      </c>
    </row>
    <row r="167" spans="1:9" x14ac:dyDescent="0.3">
      <c r="A167" t="s">
        <v>174</v>
      </c>
      <c r="B167" s="1">
        <v>44757</v>
      </c>
      <c r="C167">
        <v>9057473</v>
      </c>
      <c r="D167">
        <v>4</v>
      </c>
      <c r="E167">
        <v>3</v>
      </c>
      <c r="F167">
        <v>1</v>
      </c>
      <c r="G167">
        <v>3</v>
      </c>
      <c r="H167">
        <v>5</v>
      </c>
      <c r="I167">
        <v>8</v>
      </c>
    </row>
    <row r="168" spans="1:9" x14ac:dyDescent="0.3">
      <c r="A168" t="s">
        <v>175</v>
      </c>
      <c r="B168" s="1">
        <v>44795</v>
      </c>
      <c r="C168">
        <v>1905302</v>
      </c>
      <c r="D168">
        <v>2</v>
      </c>
      <c r="E168">
        <v>3</v>
      </c>
      <c r="F168">
        <v>4</v>
      </c>
      <c r="G168">
        <v>1</v>
      </c>
      <c r="H168">
        <v>4</v>
      </c>
      <c r="I168">
        <v>2</v>
      </c>
    </row>
    <row r="169" spans="1:9" x14ac:dyDescent="0.3">
      <c r="A169" t="s">
        <v>176</v>
      </c>
      <c r="B169" s="1">
        <v>44788</v>
      </c>
      <c r="C169">
        <v>2395127</v>
      </c>
      <c r="D169">
        <v>4</v>
      </c>
      <c r="E169">
        <v>5</v>
      </c>
      <c r="F169">
        <v>1</v>
      </c>
      <c r="G169">
        <v>1</v>
      </c>
      <c r="H169">
        <v>2</v>
      </c>
      <c r="I169">
        <v>6</v>
      </c>
    </row>
    <row r="170" spans="1:9" x14ac:dyDescent="0.3">
      <c r="A170" t="s">
        <v>177</v>
      </c>
      <c r="B170" s="1">
        <v>44779</v>
      </c>
      <c r="C170">
        <v>6189565</v>
      </c>
      <c r="D170">
        <v>3</v>
      </c>
      <c r="E170">
        <v>3</v>
      </c>
      <c r="F170">
        <v>2</v>
      </c>
      <c r="G170">
        <v>2</v>
      </c>
      <c r="H170">
        <v>1</v>
      </c>
      <c r="I170">
        <v>7</v>
      </c>
    </row>
    <row r="171" spans="1:9" x14ac:dyDescent="0.3">
      <c r="A171" t="s">
        <v>178</v>
      </c>
      <c r="B171" s="1">
        <v>44790</v>
      </c>
      <c r="C171">
        <v>3840840</v>
      </c>
      <c r="D171">
        <v>5</v>
      </c>
      <c r="E171">
        <v>1</v>
      </c>
      <c r="F171">
        <v>3</v>
      </c>
      <c r="G171">
        <v>5</v>
      </c>
      <c r="H171">
        <v>1</v>
      </c>
      <c r="I171">
        <v>9</v>
      </c>
    </row>
    <row r="172" spans="1:9" x14ac:dyDescent="0.3">
      <c r="A172" t="s">
        <v>179</v>
      </c>
      <c r="B172" s="1">
        <v>44736</v>
      </c>
      <c r="C172">
        <v>8872070</v>
      </c>
      <c r="D172">
        <v>5</v>
      </c>
      <c r="E172">
        <v>4</v>
      </c>
      <c r="F172">
        <v>5</v>
      </c>
      <c r="G172">
        <v>5</v>
      </c>
      <c r="H172">
        <v>4</v>
      </c>
      <c r="I172">
        <v>3</v>
      </c>
    </row>
    <row r="173" spans="1:9" x14ac:dyDescent="0.3">
      <c r="A173" t="s">
        <v>180</v>
      </c>
      <c r="B173" s="1">
        <v>44744</v>
      </c>
      <c r="C173">
        <v>9921742</v>
      </c>
      <c r="D173">
        <v>3</v>
      </c>
      <c r="E173">
        <v>5</v>
      </c>
      <c r="F173">
        <v>2</v>
      </c>
      <c r="G173">
        <v>3</v>
      </c>
      <c r="H173">
        <v>2</v>
      </c>
      <c r="I173">
        <v>1</v>
      </c>
    </row>
    <row r="174" spans="1:9" x14ac:dyDescent="0.3">
      <c r="A174" t="s">
        <v>181</v>
      </c>
      <c r="B174" s="1">
        <v>44792</v>
      </c>
      <c r="C174">
        <v>4680649</v>
      </c>
      <c r="D174">
        <v>3</v>
      </c>
      <c r="E174">
        <v>1</v>
      </c>
      <c r="F174">
        <v>2</v>
      </c>
      <c r="G174">
        <v>5</v>
      </c>
      <c r="H174">
        <v>2</v>
      </c>
      <c r="I174">
        <v>7</v>
      </c>
    </row>
    <row r="175" spans="1:9" x14ac:dyDescent="0.3">
      <c r="A175" t="s">
        <v>182</v>
      </c>
      <c r="B175" s="1">
        <v>44759</v>
      </c>
      <c r="C175">
        <v>9732908</v>
      </c>
      <c r="D175">
        <v>2</v>
      </c>
      <c r="E175">
        <v>2</v>
      </c>
      <c r="F175">
        <v>3</v>
      </c>
      <c r="G175">
        <v>5</v>
      </c>
      <c r="H175">
        <v>3</v>
      </c>
      <c r="I175">
        <v>9</v>
      </c>
    </row>
    <row r="176" spans="1:9" x14ac:dyDescent="0.3">
      <c r="A176" t="s">
        <v>183</v>
      </c>
      <c r="B176" s="1">
        <v>44713</v>
      </c>
      <c r="C176">
        <v>8619360</v>
      </c>
      <c r="D176">
        <v>2</v>
      </c>
      <c r="E176">
        <v>1</v>
      </c>
      <c r="F176">
        <v>4</v>
      </c>
      <c r="G176">
        <v>1</v>
      </c>
      <c r="H176">
        <v>4</v>
      </c>
      <c r="I176">
        <v>7</v>
      </c>
    </row>
    <row r="177" spans="1:9" x14ac:dyDescent="0.3">
      <c r="A177" t="s">
        <v>184</v>
      </c>
      <c r="B177" s="1">
        <v>44718</v>
      </c>
      <c r="C177">
        <v>7661178</v>
      </c>
      <c r="D177">
        <v>3</v>
      </c>
      <c r="E177">
        <v>3</v>
      </c>
      <c r="F177">
        <v>1</v>
      </c>
      <c r="G177">
        <v>4</v>
      </c>
      <c r="H177">
        <v>5</v>
      </c>
      <c r="I177">
        <v>8</v>
      </c>
    </row>
    <row r="178" spans="1:9" x14ac:dyDescent="0.3">
      <c r="A178" t="s">
        <v>185</v>
      </c>
      <c r="B178" s="1">
        <v>44769</v>
      </c>
      <c r="C178">
        <v>2671028</v>
      </c>
      <c r="D178">
        <v>5</v>
      </c>
      <c r="E178">
        <v>5</v>
      </c>
      <c r="F178">
        <v>2</v>
      </c>
      <c r="G178">
        <v>1</v>
      </c>
      <c r="H178">
        <v>4</v>
      </c>
      <c r="I178">
        <v>1</v>
      </c>
    </row>
    <row r="179" spans="1:9" x14ac:dyDescent="0.3">
      <c r="A179" t="s">
        <v>186</v>
      </c>
      <c r="B179" s="1">
        <v>44720</v>
      </c>
      <c r="C179">
        <v>7574975</v>
      </c>
      <c r="D179">
        <v>3</v>
      </c>
      <c r="E179">
        <v>2</v>
      </c>
      <c r="F179">
        <v>2</v>
      </c>
      <c r="G179">
        <v>1</v>
      </c>
      <c r="H179">
        <v>3</v>
      </c>
      <c r="I179">
        <v>2</v>
      </c>
    </row>
    <row r="180" spans="1:9" x14ac:dyDescent="0.3">
      <c r="A180" t="s">
        <v>187</v>
      </c>
      <c r="B180" s="1">
        <v>44724</v>
      </c>
      <c r="C180">
        <v>4805428</v>
      </c>
      <c r="D180">
        <v>3</v>
      </c>
      <c r="E180">
        <v>5</v>
      </c>
      <c r="F180">
        <v>2</v>
      </c>
      <c r="G180">
        <v>2</v>
      </c>
      <c r="H180">
        <v>2</v>
      </c>
      <c r="I180">
        <v>1</v>
      </c>
    </row>
    <row r="181" spans="1:9" x14ac:dyDescent="0.3">
      <c r="A181" t="s">
        <v>188</v>
      </c>
      <c r="B181" s="1">
        <v>44775</v>
      </c>
      <c r="C181">
        <v>2483606</v>
      </c>
      <c r="D181">
        <v>3</v>
      </c>
      <c r="E181">
        <v>4</v>
      </c>
      <c r="F181">
        <v>5</v>
      </c>
      <c r="G181">
        <v>4</v>
      </c>
      <c r="H181">
        <v>1</v>
      </c>
      <c r="I181">
        <v>9</v>
      </c>
    </row>
    <row r="182" spans="1:9" x14ac:dyDescent="0.3">
      <c r="A182" t="s">
        <v>189</v>
      </c>
      <c r="B182" s="1">
        <v>44728</v>
      </c>
      <c r="C182">
        <v>9291038</v>
      </c>
      <c r="D182">
        <v>5</v>
      </c>
      <c r="E182">
        <v>3</v>
      </c>
      <c r="F182">
        <v>1</v>
      </c>
      <c r="G182">
        <v>2</v>
      </c>
      <c r="H182">
        <v>5</v>
      </c>
      <c r="I182">
        <v>7</v>
      </c>
    </row>
    <row r="183" spans="1:9" x14ac:dyDescent="0.3">
      <c r="A183" t="s">
        <v>190</v>
      </c>
      <c r="B183" s="1">
        <v>44726</v>
      </c>
      <c r="C183">
        <v>2825371</v>
      </c>
      <c r="D183">
        <v>5</v>
      </c>
      <c r="E183">
        <v>2</v>
      </c>
      <c r="F183">
        <v>2</v>
      </c>
      <c r="G183">
        <v>4</v>
      </c>
      <c r="H183">
        <v>1</v>
      </c>
      <c r="I183">
        <v>7</v>
      </c>
    </row>
    <row r="184" spans="1:9" x14ac:dyDescent="0.3">
      <c r="A184" t="s">
        <v>191</v>
      </c>
      <c r="B184" s="1">
        <v>44758</v>
      </c>
      <c r="C184">
        <v>8744944</v>
      </c>
      <c r="D184">
        <v>5</v>
      </c>
      <c r="E184">
        <v>1</v>
      </c>
      <c r="F184">
        <v>2</v>
      </c>
      <c r="G184">
        <v>3</v>
      </c>
      <c r="H184">
        <v>2</v>
      </c>
      <c r="I184">
        <v>6</v>
      </c>
    </row>
    <row r="185" spans="1:9" x14ac:dyDescent="0.3">
      <c r="A185" t="s">
        <v>192</v>
      </c>
      <c r="B185" s="1">
        <v>44807</v>
      </c>
      <c r="C185">
        <v>1817842</v>
      </c>
      <c r="D185">
        <v>4</v>
      </c>
      <c r="E185">
        <v>5</v>
      </c>
      <c r="F185">
        <v>5</v>
      </c>
      <c r="G185">
        <v>5</v>
      </c>
      <c r="H185">
        <v>2</v>
      </c>
      <c r="I185">
        <v>4</v>
      </c>
    </row>
    <row r="186" spans="1:9" x14ac:dyDescent="0.3">
      <c r="A186" t="s">
        <v>193</v>
      </c>
      <c r="B186" s="1">
        <v>44736</v>
      </c>
      <c r="C186">
        <v>7516607</v>
      </c>
      <c r="D186">
        <v>4</v>
      </c>
      <c r="E186">
        <v>4</v>
      </c>
      <c r="F186">
        <v>1</v>
      </c>
      <c r="G186">
        <v>2</v>
      </c>
      <c r="H186">
        <v>3</v>
      </c>
      <c r="I186">
        <v>7</v>
      </c>
    </row>
    <row r="187" spans="1:9" x14ac:dyDescent="0.3">
      <c r="A187" t="s">
        <v>194</v>
      </c>
      <c r="B187" s="1">
        <v>44722</v>
      </c>
      <c r="C187">
        <v>4507327</v>
      </c>
      <c r="D187">
        <v>3</v>
      </c>
      <c r="E187">
        <v>1</v>
      </c>
      <c r="F187">
        <v>2</v>
      </c>
      <c r="G187">
        <v>1</v>
      </c>
      <c r="H187">
        <v>5</v>
      </c>
      <c r="I187">
        <v>6</v>
      </c>
    </row>
    <row r="188" spans="1:9" x14ac:dyDescent="0.3">
      <c r="A188" t="s">
        <v>195</v>
      </c>
      <c r="B188" s="1">
        <v>44797</v>
      </c>
      <c r="C188">
        <v>6668751</v>
      </c>
      <c r="D188">
        <v>1</v>
      </c>
      <c r="E188">
        <v>2</v>
      </c>
      <c r="F188">
        <v>4</v>
      </c>
      <c r="G188">
        <v>3</v>
      </c>
      <c r="H188">
        <v>2</v>
      </c>
      <c r="I188">
        <v>10</v>
      </c>
    </row>
    <row r="189" spans="1:9" x14ac:dyDescent="0.3">
      <c r="A189" t="s">
        <v>196</v>
      </c>
      <c r="B189" s="1">
        <v>44765</v>
      </c>
      <c r="C189">
        <v>2121564</v>
      </c>
      <c r="D189">
        <v>4</v>
      </c>
      <c r="E189">
        <v>5</v>
      </c>
      <c r="F189">
        <v>1</v>
      </c>
      <c r="G189">
        <v>4</v>
      </c>
      <c r="H189">
        <v>5</v>
      </c>
      <c r="I189">
        <v>10</v>
      </c>
    </row>
    <row r="190" spans="1:9" x14ac:dyDescent="0.3">
      <c r="A190" t="s">
        <v>197</v>
      </c>
      <c r="B190" s="1">
        <v>44781</v>
      </c>
      <c r="C190">
        <v>1216943</v>
      </c>
      <c r="D190">
        <v>2</v>
      </c>
      <c r="E190">
        <v>3</v>
      </c>
      <c r="F190">
        <v>1</v>
      </c>
      <c r="G190">
        <v>2</v>
      </c>
      <c r="H190">
        <v>1</v>
      </c>
      <c r="I190">
        <v>6</v>
      </c>
    </row>
    <row r="191" spans="1:9" x14ac:dyDescent="0.3">
      <c r="A191" t="s">
        <v>198</v>
      </c>
      <c r="B191" s="1">
        <v>44748</v>
      </c>
      <c r="C191">
        <v>2355339</v>
      </c>
      <c r="D191">
        <v>2</v>
      </c>
      <c r="E191">
        <v>2</v>
      </c>
      <c r="F191">
        <v>2</v>
      </c>
      <c r="G191">
        <v>2</v>
      </c>
      <c r="H191">
        <v>4</v>
      </c>
      <c r="I191">
        <v>9</v>
      </c>
    </row>
    <row r="192" spans="1:9" x14ac:dyDescent="0.3">
      <c r="A192" t="s">
        <v>199</v>
      </c>
      <c r="B192" s="1">
        <v>44767</v>
      </c>
      <c r="C192">
        <v>5798877</v>
      </c>
      <c r="D192">
        <v>2</v>
      </c>
      <c r="E192">
        <v>3</v>
      </c>
      <c r="F192">
        <v>4</v>
      </c>
      <c r="G192">
        <v>1</v>
      </c>
      <c r="H192">
        <v>3</v>
      </c>
      <c r="I192">
        <v>9</v>
      </c>
    </row>
    <row r="193" spans="1:9" x14ac:dyDescent="0.3">
      <c r="A193" t="s">
        <v>200</v>
      </c>
      <c r="B193" s="1">
        <v>44791</v>
      </c>
      <c r="C193">
        <v>3817892</v>
      </c>
      <c r="D193">
        <v>3</v>
      </c>
      <c r="E193">
        <v>3</v>
      </c>
      <c r="F193">
        <v>3</v>
      </c>
      <c r="G193">
        <v>4</v>
      </c>
      <c r="H193">
        <v>5</v>
      </c>
      <c r="I193">
        <v>2</v>
      </c>
    </row>
    <row r="194" spans="1:9" x14ac:dyDescent="0.3">
      <c r="A194" t="s">
        <v>201</v>
      </c>
      <c r="B194" s="1">
        <v>44724</v>
      </c>
      <c r="C194">
        <v>1133448</v>
      </c>
      <c r="D194">
        <v>3</v>
      </c>
      <c r="E194">
        <v>4</v>
      </c>
      <c r="F194">
        <v>5</v>
      </c>
      <c r="G194">
        <v>2</v>
      </c>
      <c r="H194">
        <v>5</v>
      </c>
      <c r="I194">
        <v>5</v>
      </c>
    </row>
    <row r="195" spans="1:9" x14ac:dyDescent="0.3">
      <c r="A195" t="s">
        <v>202</v>
      </c>
      <c r="B195" s="1">
        <v>44748</v>
      </c>
      <c r="C195">
        <v>1284168</v>
      </c>
      <c r="D195">
        <v>4</v>
      </c>
      <c r="E195">
        <v>4</v>
      </c>
      <c r="F195">
        <v>3</v>
      </c>
      <c r="G195">
        <v>4</v>
      </c>
      <c r="H195">
        <v>5</v>
      </c>
      <c r="I195">
        <v>7</v>
      </c>
    </row>
    <row r="196" spans="1:9" x14ac:dyDescent="0.3">
      <c r="A196" t="s">
        <v>203</v>
      </c>
      <c r="B196" s="1">
        <v>44804</v>
      </c>
      <c r="C196">
        <v>7951933</v>
      </c>
      <c r="D196">
        <v>1</v>
      </c>
      <c r="E196">
        <v>4</v>
      </c>
      <c r="F196">
        <v>5</v>
      </c>
      <c r="G196">
        <v>5</v>
      </c>
      <c r="H196">
        <v>4</v>
      </c>
      <c r="I196">
        <v>4</v>
      </c>
    </row>
    <row r="197" spans="1:9" x14ac:dyDescent="0.3">
      <c r="A197" t="s">
        <v>204</v>
      </c>
      <c r="B197" s="1">
        <v>44809</v>
      </c>
      <c r="C197">
        <v>6387767</v>
      </c>
      <c r="D197">
        <v>1</v>
      </c>
      <c r="E197">
        <v>5</v>
      </c>
      <c r="F197">
        <v>3</v>
      </c>
      <c r="G197">
        <v>2</v>
      </c>
      <c r="H197">
        <v>3</v>
      </c>
      <c r="I197">
        <v>9</v>
      </c>
    </row>
    <row r="198" spans="1:9" x14ac:dyDescent="0.3">
      <c r="A198" t="s">
        <v>205</v>
      </c>
      <c r="B198" s="1">
        <v>44775</v>
      </c>
      <c r="C198">
        <v>8281683</v>
      </c>
      <c r="D198">
        <v>5</v>
      </c>
      <c r="E198">
        <v>1</v>
      </c>
      <c r="F198">
        <v>2</v>
      </c>
      <c r="G198">
        <v>3</v>
      </c>
      <c r="H198">
        <v>2</v>
      </c>
      <c r="I198">
        <v>8</v>
      </c>
    </row>
    <row r="199" spans="1:9" x14ac:dyDescent="0.3">
      <c r="A199" t="s">
        <v>206</v>
      </c>
      <c r="B199" s="1">
        <v>44804</v>
      </c>
      <c r="C199">
        <v>7126860</v>
      </c>
      <c r="D199">
        <v>4</v>
      </c>
      <c r="E199">
        <v>4</v>
      </c>
      <c r="F199">
        <v>1</v>
      </c>
      <c r="G199">
        <v>4</v>
      </c>
      <c r="H199">
        <v>2</v>
      </c>
      <c r="I199">
        <v>3</v>
      </c>
    </row>
    <row r="200" spans="1:9" x14ac:dyDescent="0.3">
      <c r="A200" t="s">
        <v>207</v>
      </c>
      <c r="B200" s="1">
        <v>44803</v>
      </c>
      <c r="C200">
        <v>5566098</v>
      </c>
      <c r="D200">
        <v>4</v>
      </c>
      <c r="E200">
        <v>5</v>
      </c>
      <c r="F200">
        <v>4</v>
      </c>
      <c r="G200">
        <v>4</v>
      </c>
      <c r="H200">
        <v>1</v>
      </c>
      <c r="I200">
        <v>9</v>
      </c>
    </row>
    <row r="201" spans="1:9" x14ac:dyDescent="0.3">
      <c r="A201" t="s">
        <v>208</v>
      </c>
      <c r="B201" s="1">
        <v>44788</v>
      </c>
      <c r="C201">
        <v>9647013</v>
      </c>
      <c r="D201">
        <v>1</v>
      </c>
      <c r="E201">
        <v>3</v>
      </c>
      <c r="F201">
        <v>5</v>
      </c>
      <c r="G201">
        <v>5</v>
      </c>
      <c r="H201">
        <v>1</v>
      </c>
      <c r="I201">
        <v>4</v>
      </c>
    </row>
    <row r="202" spans="1:9" x14ac:dyDescent="0.3">
      <c r="A202" t="s">
        <v>209</v>
      </c>
      <c r="B202" s="1">
        <v>44778</v>
      </c>
      <c r="C202">
        <v>6665983</v>
      </c>
      <c r="D202">
        <v>2</v>
      </c>
      <c r="E202">
        <v>2</v>
      </c>
      <c r="F202">
        <v>3</v>
      </c>
      <c r="G202">
        <v>1</v>
      </c>
      <c r="H202">
        <v>3</v>
      </c>
      <c r="I202">
        <v>7</v>
      </c>
    </row>
    <row r="203" spans="1:9" x14ac:dyDescent="0.3">
      <c r="A203" t="s">
        <v>210</v>
      </c>
      <c r="B203" s="1">
        <v>44789</v>
      </c>
      <c r="C203">
        <v>1641953</v>
      </c>
      <c r="D203">
        <v>2</v>
      </c>
      <c r="E203">
        <v>1</v>
      </c>
      <c r="F203">
        <v>1</v>
      </c>
      <c r="G203">
        <v>1</v>
      </c>
      <c r="H203">
        <v>5</v>
      </c>
      <c r="I203">
        <v>10</v>
      </c>
    </row>
    <row r="204" spans="1:9" x14ac:dyDescent="0.3">
      <c r="A204" t="s">
        <v>211</v>
      </c>
      <c r="B204" s="1">
        <v>44794</v>
      </c>
      <c r="C204">
        <v>2385634</v>
      </c>
      <c r="D204">
        <v>3</v>
      </c>
      <c r="E204">
        <v>2</v>
      </c>
      <c r="F204">
        <v>4</v>
      </c>
      <c r="G204">
        <v>1</v>
      </c>
      <c r="H204">
        <v>2</v>
      </c>
      <c r="I204">
        <v>3</v>
      </c>
    </row>
    <row r="205" spans="1:9" x14ac:dyDescent="0.3">
      <c r="A205" t="s">
        <v>212</v>
      </c>
      <c r="B205" s="1">
        <v>44779</v>
      </c>
      <c r="C205">
        <v>1754579</v>
      </c>
      <c r="D205">
        <v>4</v>
      </c>
      <c r="E205">
        <v>5</v>
      </c>
      <c r="F205">
        <v>4</v>
      </c>
      <c r="G205">
        <v>4</v>
      </c>
      <c r="H205">
        <v>2</v>
      </c>
      <c r="I205">
        <v>1</v>
      </c>
    </row>
    <row r="206" spans="1:9" x14ac:dyDescent="0.3">
      <c r="A206" t="s">
        <v>213</v>
      </c>
      <c r="B206" s="1">
        <v>44720</v>
      </c>
      <c r="C206">
        <v>8851465</v>
      </c>
      <c r="D206">
        <v>5</v>
      </c>
      <c r="E206">
        <v>5</v>
      </c>
      <c r="F206">
        <v>3</v>
      </c>
      <c r="G206">
        <v>4</v>
      </c>
      <c r="H206">
        <v>5</v>
      </c>
      <c r="I206">
        <v>5</v>
      </c>
    </row>
    <row r="207" spans="1:9" x14ac:dyDescent="0.3">
      <c r="A207" t="s">
        <v>214</v>
      </c>
      <c r="B207" s="1">
        <v>44738</v>
      </c>
      <c r="C207">
        <v>5132914</v>
      </c>
      <c r="D207">
        <v>3</v>
      </c>
      <c r="E207">
        <v>2</v>
      </c>
      <c r="F207">
        <v>2</v>
      </c>
      <c r="G207">
        <v>5</v>
      </c>
      <c r="H207">
        <v>5</v>
      </c>
      <c r="I207">
        <v>3</v>
      </c>
    </row>
    <row r="208" spans="1:9" x14ac:dyDescent="0.3">
      <c r="A208" t="s">
        <v>215</v>
      </c>
      <c r="B208" s="1">
        <v>44805</v>
      </c>
      <c r="C208">
        <v>2729752</v>
      </c>
      <c r="D208">
        <v>2</v>
      </c>
      <c r="E208">
        <v>5</v>
      </c>
      <c r="F208">
        <v>4</v>
      </c>
      <c r="G208">
        <v>4</v>
      </c>
      <c r="H208">
        <v>2</v>
      </c>
      <c r="I208">
        <v>2</v>
      </c>
    </row>
    <row r="209" spans="1:9" x14ac:dyDescent="0.3">
      <c r="A209" t="s">
        <v>216</v>
      </c>
      <c r="B209" s="1">
        <v>44737</v>
      </c>
      <c r="C209">
        <v>8707358</v>
      </c>
      <c r="D209">
        <v>1</v>
      </c>
      <c r="E209">
        <v>5</v>
      </c>
      <c r="F209">
        <v>2</v>
      </c>
      <c r="G209">
        <v>1</v>
      </c>
      <c r="H209">
        <v>1</v>
      </c>
      <c r="I209">
        <v>10</v>
      </c>
    </row>
    <row r="210" spans="1:9" x14ac:dyDescent="0.3">
      <c r="A210" t="s">
        <v>217</v>
      </c>
      <c r="B210" s="1">
        <v>44713</v>
      </c>
      <c r="C210">
        <v>7856761</v>
      </c>
      <c r="D210">
        <v>4</v>
      </c>
      <c r="E210">
        <v>4</v>
      </c>
      <c r="F210">
        <v>3</v>
      </c>
      <c r="G210">
        <v>1</v>
      </c>
      <c r="H210">
        <v>5</v>
      </c>
      <c r="I210">
        <v>4</v>
      </c>
    </row>
    <row r="211" spans="1:9" x14ac:dyDescent="0.3">
      <c r="A211" t="s">
        <v>218</v>
      </c>
      <c r="B211" s="1">
        <v>44783</v>
      </c>
      <c r="C211">
        <v>3919636</v>
      </c>
      <c r="D211">
        <v>1</v>
      </c>
      <c r="E211">
        <v>4</v>
      </c>
      <c r="F211">
        <v>3</v>
      </c>
      <c r="G211">
        <v>4</v>
      </c>
      <c r="H211">
        <v>4</v>
      </c>
      <c r="I211">
        <v>8</v>
      </c>
    </row>
    <row r="212" spans="1:9" x14ac:dyDescent="0.3">
      <c r="A212" t="s">
        <v>219</v>
      </c>
      <c r="B212" s="1">
        <v>44792</v>
      </c>
      <c r="C212">
        <v>3708143</v>
      </c>
      <c r="D212">
        <v>3</v>
      </c>
      <c r="E212">
        <v>5</v>
      </c>
      <c r="F212">
        <v>4</v>
      </c>
      <c r="G212">
        <v>1</v>
      </c>
      <c r="H212">
        <v>1</v>
      </c>
      <c r="I212">
        <v>9</v>
      </c>
    </row>
    <row r="213" spans="1:9" x14ac:dyDescent="0.3">
      <c r="A213" t="s">
        <v>220</v>
      </c>
      <c r="B213" s="1">
        <v>44730</v>
      </c>
      <c r="C213">
        <v>3745692</v>
      </c>
      <c r="D213">
        <v>2</v>
      </c>
      <c r="E213">
        <v>4</v>
      </c>
      <c r="F213">
        <v>5</v>
      </c>
      <c r="G213">
        <v>3</v>
      </c>
      <c r="H213">
        <v>5</v>
      </c>
      <c r="I213">
        <v>6</v>
      </c>
    </row>
    <row r="214" spans="1:9" x14ac:dyDescent="0.3">
      <c r="A214" t="s">
        <v>221</v>
      </c>
      <c r="B214" s="1">
        <v>44793</v>
      </c>
      <c r="C214">
        <v>2403748</v>
      </c>
      <c r="D214">
        <v>2</v>
      </c>
      <c r="E214">
        <v>1</v>
      </c>
      <c r="F214">
        <v>1</v>
      </c>
      <c r="G214">
        <v>1</v>
      </c>
      <c r="H214">
        <v>4</v>
      </c>
      <c r="I214">
        <v>5</v>
      </c>
    </row>
    <row r="215" spans="1:9" x14ac:dyDescent="0.3">
      <c r="A215" t="s">
        <v>222</v>
      </c>
      <c r="B215" s="1">
        <v>44758</v>
      </c>
      <c r="C215">
        <v>5712709</v>
      </c>
      <c r="D215">
        <v>1</v>
      </c>
      <c r="E215">
        <v>2</v>
      </c>
      <c r="F215">
        <v>5</v>
      </c>
      <c r="G215">
        <v>5</v>
      </c>
      <c r="H215">
        <v>1</v>
      </c>
      <c r="I215">
        <v>1</v>
      </c>
    </row>
    <row r="216" spans="1:9" x14ac:dyDescent="0.3">
      <c r="A216" t="s">
        <v>223</v>
      </c>
      <c r="B216" s="1">
        <v>44772</v>
      </c>
      <c r="C216">
        <v>7970972</v>
      </c>
      <c r="D216">
        <v>2</v>
      </c>
      <c r="E216">
        <v>3</v>
      </c>
      <c r="F216">
        <v>4</v>
      </c>
      <c r="G216">
        <v>2</v>
      </c>
      <c r="H216">
        <v>1</v>
      </c>
      <c r="I216">
        <v>9</v>
      </c>
    </row>
    <row r="217" spans="1:9" x14ac:dyDescent="0.3">
      <c r="A217" t="s">
        <v>224</v>
      </c>
      <c r="B217" s="1">
        <v>44768</v>
      </c>
      <c r="C217">
        <v>6863020</v>
      </c>
      <c r="D217">
        <v>1</v>
      </c>
      <c r="E217">
        <v>2</v>
      </c>
      <c r="F217">
        <v>5</v>
      </c>
      <c r="G217">
        <v>5</v>
      </c>
      <c r="H217">
        <v>4</v>
      </c>
      <c r="I217">
        <v>1</v>
      </c>
    </row>
    <row r="218" spans="1:9" x14ac:dyDescent="0.3">
      <c r="A218" t="s">
        <v>225</v>
      </c>
      <c r="B218" s="1">
        <v>44719</v>
      </c>
      <c r="C218">
        <v>3119951</v>
      </c>
      <c r="D218">
        <v>4</v>
      </c>
      <c r="E218">
        <v>3</v>
      </c>
      <c r="F218">
        <v>2</v>
      </c>
      <c r="G218">
        <v>4</v>
      </c>
      <c r="H218">
        <v>5</v>
      </c>
      <c r="I218">
        <v>10</v>
      </c>
    </row>
    <row r="219" spans="1:9" x14ac:dyDescent="0.3">
      <c r="A219" t="s">
        <v>226</v>
      </c>
      <c r="B219" s="1">
        <v>44759</v>
      </c>
      <c r="C219">
        <v>9482942</v>
      </c>
      <c r="D219">
        <v>5</v>
      </c>
      <c r="E219">
        <v>5</v>
      </c>
      <c r="F219">
        <v>2</v>
      </c>
      <c r="G219">
        <v>1</v>
      </c>
      <c r="H219">
        <v>2</v>
      </c>
      <c r="I219">
        <v>8</v>
      </c>
    </row>
    <row r="220" spans="1:9" x14ac:dyDescent="0.3">
      <c r="A220" t="s">
        <v>227</v>
      </c>
      <c r="B220" s="1">
        <v>44743</v>
      </c>
      <c r="C220">
        <v>5994424</v>
      </c>
      <c r="D220">
        <v>3</v>
      </c>
      <c r="E220">
        <v>5</v>
      </c>
      <c r="F220">
        <v>3</v>
      </c>
      <c r="G220">
        <v>4</v>
      </c>
      <c r="H220">
        <v>2</v>
      </c>
      <c r="I220">
        <v>10</v>
      </c>
    </row>
    <row r="221" spans="1:9" x14ac:dyDescent="0.3">
      <c r="A221" t="s">
        <v>228</v>
      </c>
      <c r="B221" s="1">
        <v>44762</v>
      </c>
      <c r="C221">
        <v>2718396</v>
      </c>
      <c r="D221">
        <v>1</v>
      </c>
      <c r="E221">
        <v>4</v>
      </c>
      <c r="F221">
        <v>3</v>
      </c>
      <c r="G221">
        <v>4</v>
      </c>
      <c r="H221">
        <v>3</v>
      </c>
      <c r="I221">
        <v>2</v>
      </c>
    </row>
    <row r="222" spans="1:9" x14ac:dyDescent="0.3">
      <c r="A222" t="s">
        <v>229</v>
      </c>
      <c r="B222" s="1">
        <v>44752</v>
      </c>
      <c r="C222">
        <v>7939950</v>
      </c>
      <c r="D222">
        <v>5</v>
      </c>
      <c r="E222">
        <v>4</v>
      </c>
      <c r="F222">
        <v>1</v>
      </c>
      <c r="G222">
        <v>5</v>
      </c>
      <c r="H222">
        <v>4</v>
      </c>
      <c r="I222">
        <v>2</v>
      </c>
    </row>
    <row r="223" spans="1:9" x14ac:dyDescent="0.3">
      <c r="A223" t="s">
        <v>230</v>
      </c>
      <c r="B223" s="1">
        <v>44754</v>
      </c>
      <c r="C223">
        <v>4772345</v>
      </c>
      <c r="D223">
        <v>3</v>
      </c>
      <c r="E223">
        <v>1</v>
      </c>
      <c r="F223">
        <v>4</v>
      </c>
      <c r="G223">
        <v>3</v>
      </c>
      <c r="H223">
        <v>3</v>
      </c>
      <c r="I223">
        <v>6</v>
      </c>
    </row>
    <row r="224" spans="1:9" x14ac:dyDescent="0.3">
      <c r="A224" t="s">
        <v>231</v>
      </c>
      <c r="B224" s="1">
        <v>44810</v>
      </c>
      <c r="C224">
        <v>1137079</v>
      </c>
      <c r="D224">
        <v>1</v>
      </c>
      <c r="E224">
        <v>1</v>
      </c>
      <c r="F224">
        <v>3</v>
      </c>
      <c r="G224">
        <v>3</v>
      </c>
      <c r="H224">
        <v>3</v>
      </c>
      <c r="I224">
        <v>10</v>
      </c>
    </row>
    <row r="225" spans="1:9" x14ac:dyDescent="0.3">
      <c r="A225" t="s">
        <v>232</v>
      </c>
      <c r="B225" s="1">
        <v>44745</v>
      </c>
      <c r="C225">
        <v>9447038</v>
      </c>
      <c r="D225">
        <v>3</v>
      </c>
      <c r="E225">
        <v>2</v>
      </c>
      <c r="F225">
        <v>1</v>
      </c>
      <c r="G225">
        <v>2</v>
      </c>
      <c r="H225">
        <v>2</v>
      </c>
      <c r="I225">
        <v>10</v>
      </c>
    </row>
    <row r="226" spans="1:9" x14ac:dyDescent="0.3">
      <c r="A226" t="s">
        <v>233</v>
      </c>
      <c r="B226" s="1">
        <v>44748</v>
      </c>
      <c r="C226">
        <v>1991360</v>
      </c>
      <c r="D226">
        <v>5</v>
      </c>
      <c r="E226">
        <v>4</v>
      </c>
      <c r="F226">
        <v>3</v>
      </c>
      <c r="G226">
        <v>3</v>
      </c>
      <c r="H226">
        <v>3</v>
      </c>
      <c r="I226">
        <v>6</v>
      </c>
    </row>
    <row r="227" spans="1:9" x14ac:dyDescent="0.3">
      <c r="A227" t="s">
        <v>234</v>
      </c>
      <c r="B227" s="1">
        <v>44797</v>
      </c>
      <c r="C227">
        <v>5172243</v>
      </c>
      <c r="D227">
        <v>5</v>
      </c>
      <c r="E227">
        <v>3</v>
      </c>
      <c r="F227">
        <v>3</v>
      </c>
      <c r="G227">
        <v>3</v>
      </c>
      <c r="H227">
        <v>2</v>
      </c>
      <c r="I227">
        <v>6</v>
      </c>
    </row>
    <row r="228" spans="1:9" x14ac:dyDescent="0.3">
      <c r="A228" t="s">
        <v>235</v>
      </c>
      <c r="B228" s="1">
        <v>44765</v>
      </c>
      <c r="C228">
        <v>9259946</v>
      </c>
      <c r="D228">
        <v>3</v>
      </c>
      <c r="E228">
        <v>5</v>
      </c>
      <c r="F228">
        <v>3</v>
      </c>
      <c r="G228">
        <v>1</v>
      </c>
      <c r="H228">
        <v>5</v>
      </c>
      <c r="I228">
        <v>3</v>
      </c>
    </row>
    <row r="229" spans="1:9" x14ac:dyDescent="0.3">
      <c r="A229" t="s">
        <v>236</v>
      </c>
      <c r="B229" s="1">
        <v>44760</v>
      </c>
      <c r="C229">
        <v>9171626</v>
      </c>
      <c r="D229">
        <v>4</v>
      </c>
      <c r="E229">
        <v>1</v>
      </c>
      <c r="F229">
        <v>1</v>
      </c>
      <c r="G229">
        <v>2</v>
      </c>
      <c r="H229">
        <v>2</v>
      </c>
      <c r="I229">
        <v>8</v>
      </c>
    </row>
    <row r="230" spans="1:9" x14ac:dyDescent="0.3">
      <c r="A230" t="s">
        <v>237</v>
      </c>
      <c r="B230" s="1">
        <v>44769</v>
      </c>
      <c r="C230">
        <v>6948580</v>
      </c>
      <c r="D230">
        <v>5</v>
      </c>
      <c r="E230">
        <v>1</v>
      </c>
      <c r="F230">
        <v>1</v>
      </c>
      <c r="G230">
        <v>1</v>
      </c>
      <c r="H230">
        <v>5</v>
      </c>
      <c r="I230">
        <v>6</v>
      </c>
    </row>
    <row r="231" spans="1:9" x14ac:dyDescent="0.3">
      <c r="A231" t="s">
        <v>238</v>
      </c>
      <c r="B231" s="1">
        <v>44784</v>
      </c>
      <c r="C231">
        <v>9146866</v>
      </c>
      <c r="D231">
        <v>5</v>
      </c>
      <c r="E231">
        <v>3</v>
      </c>
      <c r="F231">
        <v>4</v>
      </c>
      <c r="G231">
        <v>3</v>
      </c>
      <c r="H231">
        <v>1</v>
      </c>
      <c r="I231">
        <v>8</v>
      </c>
    </row>
    <row r="232" spans="1:9" x14ac:dyDescent="0.3">
      <c r="A232" t="s">
        <v>239</v>
      </c>
      <c r="B232" s="1">
        <v>44762</v>
      </c>
      <c r="C232">
        <v>4592298</v>
      </c>
      <c r="D232">
        <v>3</v>
      </c>
      <c r="E232">
        <v>2</v>
      </c>
      <c r="F232">
        <v>3</v>
      </c>
      <c r="G232">
        <v>1</v>
      </c>
      <c r="H232">
        <v>5</v>
      </c>
      <c r="I232">
        <v>8</v>
      </c>
    </row>
    <row r="233" spans="1:9" x14ac:dyDescent="0.3">
      <c r="A233" t="s">
        <v>240</v>
      </c>
      <c r="B233" s="1">
        <v>44786</v>
      </c>
      <c r="C233">
        <v>1889654</v>
      </c>
      <c r="D233">
        <v>3</v>
      </c>
      <c r="E233">
        <v>1</v>
      </c>
      <c r="F233">
        <v>5</v>
      </c>
      <c r="G233">
        <v>2</v>
      </c>
      <c r="H233">
        <v>1</v>
      </c>
      <c r="I233">
        <v>5</v>
      </c>
    </row>
    <row r="234" spans="1:9" x14ac:dyDescent="0.3">
      <c r="A234" t="s">
        <v>241</v>
      </c>
      <c r="B234" s="1">
        <v>44798</v>
      </c>
      <c r="C234">
        <v>6647394</v>
      </c>
      <c r="D234">
        <v>2</v>
      </c>
      <c r="E234">
        <v>3</v>
      </c>
      <c r="F234">
        <v>5</v>
      </c>
      <c r="G234">
        <v>1</v>
      </c>
      <c r="H234">
        <v>2</v>
      </c>
      <c r="I234">
        <v>7</v>
      </c>
    </row>
    <row r="235" spans="1:9" x14ac:dyDescent="0.3">
      <c r="A235" t="s">
        <v>242</v>
      </c>
      <c r="B235" s="1">
        <v>44748</v>
      </c>
      <c r="C235">
        <v>3566005</v>
      </c>
      <c r="D235">
        <v>2</v>
      </c>
      <c r="E235">
        <v>1</v>
      </c>
      <c r="F235">
        <v>2</v>
      </c>
      <c r="G235">
        <v>5</v>
      </c>
      <c r="H235">
        <v>4</v>
      </c>
      <c r="I235">
        <v>1</v>
      </c>
    </row>
    <row r="236" spans="1:9" x14ac:dyDescent="0.3">
      <c r="A236" t="s">
        <v>243</v>
      </c>
      <c r="B236" s="1">
        <v>44714</v>
      </c>
      <c r="C236">
        <v>9633908</v>
      </c>
      <c r="D236">
        <v>4</v>
      </c>
      <c r="E236">
        <v>1</v>
      </c>
      <c r="F236">
        <v>4</v>
      </c>
      <c r="G236">
        <v>4</v>
      </c>
      <c r="H236">
        <v>3</v>
      </c>
      <c r="I236">
        <v>2</v>
      </c>
    </row>
    <row r="237" spans="1:9" x14ac:dyDescent="0.3">
      <c r="A237" t="s">
        <v>244</v>
      </c>
      <c r="B237" s="1">
        <v>44747</v>
      </c>
      <c r="C237">
        <v>8106441</v>
      </c>
      <c r="D237">
        <v>3</v>
      </c>
      <c r="E237">
        <v>1</v>
      </c>
      <c r="F237">
        <v>2</v>
      </c>
      <c r="G237">
        <v>4</v>
      </c>
      <c r="H237">
        <v>3</v>
      </c>
      <c r="I237">
        <v>9</v>
      </c>
    </row>
    <row r="238" spans="1:9" x14ac:dyDescent="0.3">
      <c r="A238" t="s">
        <v>245</v>
      </c>
      <c r="B238" s="1">
        <v>44717</v>
      </c>
      <c r="C238">
        <v>6821449</v>
      </c>
      <c r="D238">
        <v>2</v>
      </c>
      <c r="E238">
        <v>4</v>
      </c>
      <c r="F238">
        <v>5</v>
      </c>
      <c r="G238">
        <v>5</v>
      </c>
      <c r="H238">
        <v>4</v>
      </c>
      <c r="I238">
        <v>4</v>
      </c>
    </row>
    <row r="239" spans="1:9" x14ac:dyDescent="0.3">
      <c r="A239" t="s">
        <v>246</v>
      </c>
      <c r="B239" s="1">
        <v>44788</v>
      </c>
      <c r="C239">
        <v>9457206</v>
      </c>
      <c r="D239">
        <v>3</v>
      </c>
      <c r="E239">
        <v>5</v>
      </c>
      <c r="F239">
        <v>2</v>
      </c>
      <c r="G239">
        <v>3</v>
      </c>
      <c r="H239">
        <v>2</v>
      </c>
      <c r="I239">
        <v>1</v>
      </c>
    </row>
    <row r="240" spans="1:9" x14ac:dyDescent="0.3">
      <c r="A240" t="s">
        <v>247</v>
      </c>
      <c r="B240" s="1">
        <v>44760</v>
      </c>
      <c r="C240">
        <v>5209802</v>
      </c>
      <c r="D240">
        <v>1</v>
      </c>
      <c r="E240">
        <v>5</v>
      </c>
      <c r="F240">
        <v>5</v>
      </c>
      <c r="G240">
        <v>3</v>
      </c>
      <c r="H240">
        <v>4</v>
      </c>
      <c r="I240">
        <v>7</v>
      </c>
    </row>
    <row r="241" spans="1:9" x14ac:dyDescent="0.3">
      <c r="A241" t="s">
        <v>248</v>
      </c>
      <c r="B241" s="1">
        <v>44783</v>
      </c>
      <c r="C241">
        <v>4395854</v>
      </c>
      <c r="D241">
        <v>2</v>
      </c>
      <c r="E241">
        <v>1</v>
      </c>
      <c r="F241">
        <v>5</v>
      </c>
      <c r="G241">
        <v>1</v>
      </c>
      <c r="H241">
        <v>2</v>
      </c>
      <c r="I241">
        <v>1</v>
      </c>
    </row>
    <row r="242" spans="1:9" x14ac:dyDescent="0.3">
      <c r="A242" t="s">
        <v>249</v>
      </c>
      <c r="B242" s="1">
        <v>44729</v>
      </c>
      <c r="C242">
        <v>1578949</v>
      </c>
      <c r="D242">
        <v>4</v>
      </c>
      <c r="E242">
        <v>2</v>
      </c>
      <c r="F242">
        <v>1</v>
      </c>
      <c r="G242">
        <v>2</v>
      </c>
      <c r="H242">
        <v>4</v>
      </c>
      <c r="I242">
        <v>3</v>
      </c>
    </row>
    <row r="243" spans="1:9" x14ac:dyDescent="0.3">
      <c r="A243" t="s">
        <v>250</v>
      </c>
      <c r="B243" s="1">
        <v>44755</v>
      </c>
      <c r="C243">
        <v>6121069</v>
      </c>
      <c r="D243">
        <v>5</v>
      </c>
      <c r="E243">
        <v>5</v>
      </c>
      <c r="F243">
        <v>3</v>
      </c>
      <c r="G243">
        <v>1</v>
      </c>
      <c r="H243">
        <v>3</v>
      </c>
      <c r="I243">
        <v>8</v>
      </c>
    </row>
    <row r="244" spans="1:9" x14ac:dyDescent="0.3">
      <c r="A244" t="s">
        <v>251</v>
      </c>
      <c r="B244" s="1">
        <v>44790</v>
      </c>
      <c r="C244">
        <v>1670205</v>
      </c>
      <c r="D244">
        <v>4</v>
      </c>
      <c r="E244">
        <v>3</v>
      </c>
      <c r="F244">
        <v>1</v>
      </c>
      <c r="G244">
        <v>3</v>
      </c>
      <c r="H244">
        <v>4</v>
      </c>
      <c r="I244">
        <v>8</v>
      </c>
    </row>
    <row r="245" spans="1:9" x14ac:dyDescent="0.3">
      <c r="A245" t="s">
        <v>252</v>
      </c>
      <c r="B245" s="1">
        <v>44800</v>
      </c>
      <c r="C245">
        <v>8745146</v>
      </c>
      <c r="D245">
        <v>1</v>
      </c>
      <c r="E245">
        <v>1</v>
      </c>
      <c r="F245">
        <v>4</v>
      </c>
      <c r="G245">
        <v>3</v>
      </c>
      <c r="H245">
        <v>4</v>
      </c>
      <c r="I245">
        <v>4</v>
      </c>
    </row>
    <row r="246" spans="1:9" x14ac:dyDescent="0.3">
      <c r="A246" t="s">
        <v>253</v>
      </c>
      <c r="B246" s="1">
        <v>44717</v>
      </c>
      <c r="C246">
        <v>3197291</v>
      </c>
      <c r="D246">
        <v>1</v>
      </c>
      <c r="E246">
        <v>3</v>
      </c>
      <c r="F246">
        <v>4</v>
      </c>
      <c r="G246">
        <v>3</v>
      </c>
      <c r="H246">
        <v>1</v>
      </c>
      <c r="I246">
        <v>2</v>
      </c>
    </row>
    <row r="247" spans="1:9" x14ac:dyDescent="0.3">
      <c r="A247" t="s">
        <v>254</v>
      </c>
      <c r="B247" s="1">
        <v>44749</v>
      </c>
      <c r="C247">
        <v>1954649</v>
      </c>
      <c r="D247">
        <v>1</v>
      </c>
      <c r="E247">
        <v>1</v>
      </c>
      <c r="F247">
        <v>4</v>
      </c>
      <c r="G247">
        <v>1</v>
      </c>
      <c r="H247">
        <v>4</v>
      </c>
      <c r="I247">
        <v>2</v>
      </c>
    </row>
    <row r="248" spans="1:9" x14ac:dyDescent="0.3">
      <c r="A248" t="s">
        <v>255</v>
      </c>
      <c r="B248" s="1">
        <v>44714</v>
      </c>
      <c r="C248">
        <v>6258347</v>
      </c>
      <c r="D248">
        <v>1</v>
      </c>
      <c r="E248">
        <v>2</v>
      </c>
      <c r="F248">
        <v>4</v>
      </c>
      <c r="G248">
        <v>5</v>
      </c>
      <c r="H248">
        <v>3</v>
      </c>
      <c r="I248">
        <v>2</v>
      </c>
    </row>
    <row r="249" spans="1:9" x14ac:dyDescent="0.3">
      <c r="A249" t="s">
        <v>256</v>
      </c>
      <c r="B249" s="1">
        <v>44780</v>
      </c>
      <c r="C249">
        <v>7937619</v>
      </c>
      <c r="D249">
        <v>5</v>
      </c>
      <c r="E249">
        <v>4</v>
      </c>
      <c r="F249">
        <v>1</v>
      </c>
      <c r="G249">
        <v>5</v>
      </c>
      <c r="H249">
        <v>1</v>
      </c>
      <c r="I249">
        <v>8</v>
      </c>
    </row>
    <row r="250" spans="1:9" x14ac:dyDescent="0.3">
      <c r="A250" t="s">
        <v>257</v>
      </c>
      <c r="B250" s="1">
        <v>44795</v>
      </c>
      <c r="C250">
        <v>5699313</v>
      </c>
      <c r="D250">
        <v>4</v>
      </c>
      <c r="E250">
        <v>1</v>
      </c>
      <c r="F250">
        <v>3</v>
      </c>
      <c r="G250">
        <v>4</v>
      </c>
      <c r="H250">
        <v>3</v>
      </c>
      <c r="I250">
        <v>7</v>
      </c>
    </row>
    <row r="251" spans="1:9" x14ac:dyDescent="0.3">
      <c r="A251" t="s">
        <v>258</v>
      </c>
      <c r="B251" s="1">
        <v>44738</v>
      </c>
      <c r="C251">
        <v>5397658</v>
      </c>
      <c r="D251">
        <v>4</v>
      </c>
      <c r="E251">
        <v>1</v>
      </c>
      <c r="F251">
        <v>2</v>
      </c>
      <c r="G251">
        <v>3</v>
      </c>
      <c r="H251">
        <v>3</v>
      </c>
      <c r="I251">
        <v>8</v>
      </c>
    </row>
    <row r="252" spans="1:9" x14ac:dyDescent="0.3">
      <c r="A252" t="s">
        <v>259</v>
      </c>
      <c r="B252" s="1">
        <v>44810</v>
      </c>
      <c r="C252">
        <v>1248569</v>
      </c>
      <c r="D252">
        <v>1</v>
      </c>
      <c r="E252">
        <v>3</v>
      </c>
      <c r="F252">
        <v>4</v>
      </c>
      <c r="G252">
        <v>5</v>
      </c>
      <c r="H252">
        <v>4</v>
      </c>
      <c r="I252">
        <v>8</v>
      </c>
    </row>
    <row r="253" spans="1:9" x14ac:dyDescent="0.3">
      <c r="A253" t="s">
        <v>260</v>
      </c>
      <c r="B253" s="1">
        <v>44812</v>
      </c>
      <c r="C253">
        <v>9727520</v>
      </c>
      <c r="D253">
        <v>5</v>
      </c>
      <c r="E253">
        <v>3</v>
      </c>
      <c r="F253">
        <v>2</v>
      </c>
      <c r="G253">
        <v>4</v>
      </c>
      <c r="H253">
        <v>3</v>
      </c>
      <c r="I253">
        <v>2</v>
      </c>
    </row>
    <row r="254" spans="1:9" x14ac:dyDescent="0.3">
      <c r="A254" t="s">
        <v>261</v>
      </c>
      <c r="B254" s="1">
        <v>44792</v>
      </c>
      <c r="C254">
        <v>1357347</v>
      </c>
      <c r="D254">
        <v>2</v>
      </c>
      <c r="E254">
        <v>1</v>
      </c>
      <c r="F254">
        <v>1</v>
      </c>
      <c r="G254">
        <v>1</v>
      </c>
      <c r="H254">
        <v>4</v>
      </c>
      <c r="I254">
        <v>8</v>
      </c>
    </row>
    <row r="255" spans="1:9" x14ac:dyDescent="0.3">
      <c r="A255" t="s">
        <v>262</v>
      </c>
      <c r="B255" s="1">
        <v>44736</v>
      </c>
      <c r="C255">
        <v>7428873</v>
      </c>
      <c r="D255">
        <v>1</v>
      </c>
      <c r="E255">
        <v>1</v>
      </c>
      <c r="F255">
        <v>5</v>
      </c>
      <c r="G255">
        <v>1</v>
      </c>
      <c r="H255">
        <v>4</v>
      </c>
      <c r="I255">
        <v>6</v>
      </c>
    </row>
    <row r="256" spans="1:9" x14ac:dyDescent="0.3">
      <c r="A256" t="s">
        <v>263</v>
      </c>
      <c r="B256" s="1">
        <v>44746</v>
      </c>
      <c r="C256">
        <v>9851125</v>
      </c>
      <c r="D256">
        <v>5</v>
      </c>
      <c r="E256">
        <v>2</v>
      </c>
      <c r="F256">
        <v>1</v>
      </c>
      <c r="G256">
        <v>3</v>
      </c>
      <c r="H256">
        <v>2</v>
      </c>
      <c r="I256">
        <v>3</v>
      </c>
    </row>
    <row r="257" spans="1:9" x14ac:dyDescent="0.3">
      <c r="A257" t="s">
        <v>264</v>
      </c>
      <c r="B257" s="1">
        <v>44789</v>
      </c>
      <c r="C257">
        <v>1643198</v>
      </c>
      <c r="D257">
        <v>1</v>
      </c>
      <c r="E257">
        <v>2</v>
      </c>
      <c r="F257">
        <v>4</v>
      </c>
      <c r="G257">
        <v>4</v>
      </c>
      <c r="H257">
        <v>5</v>
      </c>
      <c r="I257">
        <v>3</v>
      </c>
    </row>
    <row r="258" spans="1:9" x14ac:dyDescent="0.3">
      <c r="A258" t="s">
        <v>265</v>
      </c>
      <c r="B258" s="1">
        <v>44779</v>
      </c>
      <c r="C258">
        <v>6121492</v>
      </c>
      <c r="D258">
        <v>3</v>
      </c>
      <c r="E258">
        <v>3</v>
      </c>
      <c r="F258">
        <v>3</v>
      </c>
      <c r="G258">
        <v>3</v>
      </c>
      <c r="H258">
        <v>1</v>
      </c>
      <c r="I258">
        <v>4</v>
      </c>
    </row>
    <row r="259" spans="1:9" x14ac:dyDescent="0.3">
      <c r="A259" t="s">
        <v>266</v>
      </c>
      <c r="B259" s="1">
        <v>44751</v>
      </c>
      <c r="C259">
        <v>4962157</v>
      </c>
      <c r="D259">
        <v>5</v>
      </c>
      <c r="E259">
        <v>3</v>
      </c>
      <c r="F259">
        <v>1</v>
      </c>
      <c r="G259">
        <v>5</v>
      </c>
      <c r="H259">
        <v>4</v>
      </c>
      <c r="I259">
        <v>5</v>
      </c>
    </row>
    <row r="260" spans="1:9" x14ac:dyDescent="0.3">
      <c r="A260" t="s">
        <v>267</v>
      </c>
      <c r="B260" s="1">
        <v>44764</v>
      </c>
      <c r="C260">
        <v>1195408</v>
      </c>
      <c r="D260">
        <v>4</v>
      </c>
      <c r="E260">
        <v>2</v>
      </c>
      <c r="F260">
        <v>2</v>
      </c>
      <c r="G260">
        <v>5</v>
      </c>
      <c r="H260">
        <v>4</v>
      </c>
      <c r="I260">
        <v>1</v>
      </c>
    </row>
    <row r="261" spans="1:9" x14ac:dyDescent="0.3">
      <c r="A261" t="s">
        <v>268</v>
      </c>
      <c r="B261" s="1">
        <v>44724</v>
      </c>
      <c r="C261">
        <v>5310122</v>
      </c>
      <c r="D261">
        <v>5</v>
      </c>
      <c r="E261">
        <v>4</v>
      </c>
      <c r="F261">
        <v>3</v>
      </c>
      <c r="G261">
        <v>3</v>
      </c>
      <c r="H261">
        <v>4</v>
      </c>
      <c r="I261">
        <v>3</v>
      </c>
    </row>
    <row r="262" spans="1:9" x14ac:dyDescent="0.3">
      <c r="A262" t="s">
        <v>269</v>
      </c>
      <c r="B262" s="1">
        <v>44736</v>
      </c>
      <c r="C262">
        <v>7919638</v>
      </c>
      <c r="D262">
        <v>4</v>
      </c>
      <c r="E262">
        <v>2</v>
      </c>
      <c r="F262">
        <v>4</v>
      </c>
      <c r="G262">
        <v>2</v>
      </c>
      <c r="H262">
        <v>5</v>
      </c>
      <c r="I262">
        <v>5</v>
      </c>
    </row>
    <row r="263" spans="1:9" x14ac:dyDescent="0.3">
      <c r="A263" t="s">
        <v>270</v>
      </c>
      <c r="B263" s="1">
        <v>44713</v>
      </c>
      <c r="C263">
        <v>1547766</v>
      </c>
      <c r="D263">
        <v>5</v>
      </c>
      <c r="E263">
        <v>4</v>
      </c>
      <c r="F263">
        <v>2</v>
      </c>
      <c r="G263">
        <v>4</v>
      </c>
      <c r="H263">
        <v>1</v>
      </c>
      <c r="I263">
        <v>3</v>
      </c>
    </row>
    <row r="264" spans="1:9" x14ac:dyDescent="0.3">
      <c r="A264" t="s">
        <v>271</v>
      </c>
      <c r="B264" s="1">
        <v>44750</v>
      </c>
      <c r="C264">
        <v>1188897</v>
      </c>
      <c r="D264">
        <v>1</v>
      </c>
      <c r="E264">
        <v>5</v>
      </c>
      <c r="F264">
        <v>4</v>
      </c>
      <c r="G264">
        <v>3</v>
      </c>
      <c r="H264">
        <v>4</v>
      </c>
      <c r="I264">
        <v>5</v>
      </c>
    </row>
    <row r="265" spans="1:9" x14ac:dyDescent="0.3">
      <c r="A265" t="s">
        <v>272</v>
      </c>
      <c r="B265" s="1">
        <v>44798</v>
      </c>
      <c r="C265">
        <v>2341744</v>
      </c>
      <c r="D265">
        <v>4</v>
      </c>
      <c r="E265">
        <v>3</v>
      </c>
      <c r="F265">
        <v>4</v>
      </c>
      <c r="G265">
        <v>3</v>
      </c>
      <c r="H265">
        <v>4</v>
      </c>
      <c r="I265">
        <v>3</v>
      </c>
    </row>
    <row r="266" spans="1:9" x14ac:dyDescent="0.3">
      <c r="A266" t="s">
        <v>273</v>
      </c>
      <c r="B266" s="1">
        <v>44775</v>
      </c>
      <c r="C266">
        <v>5473793</v>
      </c>
      <c r="D266">
        <v>2</v>
      </c>
      <c r="E266">
        <v>5</v>
      </c>
      <c r="F266">
        <v>4</v>
      </c>
      <c r="G266">
        <v>2</v>
      </c>
      <c r="H266">
        <v>2</v>
      </c>
      <c r="I266">
        <v>9</v>
      </c>
    </row>
    <row r="267" spans="1:9" x14ac:dyDescent="0.3">
      <c r="A267" t="s">
        <v>274</v>
      </c>
      <c r="B267" s="1">
        <v>44770</v>
      </c>
      <c r="C267">
        <v>2062249</v>
      </c>
      <c r="D267">
        <v>4</v>
      </c>
      <c r="E267">
        <v>4</v>
      </c>
      <c r="F267">
        <v>4</v>
      </c>
      <c r="G267">
        <v>5</v>
      </c>
      <c r="H267">
        <v>5</v>
      </c>
      <c r="I267">
        <v>4</v>
      </c>
    </row>
    <row r="268" spans="1:9" x14ac:dyDescent="0.3">
      <c r="A268" t="s">
        <v>275</v>
      </c>
      <c r="B268" s="1">
        <v>44757</v>
      </c>
      <c r="C268">
        <v>8927984</v>
      </c>
      <c r="D268">
        <v>1</v>
      </c>
      <c r="E268">
        <v>3</v>
      </c>
      <c r="F268">
        <v>5</v>
      </c>
      <c r="G268">
        <v>1</v>
      </c>
      <c r="H268">
        <v>5</v>
      </c>
      <c r="I268">
        <v>2</v>
      </c>
    </row>
    <row r="269" spans="1:9" x14ac:dyDescent="0.3">
      <c r="A269" t="s">
        <v>276</v>
      </c>
      <c r="B269" s="1">
        <v>44773</v>
      </c>
      <c r="C269">
        <v>9566489</v>
      </c>
      <c r="D269">
        <v>5</v>
      </c>
      <c r="E269">
        <v>5</v>
      </c>
      <c r="F269">
        <v>2</v>
      </c>
      <c r="G269">
        <v>3</v>
      </c>
      <c r="H269">
        <v>2</v>
      </c>
      <c r="I269">
        <v>6</v>
      </c>
    </row>
    <row r="270" spans="1:9" x14ac:dyDescent="0.3">
      <c r="A270" t="s">
        <v>277</v>
      </c>
      <c r="B270" s="1">
        <v>44801</v>
      </c>
      <c r="C270">
        <v>4371348</v>
      </c>
      <c r="D270">
        <v>2</v>
      </c>
      <c r="E270">
        <v>4</v>
      </c>
      <c r="F270">
        <v>4</v>
      </c>
      <c r="G270">
        <v>1</v>
      </c>
      <c r="H270">
        <v>1</v>
      </c>
      <c r="I270">
        <v>10</v>
      </c>
    </row>
    <row r="271" spans="1:9" x14ac:dyDescent="0.3">
      <c r="A271" t="s">
        <v>278</v>
      </c>
      <c r="B271" s="1">
        <v>44794</v>
      </c>
      <c r="C271">
        <v>4198862</v>
      </c>
      <c r="D271">
        <v>4</v>
      </c>
      <c r="E271">
        <v>1</v>
      </c>
      <c r="F271">
        <v>5</v>
      </c>
      <c r="G271">
        <v>5</v>
      </c>
      <c r="H271">
        <v>4</v>
      </c>
      <c r="I271">
        <v>6</v>
      </c>
    </row>
    <row r="272" spans="1:9" x14ac:dyDescent="0.3">
      <c r="A272" t="s">
        <v>279</v>
      </c>
      <c r="B272" s="1">
        <v>44794</v>
      </c>
      <c r="C272">
        <v>7689087</v>
      </c>
      <c r="D272">
        <v>5</v>
      </c>
      <c r="E272">
        <v>4</v>
      </c>
      <c r="F272">
        <v>5</v>
      </c>
      <c r="G272">
        <v>4</v>
      </c>
      <c r="H272">
        <v>1</v>
      </c>
      <c r="I272">
        <v>10</v>
      </c>
    </row>
    <row r="273" spans="1:9" x14ac:dyDescent="0.3">
      <c r="A273" t="s">
        <v>280</v>
      </c>
      <c r="B273" s="1">
        <v>44801</v>
      </c>
      <c r="C273">
        <v>3859867</v>
      </c>
      <c r="D273">
        <v>2</v>
      </c>
      <c r="E273">
        <v>1</v>
      </c>
      <c r="F273">
        <v>3</v>
      </c>
      <c r="G273">
        <v>3</v>
      </c>
      <c r="H273">
        <v>4</v>
      </c>
      <c r="I273">
        <v>9</v>
      </c>
    </row>
    <row r="274" spans="1:9" x14ac:dyDescent="0.3">
      <c r="A274" t="s">
        <v>281</v>
      </c>
      <c r="B274" s="1">
        <v>44796</v>
      </c>
      <c r="C274">
        <v>8881720</v>
      </c>
      <c r="D274">
        <v>2</v>
      </c>
      <c r="E274">
        <v>2</v>
      </c>
      <c r="F274">
        <v>4</v>
      </c>
      <c r="G274">
        <v>2</v>
      </c>
      <c r="H274">
        <v>5</v>
      </c>
      <c r="I274">
        <v>7</v>
      </c>
    </row>
    <row r="275" spans="1:9" x14ac:dyDescent="0.3">
      <c r="A275" t="s">
        <v>282</v>
      </c>
      <c r="B275" s="1">
        <v>44801</v>
      </c>
      <c r="C275">
        <v>6583471</v>
      </c>
      <c r="D275">
        <v>5</v>
      </c>
      <c r="E275">
        <v>2</v>
      </c>
      <c r="F275">
        <v>2</v>
      </c>
      <c r="G275">
        <v>5</v>
      </c>
      <c r="H275">
        <v>2</v>
      </c>
      <c r="I275">
        <v>7</v>
      </c>
    </row>
    <row r="276" spans="1:9" x14ac:dyDescent="0.3">
      <c r="A276" t="s">
        <v>283</v>
      </c>
      <c r="B276" s="1">
        <v>44768</v>
      </c>
      <c r="C276">
        <v>7229330</v>
      </c>
      <c r="D276">
        <v>4</v>
      </c>
      <c r="E276">
        <v>1</v>
      </c>
      <c r="F276">
        <v>3</v>
      </c>
      <c r="G276">
        <v>3</v>
      </c>
      <c r="H276">
        <v>5</v>
      </c>
      <c r="I276">
        <v>1</v>
      </c>
    </row>
    <row r="277" spans="1:9" x14ac:dyDescent="0.3">
      <c r="A277" t="s">
        <v>284</v>
      </c>
      <c r="B277" s="1">
        <v>44775</v>
      </c>
      <c r="C277">
        <v>4291296</v>
      </c>
      <c r="D277">
        <v>1</v>
      </c>
      <c r="E277">
        <v>3</v>
      </c>
      <c r="F277">
        <v>3</v>
      </c>
      <c r="G277">
        <v>5</v>
      </c>
      <c r="H277">
        <v>3</v>
      </c>
      <c r="I277">
        <v>6</v>
      </c>
    </row>
    <row r="278" spans="1:9" x14ac:dyDescent="0.3">
      <c r="A278" t="s">
        <v>285</v>
      </c>
      <c r="B278" s="1">
        <v>44789</v>
      </c>
      <c r="C278">
        <v>8520271</v>
      </c>
      <c r="D278">
        <v>2</v>
      </c>
      <c r="E278">
        <v>4</v>
      </c>
      <c r="F278">
        <v>2</v>
      </c>
      <c r="G278">
        <v>5</v>
      </c>
      <c r="H278">
        <v>3</v>
      </c>
      <c r="I278">
        <v>10</v>
      </c>
    </row>
    <row r="279" spans="1:9" x14ac:dyDescent="0.3">
      <c r="A279" t="s">
        <v>286</v>
      </c>
      <c r="B279" s="1">
        <v>44775</v>
      </c>
      <c r="C279">
        <v>3397177</v>
      </c>
      <c r="D279">
        <v>1</v>
      </c>
      <c r="E279">
        <v>4</v>
      </c>
      <c r="F279">
        <v>5</v>
      </c>
      <c r="G279">
        <v>1</v>
      </c>
      <c r="H279">
        <v>1</v>
      </c>
      <c r="I279">
        <v>10</v>
      </c>
    </row>
    <row r="280" spans="1:9" x14ac:dyDescent="0.3">
      <c r="A280" t="s">
        <v>287</v>
      </c>
      <c r="B280" s="1">
        <v>44734</v>
      </c>
      <c r="C280">
        <v>2840695</v>
      </c>
      <c r="D280">
        <v>1</v>
      </c>
      <c r="E280">
        <v>4</v>
      </c>
      <c r="F280">
        <v>1</v>
      </c>
      <c r="G280">
        <v>5</v>
      </c>
      <c r="H280">
        <v>4</v>
      </c>
      <c r="I280">
        <v>8</v>
      </c>
    </row>
    <row r="281" spans="1:9" x14ac:dyDescent="0.3">
      <c r="A281" t="s">
        <v>288</v>
      </c>
      <c r="B281" s="1">
        <v>44753</v>
      </c>
      <c r="C281">
        <v>5766095</v>
      </c>
      <c r="D281">
        <v>4</v>
      </c>
      <c r="E281">
        <v>1</v>
      </c>
      <c r="F281">
        <v>1</v>
      </c>
      <c r="G281">
        <v>2</v>
      </c>
      <c r="H281">
        <v>5</v>
      </c>
      <c r="I281">
        <v>10</v>
      </c>
    </row>
    <row r="282" spans="1:9" x14ac:dyDescent="0.3">
      <c r="A282" t="s">
        <v>289</v>
      </c>
      <c r="B282" s="1">
        <v>44758</v>
      </c>
      <c r="C282">
        <v>1928411</v>
      </c>
      <c r="D282">
        <v>5</v>
      </c>
      <c r="E282">
        <v>2</v>
      </c>
      <c r="F282">
        <v>1</v>
      </c>
      <c r="G282">
        <v>1</v>
      </c>
      <c r="H282">
        <v>2</v>
      </c>
      <c r="I282">
        <v>6</v>
      </c>
    </row>
    <row r="283" spans="1:9" x14ac:dyDescent="0.3">
      <c r="A283" t="s">
        <v>290</v>
      </c>
      <c r="B283" s="1">
        <v>44724</v>
      </c>
      <c r="C283">
        <v>3874828</v>
      </c>
      <c r="D283">
        <v>3</v>
      </c>
      <c r="E283">
        <v>3</v>
      </c>
      <c r="F283">
        <v>1</v>
      </c>
      <c r="G283">
        <v>2</v>
      </c>
      <c r="H283">
        <v>4</v>
      </c>
      <c r="I283">
        <v>4</v>
      </c>
    </row>
    <row r="284" spans="1:9" x14ac:dyDescent="0.3">
      <c r="A284" t="s">
        <v>291</v>
      </c>
      <c r="B284" s="1">
        <v>44801</v>
      </c>
      <c r="C284">
        <v>9774851</v>
      </c>
      <c r="D284">
        <v>4</v>
      </c>
      <c r="E284">
        <v>5</v>
      </c>
      <c r="F284">
        <v>5</v>
      </c>
      <c r="G284">
        <v>1</v>
      </c>
      <c r="H284">
        <v>4</v>
      </c>
      <c r="I284">
        <v>7</v>
      </c>
    </row>
    <row r="285" spans="1:9" x14ac:dyDescent="0.3">
      <c r="A285" t="s">
        <v>292</v>
      </c>
      <c r="B285" s="1">
        <v>44764</v>
      </c>
      <c r="C285">
        <v>1805331</v>
      </c>
      <c r="D285">
        <v>4</v>
      </c>
      <c r="E285">
        <v>5</v>
      </c>
      <c r="F285">
        <v>1</v>
      </c>
      <c r="G285">
        <v>3</v>
      </c>
      <c r="H285">
        <v>4</v>
      </c>
      <c r="I285">
        <v>5</v>
      </c>
    </row>
    <row r="286" spans="1:9" x14ac:dyDescent="0.3">
      <c r="A286" t="s">
        <v>293</v>
      </c>
      <c r="B286" s="1">
        <v>44787</v>
      </c>
      <c r="C286">
        <v>8321766</v>
      </c>
      <c r="D286">
        <v>2</v>
      </c>
      <c r="E286">
        <v>5</v>
      </c>
      <c r="F286">
        <v>5</v>
      </c>
      <c r="G286">
        <v>5</v>
      </c>
      <c r="H286">
        <v>5</v>
      </c>
      <c r="I286">
        <v>2</v>
      </c>
    </row>
    <row r="287" spans="1:9" x14ac:dyDescent="0.3">
      <c r="A287" t="s">
        <v>294</v>
      </c>
      <c r="B287" s="1">
        <v>44745</v>
      </c>
      <c r="C287">
        <v>7693726</v>
      </c>
      <c r="D287">
        <v>4</v>
      </c>
      <c r="E287">
        <v>1</v>
      </c>
      <c r="F287">
        <v>4</v>
      </c>
      <c r="G287">
        <v>5</v>
      </c>
      <c r="H287">
        <v>4</v>
      </c>
      <c r="I287">
        <v>6</v>
      </c>
    </row>
    <row r="288" spans="1:9" x14ac:dyDescent="0.3">
      <c r="A288" t="s">
        <v>295</v>
      </c>
      <c r="B288" s="1">
        <v>44716</v>
      </c>
      <c r="C288">
        <v>4458383</v>
      </c>
      <c r="D288">
        <v>4</v>
      </c>
      <c r="E288">
        <v>5</v>
      </c>
      <c r="F288">
        <v>1</v>
      </c>
      <c r="G288">
        <v>2</v>
      </c>
      <c r="H288">
        <v>4</v>
      </c>
      <c r="I288">
        <v>4</v>
      </c>
    </row>
    <row r="289" spans="1:9" x14ac:dyDescent="0.3">
      <c r="A289" t="s">
        <v>296</v>
      </c>
      <c r="B289" s="1">
        <v>44734</v>
      </c>
      <c r="C289">
        <v>4640595</v>
      </c>
      <c r="D289">
        <v>1</v>
      </c>
      <c r="E289">
        <v>4</v>
      </c>
      <c r="F289">
        <v>1</v>
      </c>
      <c r="G289">
        <v>4</v>
      </c>
      <c r="H289">
        <v>2</v>
      </c>
      <c r="I289">
        <v>8</v>
      </c>
    </row>
    <row r="290" spans="1:9" x14ac:dyDescent="0.3">
      <c r="A290" t="s">
        <v>297</v>
      </c>
      <c r="B290" s="1">
        <v>44743</v>
      </c>
      <c r="C290">
        <v>4502006</v>
      </c>
      <c r="D290">
        <v>2</v>
      </c>
      <c r="E290">
        <v>3</v>
      </c>
      <c r="F290">
        <v>2</v>
      </c>
      <c r="G290">
        <v>1</v>
      </c>
      <c r="H290">
        <v>1</v>
      </c>
      <c r="I290">
        <v>8</v>
      </c>
    </row>
    <row r="291" spans="1:9" x14ac:dyDescent="0.3">
      <c r="A291" t="s">
        <v>298</v>
      </c>
      <c r="B291" s="1">
        <v>44721</v>
      </c>
      <c r="C291">
        <v>1260220</v>
      </c>
      <c r="D291">
        <v>1</v>
      </c>
      <c r="E291">
        <v>2</v>
      </c>
      <c r="F291">
        <v>2</v>
      </c>
      <c r="G291">
        <v>5</v>
      </c>
      <c r="H291">
        <v>5</v>
      </c>
      <c r="I291">
        <v>3</v>
      </c>
    </row>
    <row r="292" spans="1:9" x14ac:dyDescent="0.3">
      <c r="A292" t="s">
        <v>299</v>
      </c>
      <c r="B292" s="1">
        <v>44786</v>
      </c>
      <c r="C292">
        <v>9772291</v>
      </c>
      <c r="D292">
        <v>1</v>
      </c>
      <c r="E292">
        <v>4</v>
      </c>
      <c r="F292">
        <v>5</v>
      </c>
      <c r="G292">
        <v>5</v>
      </c>
      <c r="H292">
        <v>4</v>
      </c>
      <c r="I292">
        <v>9</v>
      </c>
    </row>
    <row r="293" spans="1:9" x14ac:dyDescent="0.3">
      <c r="A293" t="s">
        <v>300</v>
      </c>
      <c r="B293" s="1">
        <v>44776</v>
      </c>
      <c r="C293">
        <v>3241878</v>
      </c>
      <c r="D293">
        <v>4</v>
      </c>
      <c r="E293">
        <v>5</v>
      </c>
      <c r="F293">
        <v>5</v>
      </c>
      <c r="G293">
        <v>3</v>
      </c>
      <c r="H293">
        <v>2</v>
      </c>
      <c r="I293">
        <v>4</v>
      </c>
    </row>
    <row r="294" spans="1:9" x14ac:dyDescent="0.3">
      <c r="A294" t="s">
        <v>301</v>
      </c>
      <c r="B294" s="1">
        <v>44725</v>
      </c>
      <c r="C294">
        <v>4661882</v>
      </c>
      <c r="D294">
        <v>5</v>
      </c>
      <c r="E294">
        <v>1</v>
      </c>
      <c r="F294">
        <v>5</v>
      </c>
      <c r="G294">
        <v>5</v>
      </c>
      <c r="H294">
        <v>5</v>
      </c>
      <c r="I294">
        <v>3</v>
      </c>
    </row>
    <row r="295" spans="1:9" x14ac:dyDescent="0.3">
      <c r="A295" t="s">
        <v>302</v>
      </c>
      <c r="B295" s="1">
        <v>44713</v>
      </c>
      <c r="C295">
        <v>5783110</v>
      </c>
      <c r="D295">
        <v>1</v>
      </c>
      <c r="E295">
        <v>1</v>
      </c>
      <c r="F295">
        <v>1</v>
      </c>
      <c r="G295">
        <v>2</v>
      </c>
      <c r="H295">
        <v>4</v>
      </c>
      <c r="I295">
        <v>5</v>
      </c>
    </row>
    <row r="296" spans="1:9" x14ac:dyDescent="0.3">
      <c r="A296" t="s">
        <v>303</v>
      </c>
      <c r="B296" s="1">
        <v>44778</v>
      </c>
      <c r="C296">
        <v>3384746</v>
      </c>
      <c r="D296">
        <v>3</v>
      </c>
      <c r="E296">
        <v>5</v>
      </c>
      <c r="F296">
        <v>2</v>
      </c>
      <c r="G296">
        <v>5</v>
      </c>
      <c r="H296">
        <v>2</v>
      </c>
      <c r="I296">
        <v>3</v>
      </c>
    </row>
    <row r="297" spans="1:9" x14ac:dyDescent="0.3">
      <c r="A297" t="s">
        <v>304</v>
      </c>
      <c r="B297" s="1">
        <v>44795</v>
      </c>
      <c r="C297">
        <v>2197971</v>
      </c>
      <c r="D297">
        <v>2</v>
      </c>
      <c r="E297">
        <v>4</v>
      </c>
      <c r="F297">
        <v>3</v>
      </c>
      <c r="G297">
        <v>2</v>
      </c>
      <c r="H297">
        <v>2</v>
      </c>
      <c r="I297">
        <v>5</v>
      </c>
    </row>
    <row r="298" spans="1:9" x14ac:dyDescent="0.3">
      <c r="A298" t="s">
        <v>305</v>
      </c>
      <c r="B298" s="1">
        <v>44773</v>
      </c>
      <c r="C298">
        <v>1234991</v>
      </c>
      <c r="D298">
        <v>1</v>
      </c>
      <c r="E298">
        <v>2</v>
      </c>
      <c r="F298">
        <v>1</v>
      </c>
      <c r="G298">
        <v>3</v>
      </c>
      <c r="H298">
        <v>1</v>
      </c>
      <c r="I298">
        <v>7</v>
      </c>
    </row>
    <row r="299" spans="1:9" x14ac:dyDescent="0.3">
      <c r="A299" t="s">
        <v>306</v>
      </c>
      <c r="B299" s="1">
        <v>44778</v>
      </c>
      <c r="C299">
        <v>1848094</v>
      </c>
      <c r="D299">
        <v>4</v>
      </c>
      <c r="E299">
        <v>3</v>
      </c>
      <c r="F299">
        <v>4</v>
      </c>
      <c r="G299">
        <v>1</v>
      </c>
      <c r="H299">
        <v>2</v>
      </c>
      <c r="I299">
        <v>8</v>
      </c>
    </row>
    <row r="300" spans="1:9" x14ac:dyDescent="0.3">
      <c r="A300" t="s">
        <v>307</v>
      </c>
      <c r="B300" s="1">
        <v>44777</v>
      </c>
      <c r="C300">
        <v>3501864</v>
      </c>
      <c r="D300">
        <v>3</v>
      </c>
      <c r="E300">
        <v>5</v>
      </c>
      <c r="F300">
        <v>4</v>
      </c>
      <c r="G300">
        <v>5</v>
      </c>
      <c r="H300">
        <v>4</v>
      </c>
      <c r="I300">
        <v>10</v>
      </c>
    </row>
    <row r="301" spans="1:9" x14ac:dyDescent="0.3">
      <c r="A301" t="s">
        <v>308</v>
      </c>
      <c r="B301" s="1">
        <v>44757</v>
      </c>
      <c r="C301">
        <v>2168047</v>
      </c>
      <c r="D301">
        <v>2</v>
      </c>
      <c r="E301">
        <v>4</v>
      </c>
      <c r="F301">
        <v>1</v>
      </c>
      <c r="G301">
        <v>4</v>
      </c>
      <c r="H301">
        <v>1</v>
      </c>
      <c r="I301">
        <v>1</v>
      </c>
    </row>
    <row r="302" spans="1:9" x14ac:dyDescent="0.3">
      <c r="A302" t="s">
        <v>309</v>
      </c>
      <c r="B302" s="1">
        <v>44741</v>
      </c>
      <c r="C302">
        <v>7449953</v>
      </c>
      <c r="D302">
        <v>4</v>
      </c>
      <c r="E302">
        <v>4</v>
      </c>
      <c r="F302">
        <v>3</v>
      </c>
      <c r="G302">
        <v>2</v>
      </c>
      <c r="H302">
        <v>1</v>
      </c>
      <c r="I302">
        <v>6</v>
      </c>
    </row>
    <row r="303" spans="1:9" x14ac:dyDescent="0.3">
      <c r="A303" t="s">
        <v>310</v>
      </c>
      <c r="B303" s="1">
        <v>44743</v>
      </c>
      <c r="C303">
        <v>3731620</v>
      </c>
      <c r="D303">
        <v>2</v>
      </c>
      <c r="E303">
        <v>5</v>
      </c>
      <c r="F303">
        <v>2</v>
      </c>
      <c r="G303">
        <v>3</v>
      </c>
      <c r="H303">
        <v>2</v>
      </c>
      <c r="I303">
        <v>2</v>
      </c>
    </row>
    <row r="304" spans="1:9" x14ac:dyDescent="0.3">
      <c r="A304" t="s">
        <v>311</v>
      </c>
      <c r="B304" s="1">
        <v>44783</v>
      </c>
      <c r="C304">
        <v>1839751</v>
      </c>
      <c r="D304">
        <v>5</v>
      </c>
      <c r="E304">
        <v>1</v>
      </c>
      <c r="F304">
        <v>2</v>
      </c>
      <c r="G304">
        <v>2</v>
      </c>
      <c r="H304">
        <v>5</v>
      </c>
      <c r="I304">
        <v>1</v>
      </c>
    </row>
    <row r="305" spans="1:9" x14ac:dyDescent="0.3">
      <c r="A305" t="s">
        <v>312</v>
      </c>
      <c r="B305" s="1">
        <v>44752</v>
      </c>
      <c r="C305">
        <v>7852126</v>
      </c>
      <c r="D305">
        <v>1</v>
      </c>
      <c r="E305">
        <v>1</v>
      </c>
      <c r="F305">
        <v>2</v>
      </c>
      <c r="G305">
        <v>5</v>
      </c>
      <c r="H305">
        <v>3</v>
      </c>
      <c r="I305">
        <v>4</v>
      </c>
    </row>
    <row r="306" spans="1:9" x14ac:dyDescent="0.3">
      <c r="A306" t="s">
        <v>313</v>
      </c>
      <c r="B306" s="1">
        <v>44716</v>
      </c>
      <c r="C306">
        <v>7809788</v>
      </c>
      <c r="D306">
        <v>5</v>
      </c>
      <c r="E306">
        <v>4</v>
      </c>
      <c r="F306">
        <v>2</v>
      </c>
      <c r="G306">
        <v>4</v>
      </c>
      <c r="H306">
        <v>2</v>
      </c>
      <c r="I306">
        <v>4</v>
      </c>
    </row>
    <row r="307" spans="1:9" x14ac:dyDescent="0.3">
      <c r="A307" t="s">
        <v>314</v>
      </c>
      <c r="B307" s="1">
        <v>44726</v>
      </c>
      <c r="C307">
        <v>5040623</v>
      </c>
      <c r="D307">
        <v>4</v>
      </c>
      <c r="E307">
        <v>1</v>
      </c>
      <c r="F307">
        <v>5</v>
      </c>
      <c r="G307">
        <v>3</v>
      </c>
      <c r="H307">
        <v>1</v>
      </c>
      <c r="I307">
        <v>7</v>
      </c>
    </row>
    <row r="308" spans="1:9" x14ac:dyDescent="0.3">
      <c r="A308" t="s">
        <v>315</v>
      </c>
      <c r="B308" s="1">
        <v>44746</v>
      </c>
      <c r="C308">
        <v>6172962</v>
      </c>
      <c r="D308">
        <v>2</v>
      </c>
      <c r="E308">
        <v>5</v>
      </c>
      <c r="F308">
        <v>4</v>
      </c>
      <c r="G308">
        <v>2</v>
      </c>
      <c r="H308">
        <v>3</v>
      </c>
      <c r="I308">
        <v>2</v>
      </c>
    </row>
    <row r="309" spans="1:9" x14ac:dyDescent="0.3">
      <c r="A309" t="s">
        <v>316</v>
      </c>
      <c r="B309" s="1">
        <v>44715</v>
      </c>
      <c r="C309">
        <v>9624310</v>
      </c>
      <c r="D309">
        <v>5</v>
      </c>
      <c r="E309">
        <v>2</v>
      </c>
      <c r="F309">
        <v>3</v>
      </c>
      <c r="G309">
        <v>5</v>
      </c>
      <c r="H309">
        <v>4</v>
      </c>
      <c r="I309">
        <v>1</v>
      </c>
    </row>
    <row r="310" spans="1:9" x14ac:dyDescent="0.3">
      <c r="A310" t="s">
        <v>317</v>
      </c>
      <c r="B310" s="1">
        <v>44785</v>
      </c>
      <c r="C310">
        <v>9660656</v>
      </c>
      <c r="D310">
        <v>3</v>
      </c>
      <c r="E310">
        <v>4</v>
      </c>
      <c r="F310">
        <v>4</v>
      </c>
      <c r="G310">
        <v>3</v>
      </c>
      <c r="H310">
        <v>3</v>
      </c>
      <c r="I310">
        <v>3</v>
      </c>
    </row>
    <row r="311" spans="1:9" x14ac:dyDescent="0.3">
      <c r="A311" t="s">
        <v>318</v>
      </c>
      <c r="B311" s="1">
        <v>44755</v>
      </c>
      <c r="C311">
        <v>2763325</v>
      </c>
      <c r="D311">
        <v>3</v>
      </c>
      <c r="E311">
        <v>5</v>
      </c>
      <c r="F311">
        <v>5</v>
      </c>
      <c r="G311">
        <v>4</v>
      </c>
      <c r="H311">
        <v>4</v>
      </c>
      <c r="I311">
        <v>10</v>
      </c>
    </row>
    <row r="312" spans="1:9" x14ac:dyDescent="0.3">
      <c r="A312" t="s">
        <v>319</v>
      </c>
      <c r="B312" s="1">
        <v>44777</v>
      </c>
      <c r="C312">
        <v>6038901</v>
      </c>
      <c r="D312">
        <v>2</v>
      </c>
      <c r="E312">
        <v>3</v>
      </c>
      <c r="F312">
        <v>5</v>
      </c>
      <c r="G312">
        <v>2</v>
      </c>
      <c r="H312">
        <v>2</v>
      </c>
      <c r="I312">
        <v>3</v>
      </c>
    </row>
    <row r="313" spans="1:9" x14ac:dyDescent="0.3">
      <c r="A313" t="s">
        <v>320</v>
      </c>
      <c r="B313" s="1">
        <v>44759</v>
      </c>
      <c r="C313">
        <v>7995785</v>
      </c>
      <c r="D313">
        <v>5</v>
      </c>
      <c r="E313">
        <v>3</v>
      </c>
      <c r="F313">
        <v>4</v>
      </c>
      <c r="G313">
        <v>1</v>
      </c>
      <c r="H313">
        <v>3</v>
      </c>
      <c r="I313">
        <v>5</v>
      </c>
    </row>
    <row r="314" spans="1:9" x14ac:dyDescent="0.3">
      <c r="A314" t="s">
        <v>321</v>
      </c>
      <c r="B314" s="1">
        <v>44775</v>
      </c>
      <c r="C314">
        <v>7689067</v>
      </c>
      <c r="D314">
        <v>4</v>
      </c>
      <c r="E314">
        <v>2</v>
      </c>
      <c r="F314">
        <v>4</v>
      </c>
      <c r="G314">
        <v>5</v>
      </c>
      <c r="H314">
        <v>1</v>
      </c>
      <c r="I314">
        <v>8</v>
      </c>
    </row>
    <row r="315" spans="1:9" x14ac:dyDescent="0.3">
      <c r="A315" t="s">
        <v>322</v>
      </c>
      <c r="B315" s="1">
        <v>44766</v>
      </c>
      <c r="C315">
        <v>2689458</v>
      </c>
      <c r="D315">
        <v>4</v>
      </c>
      <c r="E315">
        <v>1</v>
      </c>
      <c r="F315">
        <v>3</v>
      </c>
      <c r="G315">
        <v>2</v>
      </c>
      <c r="H315">
        <v>4</v>
      </c>
      <c r="I315">
        <v>3</v>
      </c>
    </row>
    <row r="316" spans="1:9" x14ac:dyDescent="0.3">
      <c r="A316" t="s">
        <v>323</v>
      </c>
      <c r="B316" s="1">
        <v>44775</v>
      </c>
      <c r="C316">
        <v>3370349</v>
      </c>
      <c r="D316">
        <v>5</v>
      </c>
      <c r="E316">
        <v>2</v>
      </c>
      <c r="F316">
        <v>1</v>
      </c>
      <c r="G316">
        <v>1</v>
      </c>
      <c r="H316">
        <v>1</v>
      </c>
      <c r="I316">
        <v>7</v>
      </c>
    </row>
    <row r="317" spans="1:9" x14ac:dyDescent="0.3">
      <c r="A317" t="s">
        <v>324</v>
      </c>
      <c r="B317" s="1">
        <v>44778</v>
      </c>
      <c r="C317">
        <v>1160746</v>
      </c>
      <c r="D317">
        <v>2</v>
      </c>
      <c r="E317">
        <v>1</v>
      </c>
      <c r="F317">
        <v>3</v>
      </c>
      <c r="G317">
        <v>4</v>
      </c>
      <c r="H317">
        <v>3</v>
      </c>
      <c r="I317">
        <v>9</v>
      </c>
    </row>
    <row r="318" spans="1:9" x14ac:dyDescent="0.3">
      <c r="A318" t="s">
        <v>325</v>
      </c>
      <c r="B318" s="1">
        <v>44779</v>
      </c>
      <c r="C318">
        <v>8145976</v>
      </c>
      <c r="D318">
        <v>5</v>
      </c>
      <c r="E318">
        <v>2</v>
      </c>
      <c r="F318">
        <v>3</v>
      </c>
      <c r="G318">
        <v>1</v>
      </c>
      <c r="H318">
        <v>5</v>
      </c>
      <c r="I318">
        <v>5</v>
      </c>
    </row>
    <row r="319" spans="1:9" x14ac:dyDescent="0.3">
      <c r="A319" t="s">
        <v>326</v>
      </c>
      <c r="B319" s="1">
        <v>44796</v>
      </c>
      <c r="C319">
        <v>9408344</v>
      </c>
      <c r="D319">
        <v>3</v>
      </c>
      <c r="E319">
        <v>1</v>
      </c>
      <c r="F319">
        <v>3</v>
      </c>
      <c r="G319">
        <v>1</v>
      </c>
      <c r="H319">
        <v>4</v>
      </c>
      <c r="I319">
        <v>8</v>
      </c>
    </row>
    <row r="320" spans="1:9" x14ac:dyDescent="0.3">
      <c r="A320" t="s">
        <v>327</v>
      </c>
      <c r="B320" s="1">
        <v>44785</v>
      </c>
      <c r="C320">
        <v>3325815</v>
      </c>
      <c r="D320">
        <v>5</v>
      </c>
      <c r="E320">
        <v>4</v>
      </c>
      <c r="F320">
        <v>3</v>
      </c>
      <c r="G320">
        <v>1</v>
      </c>
      <c r="H320">
        <v>3</v>
      </c>
      <c r="I320">
        <v>5</v>
      </c>
    </row>
    <row r="321" spans="1:9" x14ac:dyDescent="0.3">
      <c r="A321" t="s">
        <v>328</v>
      </c>
      <c r="B321" s="1">
        <v>44785</v>
      </c>
      <c r="C321">
        <v>9063190</v>
      </c>
      <c r="D321">
        <v>2</v>
      </c>
      <c r="E321">
        <v>1</v>
      </c>
      <c r="F321">
        <v>3</v>
      </c>
      <c r="G321">
        <v>4</v>
      </c>
      <c r="H321">
        <v>4</v>
      </c>
      <c r="I321">
        <v>3</v>
      </c>
    </row>
    <row r="322" spans="1:9" x14ac:dyDescent="0.3">
      <c r="A322" t="s">
        <v>329</v>
      </c>
      <c r="B322" s="1">
        <v>44789</v>
      </c>
      <c r="C322">
        <v>8584983</v>
      </c>
      <c r="D322">
        <v>1</v>
      </c>
      <c r="E322">
        <v>3</v>
      </c>
      <c r="F322">
        <v>1</v>
      </c>
      <c r="G322">
        <v>4</v>
      </c>
      <c r="H322">
        <v>3</v>
      </c>
      <c r="I322">
        <v>9</v>
      </c>
    </row>
    <row r="323" spans="1:9" x14ac:dyDescent="0.3">
      <c r="A323" t="s">
        <v>330</v>
      </c>
      <c r="B323" s="1">
        <v>44776</v>
      </c>
      <c r="C323">
        <v>5197169</v>
      </c>
      <c r="D323">
        <v>1</v>
      </c>
      <c r="E323">
        <v>4</v>
      </c>
      <c r="F323">
        <v>3</v>
      </c>
      <c r="G323">
        <v>2</v>
      </c>
      <c r="H323">
        <v>4</v>
      </c>
      <c r="I323">
        <v>3</v>
      </c>
    </row>
    <row r="324" spans="1:9" x14ac:dyDescent="0.3">
      <c r="A324" t="s">
        <v>331</v>
      </c>
      <c r="B324" s="1">
        <v>44782</v>
      </c>
      <c r="C324">
        <v>5923063</v>
      </c>
      <c r="D324">
        <v>3</v>
      </c>
      <c r="E324">
        <v>2</v>
      </c>
      <c r="F324">
        <v>3</v>
      </c>
      <c r="G324">
        <v>3</v>
      </c>
      <c r="H324">
        <v>4</v>
      </c>
      <c r="I324">
        <v>9</v>
      </c>
    </row>
    <row r="325" spans="1:9" x14ac:dyDescent="0.3">
      <c r="A325" t="s">
        <v>332</v>
      </c>
      <c r="B325" s="1">
        <v>44755</v>
      </c>
      <c r="C325">
        <v>9699285</v>
      </c>
      <c r="D325">
        <v>1</v>
      </c>
      <c r="E325">
        <v>3</v>
      </c>
      <c r="F325">
        <v>2</v>
      </c>
      <c r="G325">
        <v>2</v>
      </c>
      <c r="H325">
        <v>4</v>
      </c>
      <c r="I325">
        <v>2</v>
      </c>
    </row>
    <row r="326" spans="1:9" x14ac:dyDescent="0.3">
      <c r="A326" t="s">
        <v>333</v>
      </c>
      <c r="B326" s="1">
        <v>44761</v>
      </c>
      <c r="C326">
        <v>2153391</v>
      </c>
      <c r="D326">
        <v>2</v>
      </c>
      <c r="E326">
        <v>2</v>
      </c>
      <c r="F326">
        <v>3</v>
      </c>
      <c r="G326">
        <v>4</v>
      </c>
      <c r="H326">
        <v>4</v>
      </c>
      <c r="I326">
        <v>1</v>
      </c>
    </row>
    <row r="327" spans="1:9" x14ac:dyDescent="0.3">
      <c r="A327" t="s">
        <v>334</v>
      </c>
      <c r="B327" s="1">
        <v>44810</v>
      </c>
      <c r="C327">
        <v>9963661</v>
      </c>
      <c r="D327">
        <v>1</v>
      </c>
      <c r="E327">
        <v>2</v>
      </c>
      <c r="F327">
        <v>3</v>
      </c>
      <c r="G327">
        <v>5</v>
      </c>
      <c r="H327">
        <v>3</v>
      </c>
      <c r="I327">
        <v>3</v>
      </c>
    </row>
    <row r="328" spans="1:9" x14ac:dyDescent="0.3">
      <c r="A328" t="s">
        <v>335</v>
      </c>
      <c r="B328" s="1">
        <v>44780</v>
      </c>
      <c r="C328">
        <v>8404439</v>
      </c>
      <c r="D328">
        <v>5</v>
      </c>
      <c r="E328">
        <v>3</v>
      </c>
      <c r="F328">
        <v>2</v>
      </c>
      <c r="G328">
        <v>2</v>
      </c>
      <c r="H328">
        <v>1</v>
      </c>
      <c r="I328">
        <v>4</v>
      </c>
    </row>
    <row r="329" spans="1:9" x14ac:dyDescent="0.3">
      <c r="A329" t="s">
        <v>336</v>
      </c>
      <c r="B329" s="1">
        <v>44790</v>
      </c>
      <c r="C329">
        <v>1366226</v>
      </c>
      <c r="D329">
        <v>3</v>
      </c>
      <c r="E329">
        <v>1</v>
      </c>
      <c r="F329">
        <v>1</v>
      </c>
      <c r="G329">
        <v>1</v>
      </c>
      <c r="H329">
        <v>3</v>
      </c>
      <c r="I329">
        <v>8</v>
      </c>
    </row>
    <row r="330" spans="1:9" x14ac:dyDescent="0.3">
      <c r="A330" t="s">
        <v>337</v>
      </c>
      <c r="B330" s="1">
        <v>44715</v>
      </c>
      <c r="C330">
        <v>1968400</v>
      </c>
      <c r="D330">
        <v>5</v>
      </c>
      <c r="E330">
        <v>2</v>
      </c>
      <c r="F330">
        <v>5</v>
      </c>
      <c r="G330">
        <v>5</v>
      </c>
      <c r="H330">
        <v>3</v>
      </c>
      <c r="I330">
        <v>7</v>
      </c>
    </row>
    <row r="331" spans="1:9" x14ac:dyDescent="0.3">
      <c r="A331" t="s">
        <v>338</v>
      </c>
      <c r="B331" s="1">
        <v>44728</v>
      </c>
      <c r="C331">
        <v>1308628</v>
      </c>
      <c r="D331">
        <v>1</v>
      </c>
      <c r="E331">
        <v>5</v>
      </c>
      <c r="F331">
        <v>5</v>
      </c>
      <c r="G331">
        <v>5</v>
      </c>
      <c r="H331">
        <v>5</v>
      </c>
      <c r="I331">
        <v>9</v>
      </c>
    </row>
    <row r="332" spans="1:9" x14ac:dyDescent="0.3">
      <c r="A332" t="s">
        <v>339</v>
      </c>
      <c r="B332" s="1">
        <v>44739</v>
      </c>
      <c r="C332">
        <v>9791022</v>
      </c>
      <c r="D332">
        <v>1</v>
      </c>
      <c r="E332">
        <v>2</v>
      </c>
      <c r="F332">
        <v>2</v>
      </c>
      <c r="G332">
        <v>1</v>
      </c>
      <c r="H332">
        <v>3</v>
      </c>
      <c r="I332">
        <v>4</v>
      </c>
    </row>
    <row r="333" spans="1:9" x14ac:dyDescent="0.3">
      <c r="A333" t="s">
        <v>340</v>
      </c>
      <c r="B333" s="1">
        <v>44777</v>
      </c>
      <c r="C333">
        <v>6178648</v>
      </c>
      <c r="D333">
        <v>3</v>
      </c>
      <c r="E333">
        <v>5</v>
      </c>
      <c r="F333">
        <v>5</v>
      </c>
      <c r="G333">
        <v>2</v>
      </c>
      <c r="H333">
        <v>3</v>
      </c>
      <c r="I333">
        <v>8</v>
      </c>
    </row>
    <row r="334" spans="1:9" x14ac:dyDescent="0.3">
      <c r="A334" t="s">
        <v>341</v>
      </c>
      <c r="B334" s="1">
        <v>44778</v>
      </c>
      <c r="C334">
        <v>4403381</v>
      </c>
      <c r="D334">
        <v>5</v>
      </c>
      <c r="E334">
        <v>2</v>
      </c>
      <c r="F334">
        <v>2</v>
      </c>
      <c r="G334">
        <v>2</v>
      </c>
      <c r="H334">
        <v>3</v>
      </c>
      <c r="I334">
        <v>1</v>
      </c>
    </row>
    <row r="335" spans="1:9" x14ac:dyDescent="0.3">
      <c r="A335" t="s">
        <v>342</v>
      </c>
      <c r="B335" s="1">
        <v>44789</v>
      </c>
      <c r="C335">
        <v>4953311</v>
      </c>
      <c r="D335">
        <v>4</v>
      </c>
      <c r="E335">
        <v>5</v>
      </c>
      <c r="F335">
        <v>2</v>
      </c>
      <c r="G335">
        <v>3</v>
      </c>
      <c r="H335">
        <v>2</v>
      </c>
      <c r="I335">
        <v>9</v>
      </c>
    </row>
    <row r="336" spans="1:9" x14ac:dyDescent="0.3">
      <c r="A336" t="s">
        <v>343</v>
      </c>
      <c r="B336" s="1">
        <v>44744</v>
      </c>
      <c r="C336">
        <v>2622241</v>
      </c>
      <c r="D336">
        <v>2</v>
      </c>
      <c r="E336">
        <v>3</v>
      </c>
      <c r="F336">
        <v>3</v>
      </c>
      <c r="G336">
        <v>1</v>
      </c>
      <c r="H336">
        <v>2</v>
      </c>
      <c r="I336">
        <v>2</v>
      </c>
    </row>
    <row r="337" spans="1:9" x14ac:dyDescent="0.3">
      <c r="A337" t="s">
        <v>344</v>
      </c>
      <c r="B337" s="1">
        <v>44799</v>
      </c>
      <c r="C337">
        <v>6262664</v>
      </c>
      <c r="D337">
        <v>5</v>
      </c>
      <c r="E337">
        <v>5</v>
      </c>
      <c r="F337">
        <v>1</v>
      </c>
      <c r="G337">
        <v>3</v>
      </c>
      <c r="H337">
        <v>3</v>
      </c>
      <c r="I337">
        <v>8</v>
      </c>
    </row>
    <row r="338" spans="1:9" x14ac:dyDescent="0.3">
      <c r="A338" t="s">
        <v>345</v>
      </c>
      <c r="B338" s="1">
        <v>44794</v>
      </c>
      <c r="C338">
        <v>3622938</v>
      </c>
      <c r="D338">
        <v>3</v>
      </c>
      <c r="E338">
        <v>5</v>
      </c>
      <c r="F338">
        <v>5</v>
      </c>
      <c r="G338">
        <v>4</v>
      </c>
      <c r="H338">
        <v>4</v>
      </c>
      <c r="I338">
        <v>9</v>
      </c>
    </row>
    <row r="339" spans="1:9" x14ac:dyDescent="0.3">
      <c r="A339" t="s">
        <v>346</v>
      </c>
      <c r="B339" s="1">
        <v>44787</v>
      </c>
      <c r="C339">
        <v>4490150</v>
      </c>
      <c r="D339">
        <v>2</v>
      </c>
      <c r="E339">
        <v>1</v>
      </c>
      <c r="F339">
        <v>2</v>
      </c>
      <c r="G339">
        <v>2</v>
      </c>
      <c r="H339">
        <v>4</v>
      </c>
      <c r="I339">
        <v>6</v>
      </c>
    </row>
    <row r="340" spans="1:9" x14ac:dyDescent="0.3">
      <c r="A340" t="s">
        <v>347</v>
      </c>
      <c r="B340" s="1">
        <v>44771</v>
      </c>
      <c r="C340">
        <v>8921733</v>
      </c>
      <c r="D340">
        <v>5</v>
      </c>
      <c r="E340">
        <v>3</v>
      </c>
      <c r="F340">
        <v>2</v>
      </c>
      <c r="G340">
        <v>2</v>
      </c>
      <c r="H340">
        <v>2</v>
      </c>
      <c r="I340">
        <v>9</v>
      </c>
    </row>
    <row r="341" spans="1:9" x14ac:dyDescent="0.3">
      <c r="A341" t="s">
        <v>348</v>
      </c>
      <c r="B341" s="1">
        <v>44812</v>
      </c>
      <c r="C341">
        <v>2457433</v>
      </c>
      <c r="D341">
        <v>5</v>
      </c>
      <c r="E341">
        <v>1</v>
      </c>
      <c r="F341">
        <v>1</v>
      </c>
      <c r="G341">
        <v>3</v>
      </c>
      <c r="H341">
        <v>5</v>
      </c>
      <c r="I341">
        <v>2</v>
      </c>
    </row>
    <row r="342" spans="1:9" x14ac:dyDescent="0.3">
      <c r="A342" t="s">
        <v>349</v>
      </c>
      <c r="B342" s="1">
        <v>44799</v>
      </c>
      <c r="C342">
        <v>2909555</v>
      </c>
      <c r="D342">
        <v>1</v>
      </c>
      <c r="E342">
        <v>2</v>
      </c>
      <c r="F342">
        <v>3</v>
      </c>
      <c r="G342">
        <v>1</v>
      </c>
      <c r="H342">
        <v>4</v>
      </c>
      <c r="I342">
        <v>10</v>
      </c>
    </row>
    <row r="343" spans="1:9" x14ac:dyDescent="0.3">
      <c r="A343" t="s">
        <v>350</v>
      </c>
      <c r="B343" s="1">
        <v>44756</v>
      </c>
      <c r="C343">
        <v>8560096</v>
      </c>
      <c r="D343">
        <v>2</v>
      </c>
      <c r="E343">
        <v>1</v>
      </c>
      <c r="F343">
        <v>4</v>
      </c>
      <c r="G343">
        <v>4</v>
      </c>
      <c r="H343">
        <v>3</v>
      </c>
      <c r="I343">
        <v>5</v>
      </c>
    </row>
    <row r="344" spans="1:9" x14ac:dyDescent="0.3">
      <c r="A344" t="s">
        <v>351</v>
      </c>
      <c r="B344" s="1">
        <v>44723</v>
      </c>
      <c r="C344">
        <v>3988095</v>
      </c>
      <c r="D344">
        <v>3</v>
      </c>
      <c r="E344">
        <v>1</v>
      </c>
      <c r="F344">
        <v>5</v>
      </c>
      <c r="G344">
        <v>3</v>
      </c>
      <c r="H344">
        <v>2</v>
      </c>
      <c r="I344">
        <v>8</v>
      </c>
    </row>
    <row r="345" spans="1:9" x14ac:dyDescent="0.3">
      <c r="A345" t="s">
        <v>352</v>
      </c>
      <c r="B345" s="1">
        <v>44735</v>
      </c>
      <c r="C345">
        <v>8961142</v>
      </c>
      <c r="D345">
        <v>3</v>
      </c>
      <c r="E345">
        <v>2</v>
      </c>
      <c r="F345">
        <v>3</v>
      </c>
      <c r="G345">
        <v>3</v>
      </c>
      <c r="H345">
        <v>1</v>
      </c>
      <c r="I345">
        <v>10</v>
      </c>
    </row>
    <row r="346" spans="1:9" x14ac:dyDescent="0.3">
      <c r="A346" t="s">
        <v>353</v>
      </c>
      <c r="B346" s="1">
        <v>44725</v>
      </c>
      <c r="C346">
        <v>2817086</v>
      </c>
      <c r="D346">
        <v>3</v>
      </c>
      <c r="E346">
        <v>2</v>
      </c>
      <c r="F346">
        <v>4</v>
      </c>
      <c r="G346">
        <v>5</v>
      </c>
      <c r="H346">
        <v>1</v>
      </c>
      <c r="I346">
        <v>2</v>
      </c>
    </row>
    <row r="347" spans="1:9" x14ac:dyDescent="0.3">
      <c r="A347" t="s">
        <v>354</v>
      </c>
      <c r="B347" s="1">
        <v>44781</v>
      </c>
      <c r="C347">
        <v>9048238</v>
      </c>
      <c r="D347">
        <v>1</v>
      </c>
      <c r="E347">
        <v>5</v>
      </c>
      <c r="F347">
        <v>3</v>
      </c>
      <c r="G347">
        <v>2</v>
      </c>
      <c r="H347">
        <v>1</v>
      </c>
      <c r="I347">
        <v>7</v>
      </c>
    </row>
    <row r="348" spans="1:9" x14ac:dyDescent="0.3">
      <c r="A348" t="s">
        <v>355</v>
      </c>
      <c r="B348" s="1">
        <v>44761</v>
      </c>
      <c r="C348">
        <v>6759100</v>
      </c>
      <c r="D348">
        <v>2</v>
      </c>
      <c r="E348">
        <v>1</v>
      </c>
      <c r="F348">
        <v>3</v>
      </c>
      <c r="G348">
        <v>5</v>
      </c>
      <c r="H348">
        <v>5</v>
      </c>
      <c r="I348">
        <v>1</v>
      </c>
    </row>
    <row r="349" spans="1:9" x14ac:dyDescent="0.3">
      <c r="A349" t="s">
        <v>356</v>
      </c>
      <c r="B349" s="1">
        <v>44753</v>
      </c>
      <c r="C349">
        <v>7629532</v>
      </c>
      <c r="D349">
        <v>4</v>
      </c>
      <c r="E349">
        <v>3</v>
      </c>
      <c r="F349">
        <v>5</v>
      </c>
      <c r="G349">
        <v>4</v>
      </c>
      <c r="H349">
        <v>1</v>
      </c>
      <c r="I349">
        <v>1</v>
      </c>
    </row>
    <row r="350" spans="1:9" x14ac:dyDescent="0.3">
      <c r="A350" t="s">
        <v>357</v>
      </c>
      <c r="B350" s="1">
        <v>44780</v>
      </c>
      <c r="C350">
        <v>4086727</v>
      </c>
      <c r="D350">
        <v>3</v>
      </c>
      <c r="E350">
        <v>2</v>
      </c>
      <c r="F350">
        <v>3</v>
      </c>
      <c r="G350">
        <v>3</v>
      </c>
      <c r="H350">
        <v>2</v>
      </c>
      <c r="I350">
        <v>10</v>
      </c>
    </row>
    <row r="351" spans="1:9" x14ac:dyDescent="0.3">
      <c r="A351" t="s">
        <v>358</v>
      </c>
      <c r="B351" s="1">
        <v>44776</v>
      </c>
      <c r="C351">
        <v>3527230</v>
      </c>
      <c r="D351">
        <v>4</v>
      </c>
      <c r="E351">
        <v>4</v>
      </c>
      <c r="F351">
        <v>4</v>
      </c>
      <c r="G351">
        <v>2</v>
      </c>
      <c r="H351">
        <v>1</v>
      </c>
      <c r="I351">
        <v>10</v>
      </c>
    </row>
    <row r="352" spans="1:9" x14ac:dyDescent="0.3">
      <c r="A352" t="s">
        <v>359</v>
      </c>
      <c r="B352" s="1">
        <v>44776</v>
      </c>
      <c r="C352">
        <v>6481116</v>
      </c>
      <c r="D352">
        <v>3</v>
      </c>
      <c r="E352">
        <v>2</v>
      </c>
      <c r="F352">
        <v>1</v>
      </c>
      <c r="G352">
        <v>2</v>
      </c>
      <c r="H352">
        <v>1</v>
      </c>
      <c r="I352">
        <v>9</v>
      </c>
    </row>
    <row r="353" spans="1:9" x14ac:dyDescent="0.3">
      <c r="A353" t="s">
        <v>360</v>
      </c>
      <c r="B353" s="1">
        <v>44774</v>
      </c>
      <c r="C353">
        <v>5486874</v>
      </c>
      <c r="D353">
        <v>3</v>
      </c>
      <c r="E353">
        <v>3</v>
      </c>
      <c r="F353">
        <v>5</v>
      </c>
      <c r="G353">
        <v>2</v>
      </c>
      <c r="H353">
        <v>2</v>
      </c>
      <c r="I353">
        <v>4</v>
      </c>
    </row>
    <row r="354" spans="1:9" x14ac:dyDescent="0.3">
      <c r="A354" t="s">
        <v>361</v>
      </c>
      <c r="B354" s="1">
        <v>44754</v>
      </c>
      <c r="C354">
        <v>4458317</v>
      </c>
      <c r="D354">
        <v>4</v>
      </c>
      <c r="E354">
        <v>4</v>
      </c>
      <c r="F354">
        <v>1</v>
      </c>
      <c r="G354">
        <v>5</v>
      </c>
      <c r="H354">
        <v>4</v>
      </c>
      <c r="I354">
        <v>3</v>
      </c>
    </row>
    <row r="355" spans="1:9" x14ac:dyDescent="0.3">
      <c r="A355" t="s">
        <v>362</v>
      </c>
      <c r="B355" s="1">
        <v>44774</v>
      </c>
      <c r="C355">
        <v>2534191</v>
      </c>
      <c r="D355">
        <v>1</v>
      </c>
      <c r="E355">
        <v>5</v>
      </c>
      <c r="F355">
        <v>4</v>
      </c>
      <c r="G355">
        <v>5</v>
      </c>
      <c r="H355">
        <v>2</v>
      </c>
      <c r="I355">
        <v>6</v>
      </c>
    </row>
    <row r="356" spans="1:9" x14ac:dyDescent="0.3">
      <c r="A356" t="s">
        <v>363</v>
      </c>
      <c r="B356" s="1">
        <v>44738</v>
      </c>
      <c r="C356">
        <v>4550473</v>
      </c>
      <c r="D356">
        <v>4</v>
      </c>
      <c r="E356">
        <v>4</v>
      </c>
      <c r="F356">
        <v>1</v>
      </c>
      <c r="G356">
        <v>5</v>
      </c>
      <c r="H356">
        <v>3</v>
      </c>
      <c r="I356">
        <v>4</v>
      </c>
    </row>
    <row r="357" spans="1:9" x14ac:dyDescent="0.3">
      <c r="A357" t="s">
        <v>364</v>
      </c>
      <c r="B357" s="1">
        <v>44798</v>
      </c>
      <c r="C357">
        <v>3850203</v>
      </c>
      <c r="D357">
        <v>3</v>
      </c>
      <c r="E357">
        <v>1</v>
      </c>
      <c r="F357">
        <v>3</v>
      </c>
      <c r="G357">
        <v>2</v>
      </c>
      <c r="H357">
        <v>1</v>
      </c>
      <c r="I357">
        <v>4</v>
      </c>
    </row>
    <row r="358" spans="1:9" x14ac:dyDescent="0.3">
      <c r="A358" t="s">
        <v>365</v>
      </c>
      <c r="B358" s="1">
        <v>44776</v>
      </c>
      <c r="C358">
        <v>6858863</v>
      </c>
      <c r="D358">
        <v>1</v>
      </c>
      <c r="E358">
        <v>4</v>
      </c>
      <c r="F358">
        <v>4</v>
      </c>
      <c r="G358">
        <v>5</v>
      </c>
      <c r="H358">
        <v>3</v>
      </c>
      <c r="I358">
        <v>9</v>
      </c>
    </row>
    <row r="359" spans="1:9" x14ac:dyDescent="0.3">
      <c r="A359" t="s">
        <v>366</v>
      </c>
      <c r="B359" s="1">
        <v>44781</v>
      </c>
      <c r="C359">
        <v>7316572</v>
      </c>
      <c r="D359">
        <v>3</v>
      </c>
      <c r="E359">
        <v>2</v>
      </c>
      <c r="F359">
        <v>4</v>
      </c>
      <c r="G359">
        <v>3</v>
      </c>
      <c r="H359">
        <v>1</v>
      </c>
      <c r="I359">
        <v>2</v>
      </c>
    </row>
    <row r="360" spans="1:9" x14ac:dyDescent="0.3">
      <c r="A360" t="s">
        <v>367</v>
      </c>
      <c r="B360" s="1">
        <v>44809</v>
      </c>
      <c r="C360">
        <v>8810637</v>
      </c>
      <c r="D360">
        <v>2</v>
      </c>
      <c r="E360">
        <v>2</v>
      </c>
      <c r="F360">
        <v>2</v>
      </c>
      <c r="G360">
        <v>3</v>
      </c>
      <c r="H360">
        <v>3</v>
      </c>
      <c r="I360">
        <v>7</v>
      </c>
    </row>
    <row r="361" spans="1:9" x14ac:dyDescent="0.3">
      <c r="A361" t="s">
        <v>368</v>
      </c>
      <c r="B361" s="1">
        <v>44803</v>
      </c>
      <c r="C361">
        <v>1823655</v>
      </c>
      <c r="D361">
        <v>1</v>
      </c>
      <c r="E361">
        <v>1</v>
      </c>
      <c r="F361">
        <v>2</v>
      </c>
      <c r="G361">
        <v>5</v>
      </c>
      <c r="H361">
        <v>2</v>
      </c>
      <c r="I361">
        <v>5</v>
      </c>
    </row>
    <row r="362" spans="1:9" x14ac:dyDescent="0.3">
      <c r="A362" t="s">
        <v>369</v>
      </c>
      <c r="B362" s="1">
        <v>44738</v>
      </c>
      <c r="C362">
        <v>5144978</v>
      </c>
      <c r="D362">
        <v>4</v>
      </c>
      <c r="E362">
        <v>1</v>
      </c>
      <c r="F362">
        <v>4</v>
      </c>
      <c r="G362">
        <v>1</v>
      </c>
      <c r="H362">
        <v>4</v>
      </c>
      <c r="I362">
        <v>10</v>
      </c>
    </row>
    <row r="363" spans="1:9" x14ac:dyDescent="0.3">
      <c r="A363" t="s">
        <v>370</v>
      </c>
      <c r="B363" s="1">
        <v>44780</v>
      </c>
      <c r="C363">
        <v>2364868</v>
      </c>
      <c r="D363">
        <v>1</v>
      </c>
      <c r="E363">
        <v>5</v>
      </c>
      <c r="F363">
        <v>4</v>
      </c>
      <c r="G363">
        <v>1</v>
      </c>
      <c r="H363">
        <v>1</v>
      </c>
      <c r="I363">
        <v>10</v>
      </c>
    </row>
    <row r="364" spans="1:9" x14ac:dyDescent="0.3">
      <c r="A364" t="s">
        <v>371</v>
      </c>
      <c r="B364" s="1">
        <v>44805</v>
      </c>
      <c r="C364">
        <v>2559411</v>
      </c>
      <c r="D364">
        <v>1</v>
      </c>
      <c r="E364">
        <v>4</v>
      </c>
      <c r="F364">
        <v>5</v>
      </c>
      <c r="G364">
        <v>5</v>
      </c>
      <c r="H364">
        <v>2</v>
      </c>
      <c r="I364">
        <v>9</v>
      </c>
    </row>
    <row r="365" spans="1:9" x14ac:dyDescent="0.3">
      <c r="A365" t="s">
        <v>372</v>
      </c>
      <c r="B365" s="1">
        <v>44771</v>
      </c>
      <c r="C365">
        <v>4802298</v>
      </c>
      <c r="D365">
        <v>1</v>
      </c>
      <c r="E365">
        <v>1</v>
      </c>
      <c r="F365">
        <v>4</v>
      </c>
      <c r="G365">
        <v>2</v>
      </c>
      <c r="H365">
        <v>3</v>
      </c>
      <c r="I365">
        <v>8</v>
      </c>
    </row>
    <row r="366" spans="1:9" x14ac:dyDescent="0.3">
      <c r="A366" t="s">
        <v>373</v>
      </c>
      <c r="B366" s="1">
        <v>44733</v>
      </c>
      <c r="C366">
        <v>9654069</v>
      </c>
      <c r="D366">
        <v>3</v>
      </c>
      <c r="E366">
        <v>4</v>
      </c>
      <c r="F366">
        <v>4</v>
      </c>
      <c r="G366">
        <v>4</v>
      </c>
      <c r="H366">
        <v>4</v>
      </c>
      <c r="I366">
        <v>6</v>
      </c>
    </row>
    <row r="367" spans="1:9" x14ac:dyDescent="0.3">
      <c r="A367" t="s">
        <v>374</v>
      </c>
      <c r="B367" s="1">
        <v>44801</v>
      </c>
      <c r="C367">
        <v>7138336</v>
      </c>
      <c r="D367">
        <v>5</v>
      </c>
      <c r="E367">
        <v>5</v>
      </c>
      <c r="F367">
        <v>1</v>
      </c>
      <c r="G367">
        <v>4</v>
      </c>
      <c r="H367">
        <v>5</v>
      </c>
      <c r="I367">
        <v>2</v>
      </c>
    </row>
    <row r="368" spans="1:9" x14ac:dyDescent="0.3">
      <c r="A368" t="s">
        <v>375</v>
      </c>
      <c r="B368" s="1">
        <v>44767</v>
      </c>
      <c r="C368">
        <v>8139511</v>
      </c>
      <c r="D368">
        <v>1</v>
      </c>
      <c r="E368">
        <v>3</v>
      </c>
      <c r="F368">
        <v>2</v>
      </c>
      <c r="G368">
        <v>4</v>
      </c>
      <c r="H368">
        <v>2</v>
      </c>
      <c r="I368">
        <v>3</v>
      </c>
    </row>
    <row r="369" spans="1:9" x14ac:dyDescent="0.3">
      <c r="A369" t="s">
        <v>376</v>
      </c>
      <c r="B369" s="1">
        <v>44762</v>
      </c>
      <c r="C369">
        <v>8395306</v>
      </c>
      <c r="D369">
        <v>2</v>
      </c>
      <c r="E369">
        <v>4</v>
      </c>
      <c r="F369">
        <v>4</v>
      </c>
      <c r="G369">
        <v>1</v>
      </c>
      <c r="H369">
        <v>4</v>
      </c>
      <c r="I369">
        <v>9</v>
      </c>
    </row>
    <row r="370" spans="1:9" x14ac:dyDescent="0.3">
      <c r="A370" t="s">
        <v>377</v>
      </c>
      <c r="B370" s="1">
        <v>44745</v>
      </c>
      <c r="C370">
        <v>7781414</v>
      </c>
      <c r="D370">
        <v>3</v>
      </c>
      <c r="E370">
        <v>1</v>
      </c>
      <c r="F370">
        <v>2</v>
      </c>
      <c r="G370">
        <v>3</v>
      </c>
      <c r="H370">
        <v>5</v>
      </c>
      <c r="I370">
        <v>6</v>
      </c>
    </row>
    <row r="371" spans="1:9" x14ac:dyDescent="0.3">
      <c r="A371" t="s">
        <v>378</v>
      </c>
      <c r="B371" s="1">
        <v>44755</v>
      </c>
      <c r="C371">
        <v>1940791</v>
      </c>
      <c r="D371">
        <v>3</v>
      </c>
      <c r="E371">
        <v>1</v>
      </c>
      <c r="F371">
        <v>1</v>
      </c>
      <c r="G371">
        <v>2</v>
      </c>
      <c r="H371">
        <v>1</v>
      </c>
      <c r="I371">
        <v>8</v>
      </c>
    </row>
    <row r="372" spans="1:9" x14ac:dyDescent="0.3">
      <c r="A372" t="s">
        <v>379</v>
      </c>
      <c r="B372" s="1">
        <v>44743</v>
      </c>
      <c r="C372">
        <v>5071146</v>
      </c>
      <c r="D372">
        <v>5</v>
      </c>
      <c r="E372">
        <v>3</v>
      </c>
      <c r="F372">
        <v>1</v>
      </c>
      <c r="G372">
        <v>5</v>
      </c>
      <c r="H372">
        <v>4</v>
      </c>
      <c r="I372">
        <v>3</v>
      </c>
    </row>
    <row r="373" spans="1:9" x14ac:dyDescent="0.3">
      <c r="A373" t="s">
        <v>380</v>
      </c>
      <c r="B373" s="1">
        <v>44722</v>
      </c>
      <c r="C373">
        <v>9404674</v>
      </c>
      <c r="D373">
        <v>4</v>
      </c>
      <c r="E373">
        <v>4</v>
      </c>
      <c r="F373">
        <v>4</v>
      </c>
      <c r="G373">
        <v>3</v>
      </c>
      <c r="H373">
        <v>1</v>
      </c>
      <c r="I373">
        <v>6</v>
      </c>
    </row>
    <row r="374" spans="1:9" x14ac:dyDescent="0.3">
      <c r="A374" t="s">
        <v>381</v>
      </c>
      <c r="B374" s="1">
        <v>44739</v>
      </c>
      <c r="C374">
        <v>7253604</v>
      </c>
      <c r="D374">
        <v>1</v>
      </c>
      <c r="E374">
        <v>5</v>
      </c>
      <c r="F374">
        <v>4</v>
      </c>
      <c r="G374">
        <v>3</v>
      </c>
      <c r="H374">
        <v>2</v>
      </c>
      <c r="I374">
        <v>4</v>
      </c>
    </row>
    <row r="375" spans="1:9" x14ac:dyDescent="0.3">
      <c r="A375" t="s">
        <v>382</v>
      </c>
      <c r="B375" s="1">
        <v>44732</v>
      </c>
      <c r="C375">
        <v>5258184</v>
      </c>
      <c r="D375">
        <v>3</v>
      </c>
      <c r="E375">
        <v>2</v>
      </c>
      <c r="F375">
        <v>2</v>
      </c>
      <c r="G375">
        <v>4</v>
      </c>
      <c r="H375">
        <v>4</v>
      </c>
      <c r="I375">
        <v>7</v>
      </c>
    </row>
    <row r="376" spans="1:9" x14ac:dyDescent="0.3">
      <c r="A376" t="s">
        <v>383</v>
      </c>
      <c r="B376" s="1">
        <v>44792</v>
      </c>
      <c r="C376">
        <v>2629866</v>
      </c>
      <c r="D376">
        <v>2</v>
      </c>
      <c r="E376">
        <v>4</v>
      </c>
      <c r="F376">
        <v>2</v>
      </c>
      <c r="G376">
        <v>5</v>
      </c>
      <c r="H376">
        <v>4</v>
      </c>
      <c r="I376">
        <v>1</v>
      </c>
    </row>
    <row r="377" spans="1:9" x14ac:dyDescent="0.3">
      <c r="A377" t="s">
        <v>384</v>
      </c>
      <c r="B377" s="1">
        <v>44726</v>
      </c>
      <c r="C377">
        <v>3616607</v>
      </c>
      <c r="D377">
        <v>3</v>
      </c>
      <c r="E377">
        <v>3</v>
      </c>
      <c r="F377">
        <v>3</v>
      </c>
      <c r="G377">
        <v>5</v>
      </c>
      <c r="H377">
        <v>1</v>
      </c>
      <c r="I377">
        <v>8</v>
      </c>
    </row>
    <row r="378" spans="1:9" x14ac:dyDescent="0.3">
      <c r="A378" t="s">
        <v>385</v>
      </c>
      <c r="B378" s="1">
        <v>44762</v>
      </c>
      <c r="C378">
        <v>7163478</v>
      </c>
      <c r="D378">
        <v>1</v>
      </c>
      <c r="E378">
        <v>4</v>
      </c>
      <c r="F378">
        <v>5</v>
      </c>
      <c r="G378">
        <v>5</v>
      </c>
      <c r="H378">
        <v>4</v>
      </c>
      <c r="I378">
        <v>1</v>
      </c>
    </row>
    <row r="379" spans="1:9" x14ac:dyDescent="0.3">
      <c r="A379" t="s">
        <v>386</v>
      </c>
      <c r="B379" s="1">
        <v>44776</v>
      </c>
      <c r="C379">
        <v>6559365</v>
      </c>
      <c r="D379">
        <v>2</v>
      </c>
      <c r="E379">
        <v>5</v>
      </c>
      <c r="F379">
        <v>5</v>
      </c>
      <c r="G379">
        <v>1</v>
      </c>
      <c r="H379">
        <v>4</v>
      </c>
      <c r="I379">
        <v>2</v>
      </c>
    </row>
    <row r="380" spans="1:9" x14ac:dyDescent="0.3">
      <c r="A380" t="s">
        <v>387</v>
      </c>
      <c r="B380" s="1">
        <v>44754</v>
      </c>
      <c r="C380">
        <v>4326517</v>
      </c>
      <c r="D380">
        <v>5</v>
      </c>
      <c r="E380">
        <v>1</v>
      </c>
      <c r="F380">
        <v>4</v>
      </c>
      <c r="G380">
        <v>4</v>
      </c>
      <c r="H380">
        <v>5</v>
      </c>
      <c r="I380">
        <v>10</v>
      </c>
    </row>
    <row r="381" spans="1:9" x14ac:dyDescent="0.3">
      <c r="A381" t="s">
        <v>388</v>
      </c>
      <c r="B381" s="1">
        <v>44761</v>
      </c>
      <c r="C381">
        <v>1571078</v>
      </c>
      <c r="D381">
        <v>2</v>
      </c>
      <c r="E381">
        <v>5</v>
      </c>
      <c r="F381">
        <v>5</v>
      </c>
      <c r="G381">
        <v>4</v>
      </c>
      <c r="H381">
        <v>2</v>
      </c>
      <c r="I381">
        <v>7</v>
      </c>
    </row>
    <row r="382" spans="1:9" x14ac:dyDescent="0.3">
      <c r="A382" t="s">
        <v>389</v>
      </c>
      <c r="B382" s="1">
        <v>44775</v>
      </c>
      <c r="C382">
        <v>9354774</v>
      </c>
      <c r="D382">
        <v>2</v>
      </c>
      <c r="E382">
        <v>5</v>
      </c>
      <c r="F382">
        <v>1</v>
      </c>
      <c r="G382">
        <v>5</v>
      </c>
      <c r="H382">
        <v>3</v>
      </c>
      <c r="I382">
        <v>4</v>
      </c>
    </row>
    <row r="383" spans="1:9" x14ac:dyDescent="0.3">
      <c r="A383" t="s">
        <v>390</v>
      </c>
      <c r="B383" s="1">
        <v>44779</v>
      </c>
      <c r="C383">
        <v>9898696</v>
      </c>
      <c r="D383">
        <v>4</v>
      </c>
      <c r="E383">
        <v>5</v>
      </c>
      <c r="F383">
        <v>4</v>
      </c>
      <c r="G383">
        <v>4</v>
      </c>
      <c r="H383">
        <v>1</v>
      </c>
      <c r="I383">
        <v>10</v>
      </c>
    </row>
    <row r="384" spans="1:9" x14ac:dyDescent="0.3">
      <c r="A384" t="s">
        <v>391</v>
      </c>
      <c r="B384" s="1">
        <v>44776</v>
      </c>
      <c r="C384">
        <v>1700175</v>
      </c>
      <c r="D384">
        <v>1</v>
      </c>
      <c r="E384">
        <v>1</v>
      </c>
      <c r="F384">
        <v>2</v>
      </c>
      <c r="G384">
        <v>3</v>
      </c>
      <c r="H384">
        <v>5</v>
      </c>
      <c r="I384">
        <v>1</v>
      </c>
    </row>
    <row r="385" spans="1:9" x14ac:dyDescent="0.3">
      <c r="A385" t="s">
        <v>392</v>
      </c>
      <c r="B385" s="1">
        <v>44801</v>
      </c>
      <c r="C385">
        <v>6178605</v>
      </c>
      <c r="D385">
        <v>5</v>
      </c>
      <c r="E385">
        <v>2</v>
      </c>
      <c r="F385">
        <v>2</v>
      </c>
      <c r="G385">
        <v>2</v>
      </c>
      <c r="H385">
        <v>3</v>
      </c>
      <c r="I385">
        <v>3</v>
      </c>
    </row>
    <row r="386" spans="1:9" x14ac:dyDescent="0.3">
      <c r="A386" t="s">
        <v>393</v>
      </c>
      <c r="B386" s="1">
        <v>44801</v>
      </c>
      <c r="C386">
        <v>7110099</v>
      </c>
      <c r="D386">
        <v>1</v>
      </c>
      <c r="E386">
        <v>1</v>
      </c>
      <c r="F386">
        <v>3</v>
      </c>
      <c r="G386">
        <v>5</v>
      </c>
      <c r="H386">
        <v>3</v>
      </c>
      <c r="I386">
        <v>8</v>
      </c>
    </row>
    <row r="387" spans="1:9" x14ac:dyDescent="0.3">
      <c r="A387" t="s">
        <v>394</v>
      </c>
      <c r="B387" s="1">
        <v>44801</v>
      </c>
      <c r="C387">
        <v>1593505</v>
      </c>
      <c r="D387">
        <v>2</v>
      </c>
      <c r="E387">
        <v>1</v>
      </c>
      <c r="F387">
        <v>4</v>
      </c>
      <c r="G387">
        <v>3</v>
      </c>
      <c r="H387">
        <v>4</v>
      </c>
      <c r="I387">
        <v>7</v>
      </c>
    </row>
    <row r="388" spans="1:9" x14ac:dyDescent="0.3">
      <c r="A388" t="s">
        <v>395</v>
      </c>
      <c r="B388" s="1">
        <v>44792</v>
      </c>
      <c r="C388">
        <v>4178054</v>
      </c>
      <c r="D388">
        <v>1</v>
      </c>
      <c r="E388">
        <v>4</v>
      </c>
      <c r="F388">
        <v>5</v>
      </c>
      <c r="G388">
        <v>1</v>
      </c>
      <c r="H388">
        <v>1</v>
      </c>
      <c r="I388">
        <v>7</v>
      </c>
    </row>
    <row r="389" spans="1:9" x14ac:dyDescent="0.3">
      <c r="A389" t="s">
        <v>396</v>
      </c>
      <c r="B389" s="1">
        <v>44767</v>
      </c>
      <c r="C389">
        <v>4935323</v>
      </c>
      <c r="D389">
        <v>5</v>
      </c>
      <c r="E389">
        <v>3</v>
      </c>
      <c r="F389">
        <v>1</v>
      </c>
      <c r="G389">
        <v>5</v>
      </c>
      <c r="H389">
        <v>2</v>
      </c>
      <c r="I389">
        <v>9</v>
      </c>
    </row>
    <row r="390" spans="1:9" x14ac:dyDescent="0.3">
      <c r="A390" t="s">
        <v>397</v>
      </c>
      <c r="B390" s="1">
        <v>44774</v>
      </c>
      <c r="C390">
        <v>6823787</v>
      </c>
      <c r="D390">
        <v>1</v>
      </c>
      <c r="E390">
        <v>5</v>
      </c>
      <c r="F390">
        <v>3</v>
      </c>
      <c r="G390">
        <v>5</v>
      </c>
      <c r="H390">
        <v>3</v>
      </c>
      <c r="I390">
        <v>6</v>
      </c>
    </row>
    <row r="391" spans="1:9" x14ac:dyDescent="0.3">
      <c r="A391" t="s">
        <v>398</v>
      </c>
      <c r="B391" s="1">
        <v>44804</v>
      </c>
      <c r="C391">
        <v>2645237</v>
      </c>
      <c r="D391">
        <v>4</v>
      </c>
      <c r="E391">
        <v>2</v>
      </c>
      <c r="F391">
        <v>1</v>
      </c>
      <c r="G391">
        <v>4</v>
      </c>
      <c r="H391">
        <v>3</v>
      </c>
      <c r="I391">
        <v>9</v>
      </c>
    </row>
    <row r="392" spans="1:9" x14ac:dyDescent="0.3">
      <c r="A392" t="s">
        <v>399</v>
      </c>
      <c r="B392" s="1">
        <v>44775</v>
      </c>
      <c r="C392">
        <v>4720236</v>
      </c>
      <c r="D392">
        <v>1</v>
      </c>
      <c r="E392">
        <v>4</v>
      </c>
      <c r="F392">
        <v>5</v>
      </c>
      <c r="G392">
        <v>3</v>
      </c>
      <c r="H392">
        <v>5</v>
      </c>
      <c r="I392">
        <v>1</v>
      </c>
    </row>
    <row r="393" spans="1:9" x14ac:dyDescent="0.3">
      <c r="A393" t="s">
        <v>400</v>
      </c>
      <c r="B393" s="1">
        <v>44744</v>
      </c>
      <c r="C393">
        <v>4936611</v>
      </c>
      <c r="D393">
        <v>2</v>
      </c>
      <c r="E393">
        <v>3</v>
      </c>
      <c r="F393">
        <v>2</v>
      </c>
      <c r="G393">
        <v>1</v>
      </c>
      <c r="H393">
        <v>1</v>
      </c>
      <c r="I393">
        <v>4</v>
      </c>
    </row>
    <row r="394" spans="1:9" x14ac:dyDescent="0.3">
      <c r="A394" t="s">
        <v>401</v>
      </c>
      <c r="B394" s="1">
        <v>44720</v>
      </c>
      <c r="C394">
        <v>8278149</v>
      </c>
      <c r="D394">
        <v>5</v>
      </c>
      <c r="E394">
        <v>4</v>
      </c>
      <c r="F394">
        <v>4</v>
      </c>
      <c r="G394">
        <v>4</v>
      </c>
      <c r="H394">
        <v>3</v>
      </c>
      <c r="I394">
        <v>7</v>
      </c>
    </row>
    <row r="395" spans="1:9" x14ac:dyDescent="0.3">
      <c r="A395" t="s">
        <v>402</v>
      </c>
      <c r="B395" s="1">
        <v>44737</v>
      </c>
      <c r="C395">
        <v>3659238</v>
      </c>
      <c r="D395">
        <v>5</v>
      </c>
      <c r="E395">
        <v>4</v>
      </c>
      <c r="F395">
        <v>3</v>
      </c>
      <c r="G395">
        <v>5</v>
      </c>
      <c r="H395">
        <v>1</v>
      </c>
      <c r="I395">
        <v>6</v>
      </c>
    </row>
    <row r="396" spans="1:9" x14ac:dyDescent="0.3">
      <c r="A396" t="s">
        <v>403</v>
      </c>
      <c r="B396" s="1">
        <v>44717</v>
      </c>
      <c r="C396">
        <v>7634799</v>
      </c>
      <c r="D396">
        <v>2</v>
      </c>
      <c r="E396">
        <v>1</v>
      </c>
      <c r="F396">
        <v>2</v>
      </c>
      <c r="G396">
        <v>4</v>
      </c>
      <c r="H396">
        <v>1</v>
      </c>
      <c r="I396">
        <v>9</v>
      </c>
    </row>
    <row r="397" spans="1:9" x14ac:dyDescent="0.3">
      <c r="A397" t="s">
        <v>404</v>
      </c>
      <c r="B397" s="1">
        <v>44758</v>
      </c>
      <c r="C397">
        <v>2828333</v>
      </c>
      <c r="D397">
        <v>4</v>
      </c>
      <c r="E397">
        <v>3</v>
      </c>
      <c r="F397">
        <v>4</v>
      </c>
      <c r="G397">
        <v>1</v>
      </c>
      <c r="H397">
        <v>1</v>
      </c>
      <c r="I397">
        <v>2</v>
      </c>
    </row>
    <row r="398" spans="1:9" x14ac:dyDescent="0.3">
      <c r="A398" t="s">
        <v>405</v>
      </c>
      <c r="B398" s="1">
        <v>44715</v>
      </c>
      <c r="C398">
        <v>9143736</v>
      </c>
      <c r="D398">
        <v>4</v>
      </c>
      <c r="E398">
        <v>5</v>
      </c>
      <c r="F398">
        <v>3</v>
      </c>
      <c r="G398">
        <v>4</v>
      </c>
      <c r="H398">
        <v>2</v>
      </c>
      <c r="I398">
        <v>3</v>
      </c>
    </row>
    <row r="399" spans="1:9" x14ac:dyDescent="0.3">
      <c r="A399" t="s">
        <v>406</v>
      </c>
      <c r="B399" s="1">
        <v>44741</v>
      </c>
      <c r="C399">
        <v>4794400</v>
      </c>
      <c r="D399">
        <v>1</v>
      </c>
      <c r="E399">
        <v>1</v>
      </c>
      <c r="F399">
        <v>4</v>
      </c>
      <c r="G399">
        <v>5</v>
      </c>
      <c r="H399">
        <v>1</v>
      </c>
      <c r="I399">
        <v>5</v>
      </c>
    </row>
    <row r="400" spans="1:9" x14ac:dyDescent="0.3">
      <c r="A400" t="s">
        <v>407</v>
      </c>
      <c r="B400" s="1">
        <v>44796</v>
      </c>
      <c r="C400">
        <v>3220829</v>
      </c>
      <c r="D400">
        <v>5</v>
      </c>
      <c r="E400">
        <v>1</v>
      </c>
      <c r="F400">
        <v>3</v>
      </c>
      <c r="G400">
        <v>1</v>
      </c>
      <c r="H400">
        <v>4</v>
      </c>
      <c r="I400">
        <v>4</v>
      </c>
    </row>
    <row r="401" spans="1:9" x14ac:dyDescent="0.3">
      <c r="A401" t="s">
        <v>408</v>
      </c>
      <c r="B401" s="1">
        <v>44793</v>
      </c>
      <c r="C401">
        <v>2290111</v>
      </c>
      <c r="D401">
        <v>2</v>
      </c>
      <c r="E401">
        <v>3</v>
      </c>
      <c r="F401">
        <v>3</v>
      </c>
      <c r="G401">
        <v>1</v>
      </c>
      <c r="H401">
        <v>1</v>
      </c>
      <c r="I401">
        <v>3</v>
      </c>
    </row>
    <row r="402" spans="1:9" x14ac:dyDescent="0.3">
      <c r="A402" t="s">
        <v>409</v>
      </c>
      <c r="B402" s="1">
        <v>44774</v>
      </c>
      <c r="C402">
        <v>3817757</v>
      </c>
      <c r="D402">
        <v>2</v>
      </c>
      <c r="E402">
        <v>2</v>
      </c>
      <c r="F402">
        <v>3</v>
      </c>
      <c r="G402">
        <v>2</v>
      </c>
      <c r="H402">
        <v>2</v>
      </c>
      <c r="I402">
        <v>2</v>
      </c>
    </row>
    <row r="403" spans="1:9" x14ac:dyDescent="0.3">
      <c r="A403" t="s">
        <v>410</v>
      </c>
      <c r="B403" s="1">
        <v>44727</v>
      </c>
      <c r="C403">
        <v>6301222</v>
      </c>
      <c r="D403">
        <v>1</v>
      </c>
      <c r="E403">
        <v>4</v>
      </c>
      <c r="F403">
        <v>5</v>
      </c>
      <c r="G403">
        <v>5</v>
      </c>
      <c r="H403">
        <v>3</v>
      </c>
      <c r="I403">
        <v>1</v>
      </c>
    </row>
    <row r="404" spans="1:9" x14ac:dyDescent="0.3">
      <c r="A404" t="s">
        <v>411</v>
      </c>
      <c r="B404" s="1">
        <v>44755</v>
      </c>
      <c r="C404">
        <v>9385439</v>
      </c>
      <c r="D404">
        <v>2</v>
      </c>
      <c r="E404">
        <v>2</v>
      </c>
      <c r="F404">
        <v>4</v>
      </c>
      <c r="G404">
        <v>5</v>
      </c>
      <c r="H404">
        <v>5</v>
      </c>
      <c r="I404">
        <v>5</v>
      </c>
    </row>
    <row r="405" spans="1:9" x14ac:dyDescent="0.3">
      <c r="A405" t="s">
        <v>412</v>
      </c>
      <c r="B405" s="1">
        <v>44716</v>
      </c>
      <c r="C405">
        <v>7863496</v>
      </c>
      <c r="D405">
        <v>2</v>
      </c>
      <c r="E405">
        <v>4</v>
      </c>
      <c r="F405">
        <v>4</v>
      </c>
      <c r="G405">
        <v>2</v>
      </c>
      <c r="H405">
        <v>2</v>
      </c>
      <c r="I405">
        <v>8</v>
      </c>
    </row>
    <row r="406" spans="1:9" x14ac:dyDescent="0.3">
      <c r="A406" t="s">
        <v>413</v>
      </c>
      <c r="B406" s="1">
        <v>44778</v>
      </c>
      <c r="C406">
        <v>7433689</v>
      </c>
      <c r="D406">
        <v>4</v>
      </c>
      <c r="E406">
        <v>4</v>
      </c>
      <c r="F406">
        <v>3</v>
      </c>
      <c r="G406">
        <v>5</v>
      </c>
      <c r="H406">
        <v>4</v>
      </c>
      <c r="I406">
        <v>9</v>
      </c>
    </row>
    <row r="407" spans="1:9" x14ac:dyDescent="0.3">
      <c r="A407" t="s">
        <v>414</v>
      </c>
      <c r="B407" s="1">
        <v>44784</v>
      </c>
      <c r="C407">
        <v>1543948</v>
      </c>
      <c r="D407">
        <v>5</v>
      </c>
      <c r="E407">
        <v>3</v>
      </c>
      <c r="F407">
        <v>2</v>
      </c>
      <c r="G407">
        <v>1</v>
      </c>
      <c r="H407">
        <v>2</v>
      </c>
      <c r="I407">
        <v>5</v>
      </c>
    </row>
    <row r="408" spans="1:9" x14ac:dyDescent="0.3">
      <c r="A408" t="s">
        <v>415</v>
      </c>
      <c r="B408" s="1">
        <v>44730</v>
      </c>
      <c r="C408">
        <v>7086167</v>
      </c>
      <c r="D408">
        <v>2</v>
      </c>
      <c r="E408">
        <v>3</v>
      </c>
      <c r="F408">
        <v>4</v>
      </c>
      <c r="G408">
        <v>5</v>
      </c>
      <c r="H408">
        <v>1</v>
      </c>
      <c r="I408">
        <v>5</v>
      </c>
    </row>
    <row r="409" spans="1:9" x14ac:dyDescent="0.3">
      <c r="A409" t="s">
        <v>416</v>
      </c>
      <c r="B409" s="1">
        <v>44741</v>
      </c>
      <c r="C409">
        <v>9179417</v>
      </c>
      <c r="D409">
        <v>3</v>
      </c>
      <c r="E409">
        <v>3</v>
      </c>
      <c r="F409">
        <v>5</v>
      </c>
      <c r="G409">
        <v>2</v>
      </c>
      <c r="H409">
        <v>3</v>
      </c>
      <c r="I409">
        <v>1</v>
      </c>
    </row>
    <row r="410" spans="1:9" x14ac:dyDescent="0.3">
      <c r="A410" t="s">
        <v>417</v>
      </c>
      <c r="B410" s="1">
        <v>44761</v>
      </c>
      <c r="C410">
        <v>6475061</v>
      </c>
      <c r="D410">
        <v>2</v>
      </c>
      <c r="E410">
        <v>4</v>
      </c>
      <c r="F410">
        <v>3</v>
      </c>
      <c r="G410">
        <v>4</v>
      </c>
      <c r="H410">
        <v>1</v>
      </c>
      <c r="I410">
        <v>7</v>
      </c>
    </row>
    <row r="411" spans="1:9" x14ac:dyDescent="0.3">
      <c r="A411" t="s">
        <v>418</v>
      </c>
      <c r="B411" s="1">
        <v>44752</v>
      </c>
      <c r="C411">
        <v>8502152</v>
      </c>
      <c r="D411">
        <v>3</v>
      </c>
      <c r="E411">
        <v>1</v>
      </c>
      <c r="F411">
        <v>2</v>
      </c>
      <c r="G411">
        <v>2</v>
      </c>
      <c r="H411">
        <v>2</v>
      </c>
      <c r="I411">
        <v>3</v>
      </c>
    </row>
    <row r="412" spans="1:9" x14ac:dyDescent="0.3">
      <c r="A412" t="s">
        <v>419</v>
      </c>
      <c r="B412" s="1">
        <v>44793</v>
      </c>
      <c r="C412">
        <v>3526763</v>
      </c>
      <c r="D412">
        <v>4</v>
      </c>
      <c r="E412">
        <v>5</v>
      </c>
      <c r="F412">
        <v>2</v>
      </c>
      <c r="G412">
        <v>3</v>
      </c>
      <c r="H412">
        <v>5</v>
      </c>
      <c r="I412">
        <v>9</v>
      </c>
    </row>
    <row r="413" spans="1:9" x14ac:dyDescent="0.3">
      <c r="A413" t="s">
        <v>420</v>
      </c>
      <c r="B413" s="1">
        <v>44738</v>
      </c>
      <c r="C413">
        <v>1051958</v>
      </c>
      <c r="D413">
        <v>1</v>
      </c>
      <c r="E413">
        <v>5</v>
      </c>
      <c r="F413">
        <v>3</v>
      </c>
      <c r="G413">
        <v>1</v>
      </c>
      <c r="H413">
        <v>4</v>
      </c>
      <c r="I413">
        <v>8</v>
      </c>
    </row>
    <row r="414" spans="1:9" x14ac:dyDescent="0.3">
      <c r="A414" t="s">
        <v>421</v>
      </c>
      <c r="B414" s="1">
        <v>44801</v>
      </c>
      <c r="C414">
        <v>8081999</v>
      </c>
      <c r="D414">
        <v>5</v>
      </c>
      <c r="E414">
        <v>1</v>
      </c>
      <c r="F414">
        <v>3</v>
      </c>
      <c r="G414">
        <v>4</v>
      </c>
      <c r="H414">
        <v>5</v>
      </c>
      <c r="I414">
        <v>4</v>
      </c>
    </row>
    <row r="415" spans="1:9" x14ac:dyDescent="0.3">
      <c r="A415" t="s">
        <v>422</v>
      </c>
      <c r="B415" s="1">
        <v>44732</v>
      </c>
      <c r="C415">
        <v>8114957</v>
      </c>
      <c r="D415">
        <v>3</v>
      </c>
      <c r="E415">
        <v>5</v>
      </c>
      <c r="F415">
        <v>1</v>
      </c>
      <c r="G415">
        <v>5</v>
      </c>
      <c r="H415">
        <v>3</v>
      </c>
      <c r="I415">
        <v>1</v>
      </c>
    </row>
    <row r="416" spans="1:9" x14ac:dyDescent="0.3">
      <c r="A416" t="s">
        <v>423</v>
      </c>
      <c r="B416" s="1">
        <v>44812</v>
      </c>
      <c r="C416">
        <v>5898456</v>
      </c>
      <c r="D416">
        <v>5</v>
      </c>
      <c r="E416">
        <v>4</v>
      </c>
      <c r="F416">
        <v>4</v>
      </c>
      <c r="G416">
        <v>5</v>
      </c>
      <c r="H416">
        <v>3</v>
      </c>
      <c r="I416">
        <v>4</v>
      </c>
    </row>
    <row r="417" spans="1:9" x14ac:dyDescent="0.3">
      <c r="A417" t="s">
        <v>424</v>
      </c>
      <c r="B417" s="1">
        <v>44771</v>
      </c>
      <c r="C417">
        <v>3982421</v>
      </c>
      <c r="D417">
        <v>1</v>
      </c>
      <c r="E417">
        <v>4</v>
      </c>
      <c r="F417">
        <v>4</v>
      </c>
      <c r="G417">
        <v>2</v>
      </c>
      <c r="H417">
        <v>3</v>
      </c>
      <c r="I417">
        <v>6</v>
      </c>
    </row>
    <row r="418" spans="1:9" x14ac:dyDescent="0.3">
      <c r="A418" t="s">
        <v>425</v>
      </c>
      <c r="B418" s="1">
        <v>44738</v>
      </c>
      <c r="C418">
        <v>7113604</v>
      </c>
      <c r="D418">
        <v>3</v>
      </c>
      <c r="E418">
        <v>2</v>
      </c>
      <c r="F418">
        <v>2</v>
      </c>
      <c r="G418">
        <v>5</v>
      </c>
      <c r="H418">
        <v>4</v>
      </c>
      <c r="I418">
        <v>6</v>
      </c>
    </row>
    <row r="419" spans="1:9" x14ac:dyDescent="0.3">
      <c r="A419" t="s">
        <v>426</v>
      </c>
      <c r="B419" s="1">
        <v>44812</v>
      </c>
      <c r="C419">
        <v>6091984</v>
      </c>
      <c r="D419">
        <v>2</v>
      </c>
      <c r="E419">
        <v>5</v>
      </c>
      <c r="F419">
        <v>1</v>
      </c>
      <c r="G419">
        <v>5</v>
      </c>
      <c r="H419">
        <v>1</v>
      </c>
      <c r="I419">
        <v>10</v>
      </c>
    </row>
    <row r="420" spans="1:9" x14ac:dyDescent="0.3">
      <c r="A420" t="s">
        <v>427</v>
      </c>
      <c r="B420" s="1">
        <v>44809</v>
      </c>
      <c r="C420">
        <v>4372993</v>
      </c>
      <c r="D420">
        <v>1</v>
      </c>
      <c r="E420">
        <v>3</v>
      </c>
      <c r="F420">
        <v>3</v>
      </c>
      <c r="G420">
        <v>4</v>
      </c>
      <c r="H420">
        <v>4</v>
      </c>
      <c r="I420">
        <v>3</v>
      </c>
    </row>
    <row r="421" spans="1:9" x14ac:dyDescent="0.3">
      <c r="A421" t="s">
        <v>428</v>
      </c>
      <c r="B421" s="1">
        <v>44728</v>
      </c>
      <c r="C421">
        <v>9291235</v>
      </c>
      <c r="D421">
        <v>5</v>
      </c>
      <c r="E421">
        <v>5</v>
      </c>
      <c r="F421">
        <v>4</v>
      </c>
      <c r="G421">
        <v>5</v>
      </c>
      <c r="H421">
        <v>1</v>
      </c>
      <c r="I421">
        <v>3</v>
      </c>
    </row>
    <row r="422" spans="1:9" x14ac:dyDescent="0.3">
      <c r="A422" t="s">
        <v>429</v>
      </c>
      <c r="B422" s="1">
        <v>44735</v>
      </c>
      <c r="C422">
        <v>4410777</v>
      </c>
      <c r="D422">
        <v>1</v>
      </c>
      <c r="E422">
        <v>1</v>
      </c>
      <c r="F422">
        <v>2</v>
      </c>
      <c r="G422">
        <v>5</v>
      </c>
      <c r="H422">
        <v>4</v>
      </c>
      <c r="I422">
        <v>4</v>
      </c>
    </row>
    <row r="423" spans="1:9" x14ac:dyDescent="0.3">
      <c r="A423" t="s">
        <v>430</v>
      </c>
      <c r="B423" s="1">
        <v>44766</v>
      </c>
      <c r="C423">
        <v>5137893</v>
      </c>
      <c r="D423">
        <v>1</v>
      </c>
      <c r="E423">
        <v>3</v>
      </c>
      <c r="F423">
        <v>1</v>
      </c>
      <c r="G423">
        <v>2</v>
      </c>
      <c r="H423">
        <v>5</v>
      </c>
      <c r="I423">
        <v>9</v>
      </c>
    </row>
    <row r="424" spans="1:9" x14ac:dyDescent="0.3">
      <c r="A424" t="s">
        <v>431</v>
      </c>
      <c r="B424" s="1">
        <v>44763</v>
      </c>
      <c r="C424">
        <v>6322688</v>
      </c>
      <c r="D424">
        <v>5</v>
      </c>
      <c r="E424">
        <v>2</v>
      </c>
      <c r="F424">
        <v>4</v>
      </c>
      <c r="G424">
        <v>2</v>
      </c>
      <c r="H424">
        <v>5</v>
      </c>
      <c r="I424">
        <v>6</v>
      </c>
    </row>
    <row r="425" spans="1:9" x14ac:dyDescent="0.3">
      <c r="A425" t="s">
        <v>432</v>
      </c>
      <c r="B425" s="1">
        <v>44753</v>
      </c>
      <c r="C425">
        <v>3680715</v>
      </c>
      <c r="D425">
        <v>4</v>
      </c>
      <c r="E425">
        <v>3</v>
      </c>
      <c r="F425">
        <v>1</v>
      </c>
      <c r="G425">
        <v>4</v>
      </c>
      <c r="H425">
        <v>5</v>
      </c>
      <c r="I425">
        <v>1</v>
      </c>
    </row>
    <row r="426" spans="1:9" x14ac:dyDescent="0.3">
      <c r="A426" t="s">
        <v>433</v>
      </c>
      <c r="B426" s="1">
        <v>44761</v>
      </c>
      <c r="C426">
        <v>2746582</v>
      </c>
      <c r="D426">
        <v>3</v>
      </c>
      <c r="E426">
        <v>2</v>
      </c>
      <c r="F426">
        <v>2</v>
      </c>
      <c r="G426">
        <v>3</v>
      </c>
      <c r="H426">
        <v>2</v>
      </c>
      <c r="I426">
        <v>9</v>
      </c>
    </row>
    <row r="427" spans="1:9" x14ac:dyDescent="0.3">
      <c r="A427" t="s">
        <v>434</v>
      </c>
      <c r="B427" s="1">
        <v>44776</v>
      </c>
      <c r="C427">
        <v>7886246</v>
      </c>
      <c r="D427">
        <v>2</v>
      </c>
      <c r="E427">
        <v>5</v>
      </c>
      <c r="F427">
        <v>3</v>
      </c>
      <c r="G427">
        <v>3</v>
      </c>
      <c r="H427">
        <v>3</v>
      </c>
      <c r="I427">
        <v>3</v>
      </c>
    </row>
    <row r="428" spans="1:9" x14ac:dyDescent="0.3">
      <c r="A428" t="s">
        <v>435</v>
      </c>
      <c r="B428" s="1">
        <v>44812</v>
      </c>
      <c r="C428">
        <v>6932064</v>
      </c>
      <c r="D428">
        <v>5</v>
      </c>
      <c r="E428">
        <v>4</v>
      </c>
      <c r="F428">
        <v>2</v>
      </c>
      <c r="G428">
        <v>1</v>
      </c>
      <c r="H428">
        <v>2</v>
      </c>
      <c r="I428">
        <v>6</v>
      </c>
    </row>
    <row r="429" spans="1:9" x14ac:dyDescent="0.3">
      <c r="A429" t="s">
        <v>436</v>
      </c>
      <c r="B429" s="1">
        <v>44755</v>
      </c>
      <c r="C429">
        <v>3086347</v>
      </c>
      <c r="D429">
        <v>5</v>
      </c>
      <c r="E429">
        <v>1</v>
      </c>
      <c r="F429">
        <v>4</v>
      </c>
      <c r="G429">
        <v>2</v>
      </c>
      <c r="H429">
        <v>2</v>
      </c>
      <c r="I429">
        <v>9</v>
      </c>
    </row>
    <row r="430" spans="1:9" x14ac:dyDescent="0.3">
      <c r="A430" t="s">
        <v>437</v>
      </c>
      <c r="B430" s="1">
        <v>44737</v>
      </c>
      <c r="C430">
        <v>8785568</v>
      </c>
      <c r="D430">
        <v>4</v>
      </c>
      <c r="E430">
        <v>5</v>
      </c>
      <c r="F430">
        <v>2</v>
      </c>
      <c r="G430">
        <v>5</v>
      </c>
      <c r="H430">
        <v>1</v>
      </c>
      <c r="I430">
        <v>10</v>
      </c>
    </row>
    <row r="431" spans="1:9" x14ac:dyDescent="0.3">
      <c r="A431" t="s">
        <v>438</v>
      </c>
      <c r="B431" s="1">
        <v>44756</v>
      </c>
      <c r="C431">
        <v>3811243</v>
      </c>
      <c r="D431">
        <v>2</v>
      </c>
      <c r="E431">
        <v>3</v>
      </c>
      <c r="F431">
        <v>5</v>
      </c>
      <c r="G431">
        <v>5</v>
      </c>
      <c r="H431">
        <v>5</v>
      </c>
      <c r="I431">
        <v>8</v>
      </c>
    </row>
    <row r="432" spans="1:9" x14ac:dyDescent="0.3">
      <c r="A432" t="s">
        <v>439</v>
      </c>
      <c r="B432" s="1">
        <v>44778</v>
      </c>
      <c r="C432">
        <v>8624891</v>
      </c>
      <c r="D432">
        <v>5</v>
      </c>
      <c r="E432">
        <v>2</v>
      </c>
      <c r="F432">
        <v>2</v>
      </c>
      <c r="G432">
        <v>4</v>
      </c>
      <c r="H432">
        <v>5</v>
      </c>
      <c r="I432">
        <v>2</v>
      </c>
    </row>
    <row r="433" spans="1:9" x14ac:dyDescent="0.3">
      <c r="A433" t="s">
        <v>440</v>
      </c>
      <c r="B433" s="1">
        <v>44786</v>
      </c>
      <c r="C433">
        <v>1874967</v>
      </c>
      <c r="D433">
        <v>5</v>
      </c>
      <c r="E433">
        <v>4</v>
      </c>
      <c r="F433">
        <v>4</v>
      </c>
      <c r="G433">
        <v>2</v>
      </c>
      <c r="H433">
        <v>3</v>
      </c>
      <c r="I433">
        <v>5</v>
      </c>
    </row>
    <row r="434" spans="1:9" x14ac:dyDescent="0.3">
      <c r="A434" t="s">
        <v>441</v>
      </c>
      <c r="B434" s="1">
        <v>44750</v>
      </c>
      <c r="C434">
        <v>7793328</v>
      </c>
      <c r="D434">
        <v>1</v>
      </c>
      <c r="E434">
        <v>5</v>
      </c>
      <c r="F434">
        <v>3</v>
      </c>
      <c r="G434">
        <v>1</v>
      </c>
      <c r="H434">
        <v>1</v>
      </c>
      <c r="I434">
        <v>9</v>
      </c>
    </row>
    <row r="435" spans="1:9" x14ac:dyDescent="0.3">
      <c r="A435" t="s">
        <v>442</v>
      </c>
      <c r="B435" s="1">
        <v>44759</v>
      </c>
      <c r="C435">
        <v>8557356</v>
      </c>
      <c r="D435">
        <v>3</v>
      </c>
      <c r="E435">
        <v>2</v>
      </c>
      <c r="F435">
        <v>3</v>
      </c>
      <c r="G435">
        <v>1</v>
      </c>
      <c r="H435">
        <v>1</v>
      </c>
      <c r="I435">
        <v>8</v>
      </c>
    </row>
    <row r="436" spans="1:9" x14ac:dyDescent="0.3">
      <c r="A436" t="s">
        <v>443</v>
      </c>
      <c r="B436" s="1">
        <v>44776</v>
      </c>
      <c r="C436">
        <v>2256513</v>
      </c>
      <c r="D436">
        <v>3</v>
      </c>
      <c r="E436">
        <v>1</v>
      </c>
      <c r="F436">
        <v>5</v>
      </c>
      <c r="G436">
        <v>5</v>
      </c>
      <c r="H436">
        <v>4</v>
      </c>
      <c r="I436">
        <v>8</v>
      </c>
    </row>
    <row r="437" spans="1:9" x14ac:dyDescent="0.3">
      <c r="A437" t="s">
        <v>444</v>
      </c>
      <c r="B437" s="1">
        <v>44769</v>
      </c>
      <c r="C437">
        <v>6157082</v>
      </c>
      <c r="D437">
        <v>3</v>
      </c>
      <c r="E437">
        <v>2</v>
      </c>
      <c r="F437">
        <v>1</v>
      </c>
      <c r="G437">
        <v>2</v>
      </c>
      <c r="H437">
        <v>2</v>
      </c>
      <c r="I437">
        <v>4</v>
      </c>
    </row>
    <row r="438" spans="1:9" x14ac:dyDescent="0.3">
      <c r="A438" t="s">
        <v>445</v>
      </c>
      <c r="B438" s="1">
        <v>44727</v>
      </c>
      <c r="C438">
        <v>8872486</v>
      </c>
      <c r="D438">
        <v>4</v>
      </c>
      <c r="E438">
        <v>4</v>
      </c>
      <c r="F438">
        <v>3</v>
      </c>
      <c r="G438">
        <v>2</v>
      </c>
      <c r="H438">
        <v>2</v>
      </c>
      <c r="I438">
        <v>2</v>
      </c>
    </row>
    <row r="439" spans="1:9" x14ac:dyDescent="0.3">
      <c r="A439" t="s">
        <v>446</v>
      </c>
      <c r="B439" s="1">
        <v>44734</v>
      </c>
      <c r="C439">
        <v>9387605</v>
      </c>
      <c r="D439">
        <v>5</v>
      </c>
      <c r="E439">
        <v>5</v>
      </c>
      <c r="F439">
        <v>1</v>
      </c>
      <c r="G439">
        <v>2</v>
      </c>
      <c r="H439">
        <v>2</v>
      </c>
      <c r="I439">
        <v>10</v>
      </c>
    </row>
    <row r="440" spans="1:9" x14ac:dyDescent="0.3">
      <c r="A440" t="s">
        <v>447</v>
      </c>
      <c r="B440" s="1">
        <v>44771</v>
      </c>
      <c r="C440">
        <v>2970059</v>
      </c>
      <c r="D440">
        <v>2</v>
      </c>
      <c r="E440">
        <v>4</v>
      </c>
      <c r="F440">
        <v>2</v>
      </c>
      <c r="G440">
        <v>3</v>
      </c>
      <c r="H440">
        <v>3</v>
      </c>
      <c r="I440">
        <v>5</v>
      </c>
    </row>
    <row r="441" spans="1:9" x14ac:dyDescent="0.3">
      <c r="A441" t="s">
        <v>448</v>
      </c>
      <c r="B441" s="1">
        <v>44734</v>
      </c>
      <c r="C441">
        <v>7077602</v>
      </c>
      <c r="D441">
        <v>1</v>
      </c>
      <c r="E441">
        <v>2</v>
      </c>
      <c r="F441">
        <v>3</v>
      </c>
      <c r="G441">
        <v>4</v>
      </c>
      <c r="H441">
        <v>2</v>
      </c>
      <c r="I441">
        <v>5</v>
      </c>
    </row>
    <row r="442" spans="1:9" x14ac:dyDescent="0.3">
      <c r="A442" t="s">
        <v>449</v>
      </c>
      <c r="B442" s="1">
        <v>44740</v>
      </c>
      <c r="C442">
        <v>3219861</v>
      </c>
      <c r="D442">
        <v>3</v>
      </c>
      <c r="E442">
        <v>3</v>
      </c>
      <c r="F442">
        <v>2</v>
      </c>
      <c r="G442">
        <v>1</v>
      </c>
      <c r="H442">
        <v>1</v>
      </c>
      <c r="I442">
        <v>5</v>
      </c>
    </row>
    <row r="443" spans="1:9" x14ac:dyDescent="0.3">
      <c r="A443" t="s">
        <v>450</v>
      </c>
      <c r="B443" s="1">
        <v>44805</v>
      </c>
      <c r="C443">
        <v>9473093</v>
      </c>
      <c r="D443">
        <v>1</v>
      </c>
      <c r="E443">
        <v>1</v>
      </c>
      <c r="F443">
        <v>2</v>
      </c>
      <c r="G443">
        <v>3</v>
      </c>
      <c r="H443">
        <v>2</v>
      </c>
      <c r="I443">
        <v>6</v>
      </c>
    </row>
    <row r="444" spans="1:9" x14ac:dyDescent="0.3">
      <c r="A444" t="s">
        <v>451</v>
      </c>
      <c r="B444" s="1">
        <v>44810</v>
      </c>
      <c r="C444">
        <v>5981996</v>
      </c>
      <c r="D444">
        <v>3</v>
      </c>
      <c r="E444">
        <v>5</v>
      </c>
      <c r="F444">
        <v>2</v>
      </c>
      <c r="G444">
        <v>5</v>
      </c>
      <c r="H444">
        <v>5</v>
      </c>
      <c r="I444">
        <v>6</v>
      </c>
    </row>
    <row r="445" spans="1:9" x14ac:dyDescent="0.3">
      <c r="A445" t="s">
        <v>452</v>
      </c>
      <c r="B445" s="1">
        <v>44769</v>
      </c>
      <c r="C445">
        <v>1170280</v>
      </c>
      <c r="D445">
        <v>5</v>
      </c>
      <c r="E445">
        <v>2</v>
      </c>
      <c r="F445">
        <v>4</v>
      </c>
      <c r="G445">
        <v>5</v>
      </c>
      <c r="H445">
        <v>5</v>
      </c>
      <c r="I445">
        <v>1</v>
      </c>
    </row>
    <row r="446" spans="1:9" x14ac:dyDescent="0.3">
      <c r="A446" t="s">
        <v>453</v>
      </c>
      <c r="B446" s="1">
        <v>44787</v>
      </c>
      <c r="C446">
        <v>8938122</v>
      </c>
      <c r="D446">
        <v>2</v>
      </c>
      <c r="E446">
        <v>3</v>
      </c>
      <c r="F446">
        <v>5</v>
      </c>
      <c r="G446">
        <v>4</v>
      </c>
      <c r="H446">
        <v>5</v>
      </c>
      <c r="I446">
        <v>3</v>
      </c>
    </row>
    <row r="447" spans="1:9" x14ac:dyDescent="0.3">
      <c r="A447" t="s">
        <v>454</v>
      </c>
      <c r="B447" s="1">
        <v>44730</v>
      </c>
      <c r="C447">
        <v>6279545</v>
      </c>
      <c r="D447">
        <v>5</v>
      </c>
      <c r="E447">
        <v>2</v>
      </c>
      <c r="F447">
        <v>4</v>
      </c>
      <c r="G447">
        <v>4</v>
      </c>
      <c r="H447">
        <v>2</v>
      </c>
      <c r="I447">
        <v>4</v>
      </c>
    </row>
    <row r="448" spans="1:9" x14ac:dyDescent="0.3">
      <c r="A448" t="s">
        <v>455</v>
      </c>
      <c r="B448" s="1">
        <v>44788</v>
      </c>
      <c r="C448">
        <v>8491113</v>
      </c>
      <c r="D448">
        <v>1</v>
      </c>
      <c r="E448">
        <v>2</v>
      </c>
      <c r="F448">
        <v>4</v>
      </c>
      <c r="G448">
        <v>5</v>
      </c>
      <c r="H448">
        <v>1</v>
      </c>
      <c r="I448">
        <v>5</v>
      </c>
    </row>
    <row r="449" spans="1:9" x14ac:dyDescent="0.3">
      <c r="A449" t="s">
        <v>456</v>
      </c>
      <c r="B449" s="1">
        <v>44801</v>
      </c>
      <c r="C449">
        <v>4844249</v>
      </c>
      <c r="D449">
        <v>4</v>
      </c>
      <c r="E449">
        <v>5</v>
      </c>
      <c r="F449">
        <v>3</v>
      </c>
      <c r="G449">
        <v>5</v>
      </c>
      <c r="H449">
        <v>5</v>
      </c>
      <c r="I449">
        <v>10</v>
      </c>
    </row>
    <row r="450" spans="1:9" x14ac:dyDescent="0.3">
      <c r="A450" t="s">
        <v>457</v>
      </c>
      <c r="B450" s="1">
        <v>44774</v>
      </c>
      <c r="C450">
        <v>8022263</v>
      </c>
      <c r="D450">
        <v>5</v>
      </c>
      <c r="E450">
        <v>5</v>
      </c>
      <c r="F450">
        <v>5</v>
      </c>
      <c r="G450">
        <v>4</v>
      </c>
      <c r="H450">
        <v>5</v>
      </c>
      <c r="I450">
        <v>3</v>
      </c>
    </row>
    <row r="451" spans="1:9" x14ac:dyDescent="0.3">
      <c r="A451" t="s">
        <v>458</v>
      </c>
      <c r="B451" s="1">
        <v>44798</v>
      </c>
      <c r="C451">
        <v>8285313</v>
      </c>
      <c r="D451">
        <v>1</v>
      </c>
      <c r="E451">
        <v>2</v>
      </c>
      <c r="F451">
        <v>4</v>
      </c>
      <c r="G451">
        <v>1</v>
      </c>
      <c r="H451">
        <v>3</v>
      </c>
      <c r="I451">
        <v>10</v>
      </c>
    </row>
    <row r="452" spans="1:9" x14ac:dyDescent="0.3">
      <c r="A452" t="s">
        <v>459</v>
      </c>
      <c r="B452" s="1">
        <v>44776</v>
      </c>
      <c r="C452">
        <v>8409472</v>
      </c>
      <c r="D452">
        <v>2</v>
      </c>
      <c r="E452">
        <v>3</v>
      </c>
      <c r="F452">
        <v>5</v>
      </c>
      <c r="G452">
        <v>2</v>
      </c>
      <c r="H452">
        <v>1</v>
      </c>
      <c r="I452">
        <v>10</v>
      </c>
    </row>
    <row r="453" spans="1:9" x14ac:dyDescent="0.3">
      <c r="A453" t="s">
        <v>460</v>
      </c>
      <c r="B453" s="1">
        <v>44776</v>
      </c>
      <c r="C453">
        <v>4460254</v>
      </c>
      <c r="D453">
        <v>4</v>
      </c>
      <c r="E453">
        <v>5</v>
      </c>
      <c r="F453">
        <v>1</v>
      </c>
      <c r="G453">
        <v>1</v>
      </c>
      <c r="H453">
        <v>1</v>
      </c>
      <c r="I453">
        <v>4</v>
      </c>
    </row>
    <row r="454" spans="1:9" x14ac:dyDescent="0.3">
      <c r="A454" t="s">
        <v>461</v>
      </c>
      <c r="B454" s="1">
        <v>44809</v>
      </c>
      <c r="C454">
        <v>1063475</v>
      </c>
      <c r="D454">
        <v>5</v>
      </c>
      <c r="E454">
        <v>2</v>
      </c>
      <c r="F454">
        <v>1</v>
      </c>
      <c r="G454">
        <v>2</v>
      </c>
      <c r="H454">
        <v>1</v>
      </c>
      <c r="I454">
        <v>10</v>
      </c>
    </row>
    <row r="455" spans="1:9" x14ac:dyDescent="0.3">
      <c r="A455" t="s">
        <v>462</v>
      </c>
      <c r="B455" s="1">
        <v>44715</v>
      </c>
      <c r="C455">
        <v>4063992</v>
      </c>
      <c r="D455">
        <v>2</v>
      </c>
      <c r="E455">
        <v>2</v>
      </c>
      <c r="F455">
        <v>4</v>
      </c>
      <c r="G455">
        <v>4</v>
      </c>
      <c r="H455">
        <v>1</v>
      </c>
      <c r="I455">
        <v>9</v>
      </c>
    </row>
    <row r="456" spans="1:9" x14ac:dyDescent="0.3">
      <c r="A456" t="s">
        <v>463</v>
      </c>
      <c r="B456" s="1">
        <v>44774</v>
      </c>
      <c r="C456">
        <v>1830944</v>
      </c>
      <c r="D456">
        <v>2</v>
      </c>
      <c r="E456">
        <v>2</v>
      </c>
      <c r="F456">
        <v>4</v>
      </c>
      <c r="G456">
        <v>4</v>
      </c>
      <c r="H456">
        <v>3</v>
      </c>
      <c r="I456">
        <v>5</v>
      </c>
    </row>
    <row r="457" spans="1:9" x14ac:dyDescent="0.3">
      <c r="A457" t="s">
        <v>464</v>
      </c>
      <c r="B457" s="1">
        <v>44791</v>
      </c>
      <c r="C457">
        <v>2422183</v>
      </c>
      <c r="D457">
        <v>3</v>
      </c>
      <c r="E457">
        <v>3</v>
      </c>
      <c r="F457">
        <v>1</v>
      </c>
      <c r="G457">
        <v>4</v>
      </c>
      <c r="H457">
        <v>1</v>
      </c>
      <c r="I457">
        <v>1</v>
      </c>
    </row>
    <row r="458" spans="1:9" x14ac:dyDescent="0.3">
      <c r="A458" t="s">
        <v>465</v>
      </c>
      <c r="B458" s="1">
        <v>44800</v>
      </c>
      <c r="C458">
        <v>4079920</v>
      </c>
      <c r="D458">
        <v>3</v>
      </c>
      <c r="E458">
        <v>3</v>
      </c>
      <c r="F458">
        <v>4</v>
      </c>
      <c r="G458">
        <v>3</v>
      </c>
      <c r="H458">
        <v>3</v>
      </c>
      <c r="I458">
        <v>6</v>
      </c>
    </row>
    <row r="459" spans="1:9" x14ac:dyDescent="0.3">
      <c r="A459" t="s">
        <v>466</v>
      </c>
      <c r="B459" s="1">
        <v>44740</v>
      </c>
      <c r="C459">
        <v>6360701</v>
      </c>
      <c r="D459">
        <v>5</v>
      </c>
      <c r="E459">
        <v>3</v>
      </c>
      <c r="F459">
        <v>3</v>
      </c>
      <c r="G459">
        <v>1</v>
      </c>
      <c r="H459">
        <v>4</v>
      </c>
      <c r="I459">
        <v>8</v>
      </c>
    </row>
    <row r="460" spans="1:9" x14ac:dyDescent="0.3">
      <c r="A460" t="s">
        <v>467</v>
      </c>
      <c r="B460" s="1">
        <v>44794</v>
      </c>
      <c r="C460">
        <v>4148016</v>
      </c>
      <c r="D460">
        <v>4</v>
      </c>
      <c r="E460">
        <v>2</v>
      </c>
      <c r="F460">
        <v>1</v>
      </c>
      <c r="G460">
        <v>5</v>
      </c>
      <c r="H460">
        <v>4</v>
      </c>
      <c r="I460">
        <v>9</v>
      </c>
    </row>
    <row r="461" spans="1:9" x14ac:dyDescent="0.3">
      <c r="A461" t="s">
        <v>468</v>
      </c>
      <c r="B461" s="1">
        <v>44805</v>
      </c>
      <c r="C461">
        <v>8936999</v>
      </c>
      <c r="D461">
        <v>4</v>
      </c>
      <c r="E461">
        <v>5</v>
      </c>
      <c r="F461">
        <v>1</v>
      </c>
      <c r="G461">
        <v>4</v>
      </c>
      <c r="H461">
        <v>1</v>
      </c>
      <c r="I461">
        <v>5</v>
      </c>
    </row>
    <row r="462" spans="1:9" x14ac:dyDescent="0.3">
      <c r="A462" t="s">
        <v>469</v>
      </c>
      <c r="B462" s="1">
        <v>44778</v>
      </c>
      <c r="C462">
        <v>2358885</v>
      </c>
      <c r="D462">
        <v>3</v>
      </c>
      <c r="E462">
        <v>3</v>
      </c>
      <c r="F462">
        <v>2</v>
      </c>
      <c r="G462">
        <v>2</v>
      </c>
      <c r="H462">
        <v>5</v>
      </c>
      <c r="I462">
        <v>7</v>
      </c>
    </row>
    <row r="463" spans="1:9" x14ac:dyDescent="0.3">
      <c r="A463" t="s">
        <v>470</v>
      </c>
      <c r="B463" s="1">
        <v>44764</v>
      </c>
      <c r="C463">
        <v>7565546</v>
      </c>
      <c r="D463">
        <v>2</v>
      </c>
      <c r="E463">
        <v>4</v>
      </c>
      <c r="F463">
        <v>3</v>
      </c>
      <c r="G463">
        <v>4</v>
      </c>
      <c r="H463">
        <v>3</v>
      </c>
      <c r="I463">
        <v>8</v>
      </c>
    </row>
    <row r="464" spans="1:9" x14ac:dyDescent="0.3">
      <c r="A464" t="s">
        <v>471</v>
      </c>
      <c r="B464" s="1">
        <v>44753</v>
      </c>
      <c r="C464">
        <v>7924689</v>
      </c>
      <c r="D464">
        <v>1</v>
      </c>
      <c r="E464">
        <v>2</v>
      </c>
      <c r="F464">
        <v>2</v>
      </c>
      <c r="G464">
        <v>4</v>
      </c>
      <c r="H464">
        <v>4</v>
      </c>
      <c r="I464">
        <v>5</v>
      </c>
    </row>
    <row r="465" spans="1:9" x14ac:dyDescent="0.3">
      <c r="A465" t="s">
        <v>472</v>
      </c>
      <c r="B465" s="1">
        <v>44789</v>
      </c>
      <c r="C465">
        <v>1923274</v>
      </c>
      <c r="D465">
        <v>3</v>
      </c>
      <c r="E465">
        <v>2</v>
      </c>
      <c r="F465">
        <v>4</v>
      </c>
      <c r="G465">
        <v>4</v>
      </c>
      <c r="H465">
        <v>5</v>
      </c>
      <c r="I465">
        <v>9</v>
      </c>
    </row>
    <row r="466" spans="1:9" x14ac:dyDescent="0.3">
      <c r="A466" t="s">
        <v>473</v>
      </c>
      <c r="B466" s="1">
        <v>44762</v>
      </c>
      <c r="C466">
        <v>5478350</v>
      </c>
      <c r="D466">
        <v>5</v>
      </c>
      <c r="E466">
        <v>4</v>
      </c>
      <c r="F466">
        <v>3</v>
      </c>
      <c r="G466">
        <v>1</v>
      </c>
      <c r="H466">
        <v>2</v>
      </c>
      <c r="I466">
        <v>6</v>
      </c>
    </row>
    <row r="467" spans="1:9" x14ac:dyDescent="0.3">
      <c r="A467" t="s">
        <v>474</v>
      </c>
      <c r="B467" s="1">
        <v>44757</v>
      </c>
      <c r="C467">
        <v>4903982</v>
      </c>
      <c r="D467">
        <v>3</v>
      </c>
      <c r="E467">
        <v>3</v>
      </c>
      <c r="F467">
        <v>3</v>
      </c>
      <c r="G467">
        <v>2</v>
      </c>
      <c r="H467">
        <v>1</v>
      </c>
      <c r="I467">
        <v>10</v>
      </c>
    </row>
    <row r="468" spans="1:9" x14ac:dyDescent="0.3">
      <c r="A468" t="s">
        <v>475</v>
      </c>
      <c r="B468" s="1">
        <v>44797</v>
      </c>
      <c r="C468">
        <v>2729658</v>
      </c>
      <c r="D468">
        <v>1</v>
      </c>
      <c r="E468">
        <v>5</v>
      </c>
      <c r="F468">
        <v>2</v>
      </c>
      <c r="G468">
        <v>3</v>
      </c>
      <c r="H468">
        <v>3</v>
      </c>
      <c r="I468">
        <v>7</v>
      </c>
    </row>
    <row r="469" spans="1:9" x14ac:dyDescent="0.3">
      <c r="A469" t="s">
        <v>476</v>
      </c>
      <c r="B469" s="1">
        <v>44797</v>
      </c>
      <c r="C469">
        <v>1887188</v>
      </c>
      <c r="D469">
        <v>5</v>
      </c>
      <c r="E469">
        <v>4</v>
      </c>
      <c r="F469">
        <v>5</v>
      </c>
      <c r="G469">
        <v>5</v>
      </c>
      <c r="H469">
        <v>3</v>
      </c>
      <c r="I469">
        <v>6</v>
      </c>
    </row>
    <row r="470" spans="1:9" x14ac:dyDescent="0.3">
      <c r="A470" t="s">
        <v>477</v>
      </c>
      <c r="B470" s="1">
        <v>44765</v>
      </c>
      <c r="C470">
        <v>2673080</v>
      </c>
      <c r="D470">
        <v>2</v>
      </c>
      <c r="E470">
        <v>3</v>
      </c>
      <c r="F470">
        <v>1</v>
      </c>
      <c r="G470">
        <v>1</v>
      </c>
      <c r="H470">
        <v>3</v>
      </c>
      <c r="I470">
        <v>8</v>
      </c>
    </row>
    <row r="471" spans="1:9" x14ac:dyDescent="0.3">
      <c r="A471" t="s">
        <v>478</v>
      </c>
      <c r="B471" s="1">
        <v>44796</v>
      </c>
      <c r="C471">
        <v>2409228</v>
      </c>
      <c r="D471">
        <v>2</v>
      </c>
      <c r="E471">
        <v>3</v>
      </c>
      <c r="F471">
        <v>5</v>
      </c>
      <c r="G471">
        <v>2</v>
      </c>
      <c r="H471">
        <v>5</v>
      </c>
      <c r="I471">
        <v>1</v>
      </c>
    </row>
    <row r="472" spans="1:9" x14ac:dyDescent="0.3">
      <c r="A472" t="s">
        <v>479</v>
      </c>
      <c r="B472" s="1">
        <v>44776</v>
      </c>
      <c r="C472">
        <v>4977425</v>
      </c>
      <c r="D472">
        <v>4</v>
      </c>
      <c r="E472">
        <v>3</v>
      </c>
      <c r="F472">
        <v>4</v>
      </c>
      <c r="G472">
        <v>4</v>
      </c>
      <c r="H472">
        <v>2</v>
      </c>
      <c r="I472">
        <v>3</v>
      </c>
    </row>
    <row r="473" spans="1:9" x14ac:dyDescent="0.3">
      <c r="A473" t="s">
        <v>480</v>
      </c>
      <c r="B473" s="1">
        <v>44718</v>
      </c>
      <c r="C473">
        <v>6652520</v>
      </c>
      <c r="D473">
        <v>4</v>
      </c>
      <c r="E473">
        <v>1</v>
      </c>
      <c r="F473">
        <v>3</v>
      </c>
      <c r="G473">
        <v>1</v>
      </c>
      <c r="H473">
        <v>1</v>
      </c>
      <c r="I473">
        <v>5</v>
      </c>
    </row>
    <row r="474" spans="1:9" x14ac:dyDescent="0.3">
      <c r="A474" t="s">
        <v>481</v>
      </c>
      <c r="B474" s="1">
        <v>44732</v>
      </c>
      <c r="C474">
        <v>6582144</v>
      </c>
      <c r="D474">
        <v>2</v>
      </c>
      <c r="E474">
        <v>3</v>
      </c>
      <c r="F474">
        <v>3</v>
      </c>
      <c r="G474">
        <v>5</v>
      </c>
      <c r="H474">
        <v>3</v>
      </c>
      <c r="I474">
        <v>3</v>
      </c>
    </row>
    <row r="475" spans="1:9" x14ac:dyDescent="0.3">
      <c r="A475" t="s">
        <v>482</v>
      </c>
      <c r="B475" s="1">
        <v>44775</v>
      </c>
      <c r="C475">
        <v>9275399</v>
      </c>
      <c r="D475">
        <v>2</v>
      </c>
      <c r="E475">
        <v>1</v>
      </c>
      <c r="F475">
        <v>2</v>
      </c>
      <c r="G475">
        <v>5</v>
      </c>
      <c r="H475">
        <v>5</v>
      </c>
      <c r="I475">
        <v>7</v>
      </c>
    </row>
    <row r="476" spans="1:9" x14ac:dyDescent="0.3">
      <c r="A476" t="s">
        <v>483</v>
      </c>
      <c r="B476" s="1">
        <v>44786</v>
      </c>
      <c r="C476">
        <v>7727999</v>
      </c>
      <c r="D476">
        <v>5</v>
      </c>
      <c r="E476">
        <v>3</v>
      </c>
      <c r="F476">
        <v>5</v>
      </c>
      <c r="G476">
        <v>2</v>
      </c>
      <c r="H476">
        <v>5</v>
      </c>
      <c r="I476">
        <v>6</v>
      </c>
    </row>
    <row r="477" spans="1:9" x14ac:dyDescent="0.3">
      <c r="A477" t="s">
        <v>484</v>
      </c>
      <c r="B477" s="1">
        <v>44801</v>
      </c>
      <c r="C477">
        <v>5521567</v>
      </c>
      <c r="D477">
        <v>3</v>
      </c>
      <c r="E477">
        <v>5</v>
      </c>
      <c r="F477">
        <v>2</v>
      </c>
      <c r="G477">
        <v>3</v>
      </c>
      <c r="H477">
        <v>2</v>
      </c>
      <c r="I477">
        <v>9</v>
      </c>
    </row>
    <row r="478" spans="1:9" x14ac:dyDescent="0.3">
      <c r="A478" t="s">
        <v>485</v>
      </c>
      <c r="B478" s="1">
        <v>44761</v>
      </c>
      <c r="C478">
        <v>4458508</v>
      </c>
      <c r="D478">
        <v>4</v>
      </c>
      <c r="E478">
        <v>2</v>
      </c>
      <c r="F478">
        <v>2</v>
      </c>
      <c r="G478">
        <v>4</v>
      </c>
      <c r="H478">
        <v>2</v>
      </c>
      <c r="I478">
        <v>8</v>
      </c>
    </row>
    <row r="479" spans="1:9" x14ac:dyDescent="0.3">
      <c r="A479" t="s">
        <v>486</v>
      </c>
      <c r="B479" s="1">
        <v>44748</v>
      </c>
      <c r="C479">
        <v>8788483</v>
      </c>
      <c r="D479">
        <v>2</v>
      </c>
      <c r="E479">
        <v>2</v>
      </c>
      <c r="F479">
        <v>2</v>
      </c>
      <c r="G479">
        <v>2</v>
      </c>
      <c r="H479">
        <v>4</v>
      </c>
      <c r="I479">
        <v>3</v>
      </c>
    </row>
    <row r="480" spans="1:9" x14ac:dyDescent="0.3">
      <c r="A480" t="s">
        <v>487</v>
      </c>
      <c r="B480" s="1">
        <v>44717</v>
      </c>
      <c r="C480">
        <v>4119892</v>
      </c>
      <c r="D480">
        <v>3</v>
      </c>
      <c r="E480">
        <v>1</v>
      </c>
      <c r="F480">
        <v>2</v>
      </c>
      <c r="G480">
        <v>1</v>
      </c>
      <c r="H480">
        <v>1</v>
      </c>
      <c r="I480">
        <v>6</v>
      </c>
    </row>
    <row r="481" spans="1:9" x14ac:dyDescent="0.3">
      <c r="A481" t="s">
        <v>488</v>
      </c>
      <c r="B481" s="1">
        <v>44810</v>
      </c>
      <c r="C481">
        <v>1437706</v>
      </c>
      <c r="D481">
        <v>2</v>
      </c>
      <c r="E481">
        <v>2</v>
      </c>
      <c r="F481">
        <v>5</v>
      </c>
      <c r="G481">
        <v>4</v>
      </c>
      <c r="H481">
        <v>4</v>
      </c>
      <c r="I481">
        <v>8</v>
      </c>
    </row>
    <row r="482" spans="1:9" x14ac:dyDescent="0.3">
      <c r="A482" t="s">
        <v>489</v>
      </c>
      <c r="B482" s="1">
        <v>44782</v>
      </c>
      <c r="C482">
        <v>3447174</v>
      </c>
      <c r="D482">
        <v>2</v>
      </c>
      <c r="E482">
        <v>2</v>
      </c>
      <c r="F482">
        <v>2</v>
      </c>
      <c r="G482">
        <v>4</v>
      </c>
      <c r="H482">
        <v>2</v>
      </c>
      <c r="I482">
        <v>8</v>
      </c>
    </row>
    <row r="483" spans="1:9" x14ac:dyDescent="0.3">
      <c r="A483" t="s">
        <v>490</v>
      </c>
      <c r="B483" s="1">
        <v>44765</v>
      </c>
      <c r="C483">
        <v>3936101</v>
      </c>
      <c r="D483">
        <v>1</v>
      </c>
      <c r="E483">
        <v>3</v>
      </c>
      <c r="F483">
        <v>1</v>
      </c>
      <c r="G483">
        <v>5</v>
      </c>
      <c r="H483">
        <v>4</v>
      </c>
      <c r="I483">
        <v>10</v>
      </c>
    </row>
    <row r="484" spans="1:9" x14ac:dyDescent="0.3">
      <c r="A484" t="s">
        <v>491</v>
      </c>
      <c r="B484" s="1">
        <v>44774</v>
      </c>
      <c r="C484">
        <v>7688563</v>
      </c>
      <c r="D484">
        <v>1</v>
      </c>
      <c r="E484">
        <v>3</v>
      </c>
      <c r="F484">
        <v>5</v>
      </c>
      <c r="G484">
        <v>2</v>
      </c>
      <c r="H484">
        <v>2</v>
      </c>
      <c r="I484">
        <v>4</v>
      </c>
    </row>
    <row r="485" spans="1:9" x14ac:dyDescent="0.3">
      <c r="A485" t="s">
        <v>492</v>
      </c>
      <c r="B485" s="1">
        <v>44731</v>
      </c>
      <c r="C485">
        <v>6547700</v>
      </c>
      <c r="D485">
        <v>4</v>
      </c>
      <c r="E485">
        <v>3</v>
      </c>
      <c r="F485">
        <v>1</v>
      </c>
      <c r="G485">
        <v>2</v>
      </c>
      <c r="H485">
        <v>1</v>
      </c>
      <c r="I485">
        <v>3</v>
      </c>
    </row>
    <row r="486" spans="1:9" x14ac:dyDescent="0.3">
      <c r="A486" t="s">
        <v>493</v>
      </c>
      <c r="B486" s="1">
        <v>44718</v>
      </c>
      <c r="C486">
        <v>1436653</v>
      </c>
      <c r="D486">
        <v>1</v>
      </c>
      <c r="E486">
        <v>3</v>
      </c>
      <c r="F486">
        <v>4</v>
      </c>
      <c r="G486">
        <v>2</v>
      </c>
      <c r="H486">
        <v>4</v>
      </c>
      <c r="I486">
        <v>2</v>
      </c>
    </row>
    <row r="487" spans="1:9" x14ac:dyDescent="0.3">
      <c r="A487" t="s">
        <v>494</v>
      </c>
      <c r="B487" s="1">
        <v>44809</v>
      </c>
      <c r="C487">
        <v>5027953</v>
      </c>
      <c r="D487">
        <v>4</v>
      </c>
      <c r="E487">
        <v>2</v>
      </c>
      <c r="F487">
        <v>2</v>
      </c>
      <c r="G487">
        <v>1</v>
      </c>
      <c r="H487">
        <v>2</v>
      </c>
      <c r="I487">
        <v>7</v>
      </c>
    </row>
    <row r="488" spans="1:9" x14ac:dyDescent="0.3">
      <c r="A488" t="s">
        <v>495</v>
      </c>
      <c r="B488" s="1">
        <v>44790</v>
      </c>
      <c r="C488">
        <v>4074081</v>
      </c>
      <c r="D488">
        <v>4</v>
      </c>
      <c r="E488">
        <v>2</v>
      </c>
      <c r="F488">
        <v>2</v>
      </c>
      <c r="G488">
        <v>3</v>
      </c>
      <c r="H488">
        <v>3</v>
      </c>
      <c r="I488">
        <v>6</v>
      </c>
    </row>
    <row r="489" spans="1:9" x14ac:dyDescent="0.3">
      <c r="A489" t="s">
        <v>496</v>
      </c>
      <c r="B489" s="1">
        <v>44753</v>
      </c>
      <c r="C489">
        <v>6933000</v>
      </c>
      <c r="D489">
        <v>5</v>
      </c>
      <c r="E489">
        <v>5</v>
      </c>
      <c r="F489">
        <v>5</v>
      </c>
      <c r="G489">
        <v>1</v>
      </c>
      <c r="H489">
        <v>3</v>
      </c>
      <c r="I489">
        <v>10</v>
      </c>
    </row>
    <row r="490" spans="1:9" x14ac:dyDescent="0.3">
      <c r="A490" t="s">
        <v>497</v>
      </c>
      <c r="B490" s="1">
        <v>44781</v>
      </c>
      <c r="C490">
        <v>2702905</v>
      </c>
      <c r="D490">
        <v>2</v>
      </c>
      <c r="E490">
        <v>1</v>
      </c>
      <c r="F490">
        <v>2</v>
      </c>
      <c r="G490">
        <v>2</v>
      </c>
      <c r="H490">
        <v>2</v>
      </c>
      <c r="I490">
        <v>3</v>
      </c>
    </row>
    <row r="491" spans="1:9" x14ac:dyDescent="0.3">
      <c r="A491" t="s">
        <v>498</v>
      </c>
      <c r="B491" s="1">
        <v>44770</v>
      </c>
      <c r="C491">
        <v>8936634</v>
      </c>
      <c r="D491">
        <v>3</v>
      </c>
      <c r="E491">
        <v>2</v>
      </c>
      <c r="F491">
        <v>3</v>
      </c>
      <c r="G491">
        <v>2</v>
      </c>
      <c r="H491">
        <v>3</v>
      </c>
      <c r="I491">
        <v>3</v>
      </c>
    </row>
    <row r="492" spans="1:9" x14ac:dyDescent="0.3">
      <c r="A492" t="s">
        <v>499</v>
      </c>
      <c r="B492" s="1">
        <v>44808</v>
      </c>
      <c r="C492">
        <v>3259549</v>
      </c>
      <c r="D492">
        <v>2</v>
      </c>
      <c r="E492">
        <v>1</v>
      </c>
      <c r="F492">
        <v>4</v>
      </c>
      <c r="G492">
        <v>3</v>
      </c>
      <c r="H492">
        <v>2</v>
      </c>
      <c r="I492">
        <v>8</v>
      </c>
    </row>
    <row r="493" spans="1:9" x14ac:dyDescent="0.3">
      <c r="A493" t="s">
        <v>500</v>
      </c>
      <c r="B493" s="1">
        <v>44722</v>
      </c>
      <c r="C493">
        <v>4055820</v>
      </c>
      <c r="D493">
        <v>2</v>
      </c>
      <c r="E493">
        <v>4</v>
      </c>
      <c r="F493">
        <v>5</v>
      </c>
      <c r="G493">
        <v>2</v>
      </c>
      <c r="H493">
        <v>4</v>
      </c>
      <c r="I493">
        <v>1</v>
      </c>
    </row>
    <row r="494" spans="1:9" x14ac:dyDescent="0.3">
      <c r="A494" t="s">
        <v>501</v>
      </c>
      <c r="B494" s="1">
        <v>44810</v>
      </c>
      <c r="C494">
        <v>6066221</v>
      </c>
      <c r="D494">
        <v>3</v>
      </c>
      <c r="E494">
        <v>5</v>
      </c>
      <c r="F494">
        <v>3</v>
      </c>
      <c r="G494">
        <v>2</v>
      </c>
      <c r="H494">
        <v>4</v>
      </c>
      <c r="I494">
        <v>8</v>
      </c>
    </row>
    <row r="495" spans="1:9" x14ac:dyDescent="0.3">
      <c r="A495" t="s">
        <v>502</v>
      </c>
      <c r="B495" s="1">
        <v>44770</v>
      </c>
      <c r="C495">
        <v>4165081</v>
      </c>
      <c r="D495">
        <v>2</v>
      </c>
      <c r="E495">
        <v>3</v>
      </c>
      <c r="F495">
        <v>4</v>
      </c>
      <c r="G495">
        <v>5</v>
      </c>
      <c r="H495">
        <v>2</v>
      </c>
      <c r="I495">
        <v>7</v>
      </c>
    </row>
    <row r="496" spans="1:9" x14ac:dyDescent="0.3">
      <c r="A496" t="s">
        <v>503</v>
      </c>
      <c r="B496" s="1">
        <v>44735</v>
      </c>
      <c r="C496">
        <v>1557458</v>
      </c>
      <c r="D496">
        <v>2</v>
      </c>
      <c r="E496">
        <v>4</v>
      </c>
      <c r="F496">
        <v>5</v>
      </c>
      <c r="G496">
        <v>4</v>
      </c>
      <c r="H496">
        <v>4</v>
      </c>
      <c r="I496">
        <v>10</v>
      </c>
    </row>
    <row r="497" spans="1:9" x14ac:dyDescent="0.3">
      <c r="A497" t="s">
        <v>504</v>
      </c>
      <c r="B497" s="1">
        <v>44793</v>
      </c>
      <c r="C497">
        <v>1058951</v>
      </c>
      <c r="D497">
        <v>5</v>
      </c>
      <c r="E497">
        <v>1</v>
      </c>
      <c r="F497">
        <v>1</v>
      </c>
      <c r="G497">
        <v>5</v>
      </c>
      <c r="H497">
        <v>1</v>
      </c>
      <c r="I497">
        <v>7</v>
      </c>
    </row>
    <row r="498" spans="1:9" x14ac:dyDescent="0.3">
      <c r="A498" t="s">
        <v>505</v>
      </c>
      <c r="B498" s="1">
        <v>44733</v>
      </c>
      <c r="C498">
        <v>9113007</v>
      </c>
      <c r="D498">
        <v>5</v>
      </c>
      <c r="E498">
        <v>1</v>
      </c>
      <c r="F498">
        <v>3</v>
      </c>
      <c r="G498">
        <v>5</v>
      </c>
      <c r="H498">
        <v>4</v>
      </c>
      <c r="I498">
        <v>8</v>
      </c>
    </row>
    <row r="499" spans="1:9" x14ac:dyDescent="0.3">
      <c r="A499" t="s">
        <v>506</v>
      </c>
      <c r="B499" s="1">
        <v>44777</v>
      </c>
      <c r="C499">
        <v>7547310</v>
      </c>
      <c r="D499">
        <v>3</v>
      </c>
      <c r="E499">
        <v>2</v>
      </c>
      <c r="F499">
        <v>5</v>
      </c>
      <c r="G499">
        <v>2</v>
      </c>
      <c r="H499">
        <v>3</v>
      </c>
      <c r="I499">
        <v>6</v>
      </c>
    </row>
    <row r="500" spans="1:9" x14ac:dyDescent="0.3">
      <c r="A500" t="s">
        <v>507</v>
      </c>
      <c r="B500" s="1">
        <v>44784</v>
      </c>
      <c r="C500">
        <v>8550311</v>
      </c>
      <c r="D500">
        <v>3</v>
      </c>
      <c r="E500">
        <v>1</v>
      </c>
      <c r="F500">
        <v>5</v>
      </c>
      <c r="G500">
        <v>4</v>
      </c>
      <c r="H500">
        <v>1</v>
      </c>
      <c r="I500">
        <v>2</v>
      </c>
    </row>
    <row r="501" spans="1:9" x14ac:dyDescent="0.3">
      <c r="A501" t="s">
        <v>508</v>
      </c>
      <c r="B501" s="1">
        <v>44775</v>
      </c>
      <c r="C501">
        <v>3761334</v>
      </c>
      <c r="D501">
        <v>3</v>
      </c>
      <c r="E501">
        <v>5</v>
      </c>
      <c r="F501">
        <v>1</v>
      </c>
      <c r="G501">
        <v>5</v>
      </c>
      <c r="H501">
        <v>2</v>
      </c>
      <c r="I501">
        <v>4</v>
      </c>
    </row>
    <row r="502" spans="1:9" x14ac:dyDescent="0.3">
      <c r="A502" t="s">
        <v>509</v>
      </c>
      <c r="B502" s="1">
        <v>44772</v>
      </c>
      <c r="C502">
        <v>5849278</v>
      </c>
      <c r="D502">
        <v>1</v>
      </c>
      <c r="E502">
        <v>5</v>
      </c>
      <c r="F502">
        <v>2</v>
      </c>
      <c r="G502">
        <v>4</v>
      </c>
      <c r="H502">
        <v>5</v>
      </c>
      <c r="I502">
        <v>4</v>
      </c>
    </row>
    <row r="503" spans="1:9" x14ac:dyDescent="0.3">
      <c r="A503" t="s">
        <v>510</v>
      </c>
      <c r="B503" s="1">
        <v>44810</v>
      </c>
      <c r="C503">
        <v>8637843</v>
      </c>
      <c r="D503">
        <v>4</v>
      </c>
      <c r="E503">
        <v>3</v>
      </c>
      <c r="F503">
        <v>2</v>
      </c>
      <c r="G503">
        <v>5</v>
      </c>
      <c r="H503">
        <v>3</v>
      </c>
      <c r="I503">
        <v>10</v>
      </c>
    </row>
    <row r="504" spans="1:9" x14ac:dyDescent="0.3">
      <c r="A504" t="s">
        <v>511</v>
      </c>
      <c r="B504" s="1">
        <v>44714</v>
      </c>
      <c r="C504">
        <v>9552966</v>
      </c>
      <c r="D504">
        <v>3</v>
      </c>
      <c r="E504">
        <v>1</v>
      </c>
      <c r="F504">
        <v>2</v>
      </c>
      <c r="G504">
        <v>3</v>
      </c>
      <c r="H504">
        <v>4</v>
      </c>
      <c r="I504">
        <v>10</v>
      </c>
    </row>
    <row r="505" spans="1:9" x14ac:dyDescent="0.3">
      <c r="A505" t="s">
        <v>512</v>
      </c>
      <c r="B505" s="1">
        <v>44809</v>
      </c>
      <c r="C505">
        <v>6483733</v>
      </c>
      <c r="D505">
        <v>4</v>
      </c>
      <c r="E505">
        <v>2</v>
      </c>
      <c r="F505">
        <v>5</v>
      </c>
      <c r="G505">
        <v>5</v>
      </c>
      <c r="H505">
        <v>1</v>
      </c>
      <c r="I505">
        <v>1</v>
      </c>
    </row>
    <row r="506" spans="1:9" x14ac:dyDescent="0.3">
      <c r="A506" t="s">
        <v>513</v>
      </c>
      <c r="B506" s="1">
        <v>44782</v>
      </c>
      <c r="C506">
        <v>5645562</v>
      </c>
      <c r="D506">
        <v>3</v>
      </c>
      <c r="E506">
        <v>1</v>
      </c>
      <c r="F506">
        <v>4</v>
      </c>
      <c r="G506">
        <v>1</v>
      </c>
      <c r="H506">
        <v>4</v>
      </c>
      <c r="I506">
        <v>1</v>
      </c>
    </row>
    <row r="507" spans="1:9" x14ac:dyDescent="0.3">
      <c r="A507" t="s">
        <v>514</v>
      </c>
      <c r="B507" s="1">
        <v>44797</v>
      </c>
      <c r="C507">
        <v>2100442</v>
      </c>
      <c r="D507">
        <v>2</v>
      </c>
      <c r="E507">
        <v>1</v>
      </c>
      <c r="F507">
        <v>1</v>
      </c>
      <c r="G507">
        <v>3</v>
      </c>
      <c r="H507">
        <v>1</v>
      </c>
      <c r="I507">
        <v>8</v>
      </c>
    </row>
    <row r="508" spans="1:9" x14ac:dyDescent="0.3">
      <c r="A508" t="s">
        <v>515</v>
      </c>
      <c r="B508" s="1">
        <v>44749</v>
      </c>
      <c r="C508">
        <v>1446337</v>
      </c>
      <c r="D508">
        <v>2</v>
      </c>
      <c r="E508">
        <v>5</v>
      </c>
      <c r="F508">
        <v>3</v>
      </c>
      <c r="G508">
        <v>3</v>
      </c>
      <c r="H508">
        <v>1</v>
      </c>
      <c r="I508">
        <v>9</v>
      </c>
    </row>
    <row r="509" spans="1:9" x14ac:dyDescent="0.3">
      <c r="A509" t="s">
        <v>516</v>
      </c>
      <c r="B509" s="1">
        <v>44791</v>
      </c>
      <c r="C509">
        <v>5542068</v>
      </c>
      <c r="D509">
        <v>2</v>
      </c>
      <c r="E509">
        <v>3</v>
      </c>
      <c r="F509">
        <v>2</v>
      </c>
      <c r="G509">
        <v>5</v>
      </c>
      <c r="H509">
        <v>5</v>
      </c>
      <c r="I509">
        <v>1</v>
      </c>
    </row>
    <row r="510" spans="1:9" x14ac:dyDescent="0.3">
      <c r="A510" t="s">
        <v>517</v>
      </c>
      <c r="B510" s="1">
        <v>44805</v>
      </c>
      <c r="C510">
        <v>5695756</v>
      </c>
      <c r="D510">
        <v>1</v>
      </c>
      <c r="E510">
        <v>4</v>
      </c>
      <c r="F510">
        <v>3</v>
      </c>
      <c r="G510">
        <v>2</v>
      </c>
      <c r="H510">
        <v>2</v>
      </c>
      <c r="I510">
        <v>3</v>
      </c>
    </row>
    <row r="511" spans="1:9" x14ac:dyDescent="0.3">
      <c r="A511" t="s">
        <v>518</v>
      </c>
      <c r="B511" s="1">
        <v>44745</v>
      </c>
      <c r="C511">
        <v>5831008</v>
      </c>
      <c r="D511">
        <v>5</v>
      </c>
      <c r="E511">
        <v>2</v>
      </c>
      <c r="F511">
        <v>3</v>
      </c>
      <c r="G511">
        <v>1</v>
      </c>
      <c r="H511">
        <v>4</v>
      </c>
      <c r="I511">
        <v>5</v>
      </c>
    </row>
    <row r="512" spans="1:9" x14ac:dyDescent="0.3">
      <c r="A512" t="s">
        <v>519</v>
      </c>
      <c r="B512" s="1">
        <v>44757</v>
      </c>
      <c r="C512">
        <v>6742370</v>
      </c>
      <c r="D512">
        <v>5</v>
      </c>
      <c r="E512">
        <v>2</v>
      </c>
      <c r="F512">
        <v>4</v>
      </c>
      <c r="G512">
        <v>3</v>
      </c>
      <c r="H512">
        <v>1</v>
      </c>
      <c r="I512">
        <v>2</v>
      </c>
    </row>
    <row r="513" spans="1:9" x14ac:dyDescent="0.3">
      <c r="A513" t="s">
        <v>520</v>
      </c>
      <c r="B513" s="1">
        <v>44797</v>
      </c>
      <c r="C513">
        <v>6096233</v>
      </c>
      <c r="D513">
        <v>2</v>
      </c>
      <c r="E513">
        <v>3</v>
      </c>
      <c r="F513">
        <v>3</v>
      </c>
      <c r="G513">
        <v>3</v>
      </c>
      <c r="H513">
        <v>5</v>
      </c>
      <c r="I513">
        <v>1</v>
      </c>
    </row>
    <row r="514" spans="1:9" x14ac:dyDescent="0.3">
      <c r="A514" t="s">
        <v>521</v>
      </c>
      <c r="B514" s="1">
        <v>44732</v>
      </c>
      <c r="C514">
        <v>8892591</v>
      </c>
      <c r="D514">
        <v>1</v>
      </c>
      <c r="E514">
        <v>3</v>
      </c>
      <c r="F514">
        <v>1</v>
      </c>
      <c r="G514">
        <v>1</v>
      </c>
      <c r="H514">
        <v>2</v>
      </c>
      <c r="I514">
        <v>6</v>
      </c>
    </row>
    <row r="515" spans="1:9" x14ac:dyDescent="0.3">
      <c r="A515" t="s">
        <v>522</v>
      </c>
      <c r="B515" s="1">
        <v>44756</v>
      </c>
      <c r="C515">
        <v>3614762</v>
      </c>
      <c r="D515">
        <v>3</v>
      </c>
      <c r="E515">
        <v>5</v>
      </c>
      <c r="F515">
        <v>3</v>
      </c>
      <c r="G515">
        <v>1</v>
      </c>
      <c r="H515">
        <v>5</v>
      </c>
      <c r="I515">
        <v>2</v>
      </c>
    </row>
    <row r="516" spans="1:9" x14ac:dyDescent="0.3">
      <c r="A516" t="s">
        <v>523</v>
      </c>
      <c r="B516" s="1">
        <v>44734</v>
      </c>
      <c r="C516">
        <v>2796569</v>
      </c>
      <c r="D516">
        <v>4</v>
      </c>
      <c r="E516">
        <v>4</v>
      </c>
      <c r="F516">
        <v>1</v>
      </c>
      <c r="G516">
        <v>1</v>
      </c>
      <c r="H516">
        <v>1</v>
      </c>
      <c r="I516">
        <v>4</v>
      </c>
    </row>
    <row r="517" spans="1:9" x14ac:dyDescent="0.3">
      <c r="A517" t="s">
        <v>524</v>
      </c>
      <c r="B517" s="1">
        <v>44810</v>
      </c>
      <c r="C517">
        <v>3642776</v>
      </c>
      <c r="D517">
        <v>3</v>
      </c>
      <c r="E517">
        <v>2</v>
      </c>
      <c r="F517">
        <v>2</v>
      </c>
      <c r="G517">
        <v>4</v>
      </c>
      <c r="H517">
        <v>5</v>
      </c>
      <c r="I517">
        <v>9</v>
      </c>
    </row>
    <row r="518" spans="1:9" x14ac:dyDescent="0.3">
      <c r="A518" t="s">
        <v>525</v>
      </c>
      <c r="B518" s="1">
        <v>44792</v>
      </c>
      <c r="C518">
        <v>1771536</v>
      </c>
      <c r="D518">
        <v>2</v>
      </c>
      <c r="E518">
        <v>2</v>
      </c>
      <c r="F518">
        <v>2</v>
      </c>
      <c r="G518">
        <v>5</v>
      </c>
      <c r="H518">
        <v>4</v>
      </c>
      <c r="I518">
        <v>8</v>
      </c>
    </row>
    <row r="519" spans="1:9" x14ac:dyDescent="0.3">
      <c r="A519" t="s">
        <v>526</v>
      </c>
      <c r="B519" s="1">
        <v>44731</v>
      </c>
      <c r="C519">
        <v>7436373</v>
      </c>
      <c r="D519">
        <v>2</v>
      </c>
      <c r="E519">
        <v>1</v>
      </c>
      <c r="F519">
        <v>5</v>
      </c>
      <c r="G519">
        <v>1</v>
      </c>
      <c r="H519">
        <v>1</v>
      </c>
      <c r="I519">
        <v>6</v>
      </c>
    </row>
    <row r="520" spans="1:9" x14ac:dyDescent="0.3">
      <c r="A520" t="s">
        <v>527</v>
      </c>
      <c r="B520" s="1">
        <v>44787</v>
      </c>
      <c r="C520">
        <v>1415796</v>
      </c>
      <c r="D520">
        <v>5</v>
      </c>
      <c r="E520">
        <v>5</v>
      </c>
      <c r="F520">
        <v>1</v>
      </c>
      <c r="G520">
        <v>1</v>
      </c>
      <c r="H520">
        <v>2</v>
      </c>
      <c r="I520">
        <v>5</v>
      </c>
    </row>
    <row r="521" spans="1:9" x14ac:dyDescent="0.3">
      <c r="A521" t="s">
        <v>528</v>
      </c>
      <c r="B521" s="1">
        <v>44735</v>
      </c>
      <c r="C521">
        <v>2545654</v>
      </c>
      <c r="D521">
        <v>3</v>
      </c>
      <c r="E521">
        <v>3</v>
      </c>
      <c r="F521">
        <v>1</v>
      </c>
      <c r="G521">
        <v>5</v>
      </c>
      <c r="H521">
        <v>2</v>
      </c>
      <c r="I521">
        <v>5</v>
      </c>
    </row>
    <row r="522" spans="1:9" x14ac:dyDescent="0.3">
      <c r="A522" t="s">
        <v>529</v>
      </c>
      <c r="B522" s="1">
        <v>44749</v>
      </c>
      <c r="C522">
        <v>8112870</v>
      </c>
      <c r="D522">
        <v>1</v>
      </c>
      <c r="E522">
        <v>5</v>
      </c>
      <c r="F522">
        <v>3</v>
      </c>
      <c r="G522">
        <v>4</v>
      </c>
      <c r="H522">
        <v>5</v>
      </c>
      <c r="I522">
        <v>7</v>
      </c>
    </row>
    <row r="523" spans="1:9" x14ac:dyDescent="0.3">
      <c r="A523" t="s">
        <v>530</v>
      </c>
      <c r="B523" s="1">
        <v>44805</v>
      </c>
      <c r="C523">
        <v>7562190</v>
      </c>
      <c r="D523">
        <v>1</v>
      </c>
      <c r="E523">
        <v>4</v>
      </c>
      <c r="F523">
        <v>5</v>
      </c>
      <c r="G523">
        <v>3</v>
      </c>
      <c r="H523">
        <v>4</v>
      </c>
      <c r="I523">
        <v>6</v>
      </c>
    </row>
    <row r="524" spans="1:9" x14ac:dyDescent="0.3">
      <c r="A524" t="s">
        <v>531</v>
      </c>
      <c r="B524" s="1">
        <v>44715</v>
      </c>
      <c r="C524">
        <v>8560082</v>
      </c>
      <c r="D524">
        <v>3</v>
      </c>
      <c r="E524">
        <v>1</v>
      </c>
      <c r="F524">
        <v>5</v>
      </c>
      <c r="G524">
        <v>4</v>
      </c>
      <c r="H524">
        <v>5</v>
      </c>
      <c r="I524">
        <v>2</v>
      </c>
    </row>
    <row r="525" spans="1:9" x14ac:dyDescent="0.3">
      <c r="A525" t="s">
        <v>532</v>
      </c>
      <c r="B525" s="1">
        <v>44772</v>
      </c>
      <c r="C525">
        <v>7403147</v>
      </c>
      <c r="D525">
        <v>1</v>
      </c>
      <c r="E525">
        <v>1</v>
      </c>
      <c r="F525">
        <v>1</v>
      </c>
      <c r="G525">
        <v>5</v>
      </c>
      <c r="H525">
        <v>4</v>
      </c>
      <c r="I525">
        <v>7</v>
      </c>
    </row>
    <row r="526" spans="1:9" x14ac:dyDescent="0.3">
      <c r="A526" t="s">
        <v>533</v>
      </c>
      <c r="B526" s="1">
        <v>44740</v>
      </c>
      <c r="C526">
        <v>1987473</v>
      </c>
      <c r="D526">
        <v>2</v>
      </c>
      <c r="E526">
        <v>4</v>
      </c>
      <c r="F526">
        <v>3</v>
      </c>
      <c r="G526">
        <v>1</v>
      </c>
      <c r="H526">
        <v>5</v>
      </c>
      <c r="I526">
        <v>2</v>
      </c>
    </row>
    <row r="527" spans="1:9" x14ac:dyDescent="0.3">
      <c r="A527" t="s">
        <v>534</v>
      </c>
      <c r="B527" s="1">
        <v>44755</v>
      </c>
      <c r="C527">
        <v>7761286</v>
      </c>
      <c r="D527">
        <v>1</v>
      </c>
      <c r="E527">
        <v>1</v>
      </c>
      <c r="F527">
        <v>5</v>
      </c>
      <c r="G527">
        <v>5</v>
      </c>
      <c r="H527">
        <v>4</v>
      </c>
      <c r="I527">
        <v>8</v>
      </c>
    </row>
    <row r="528" spans="1:9" x14ac:dyDescent="0.3">
      <c r="A528" t="s">
        <v>535</v>
      </c>
      <c r="B528" s="1">
        <v>44764</v>
      </c>
      <c r="C528">
        <v>6983838</v>
      </c>
      <c r="D528">
        <v>4</v>
      </c>
      <c r="E528">
        <v>5</v>
      </c>
      <c r="F528">
        <v>1</v>
      </c>
      <c r="G528">
        <v>2</v>
      </c>
      <c r="H528">
        <v>5</v>
      </c>
      <c r="I528">
        <v>10</v>
      </c>
    </row>
    <row r="529" spans="1:9" x14ac:dyDescent="0.3">
      <c r="A529" t="s">
        <v>536</v>
      </c>
      <c r="B529" s="1">
        <v>44784</v>
      </c>
      <c r="C529">
        <v>7537161</v>
      </c>
      <c r="D529">
        <v>1</v>
      </c>
      <c r="E529">
        <v>4</v>
      </c>
      <c r="F529">
        <v>3</v>
      </c>
      <c r="G529">
        <v>4</v>
      </c>
      <c r="H529">
        <v>1</v>
      </c>
      <c r="I529">
        <v>2</v>
      </c>
    </row>
    <row r="530" spans="1:9" x14ac:dyDescent="0.3">
      <c r="A530" t="s">
        <v>537</v>
      </c>
      <c r="B530" s="1">
        <v>44720</v>
      </c>
      <c r="C530">
        <v>5729464</v>
      </c>
      <c r="D530">
        <v>1</v>
      </c>
      <c r="E530">
        <v>2</v>
      </c>
      <c r="F530">
        <v>5</v>
      </c>
      <c r="G530">
        <v>5</v>
      </c>
      <c r="H530">
        <v>5</v>
      </c>
      <c r="I530">
        <v>3</v>
      </c>
    </row>
    <row r="531" spans="1:9" x14ac:dyDescent="0.3">
      <c r="A531" t="s">
        <v>538</v>
      </c>
      <c r="B531" s="1">
        <v>44754</v>
      </c>
      <c r="C531">
        <v>1685991</v>
      </c>
      <c r="D531">
        <v>2</v>
      </c>
      <c r="E531">
        <v>5</v>
      </c>
      <c r="F531">
        <v>4</v>
      </c>
      <c r="G531">
        <v>5</v>
      </c>
      <c r="H531">
        <v>2</v>
      </c>
      <c r="I531">
        <v>5</v>
      </c>
    </row>
    <row r="532" spans="1:9" x14ac:dyDescent="0.3">
      <c r="A532" t="s">
        <v>539</v>
      </c>
      <c r="B532" s="1">
        <v>44774</v>
      </c>
      <c r="C532">
        <v>8017671</v>
      </c>
      <c r="D532">
        <v>1</v>
      </c>
      <c r="E532">
        <v>4</v>
      </c>
      <c r="F532">
        <v>3</v>
      </c>
      <c r="G532">
        <v>3</v>
      </c>
      <c r="H532">
        <v>5</v>
      </c>
      <c r="I532">
        <v>9</v>
      </c>
    </row>
    <row r="533" spans="1:9" x14ac:dyDescent="0.3">
      <c r="A533" t="s">
        <v>540</v>
      </c>
      <c r="B533" s="1">
        <v>44741</v>
      </c>
      <c r="C533">
        <v>7499431</v>
      </c>
      <c r="D533">
        <v>2</v>
      </c>
      <c r="E533">
        <v>5</v>
      </c>
      <c r="F533">
        <v>3</v>
      </c>
      <c r="G533">
        <v>1</v>
      </c>
      <c r="H533">
        <v>4</v>
      </c>
      <c r="I533">
        <v>2</v>
      </c>
    </row>
    <row r="534" spans="1:9" x14ac:dyDescent="0.3">
      <c r="A534" t="s">
        <v>541</v>
      </c>
      <c r="B534" s="1">
        <v>44798</v>
      </c>
      <c r="C534">
        <v>7537387</v>
      </c>
      <c r="D534">
        <v>3</v>
      </c>
      <c r="E534">
        <v>3</v>
      </c>
      <c r="F534">
        <v>2</v>
      </c>
      <c r="G534">
        <v>1</v>
      </c>
      <c r="H534">
        <v>2</v>
      </c>
      <c r="I534">
        <v>3</v>
      </c>
    </row>
    <row r="535" spans="1:9" x14ac:dyDescent="0.3">
      <c r="A535" t="s">
        <v>542</v>
      </c>
      <c r="B535" s="1">
        <v>44811</v>
      </c>
      <c r="C535">
        <v>2890106</v>
      </c>
      <c r="D535">
        <v>5</v>
      </c>
      <c r="E535">
        <v>3</v>
      </c>
      <c r="F535">
        <v>2</v>
      </c>
      <c r="G535">
        <v>5</v>
      </c>
      <c r="H535">
        <v>1</v>
      </c>
      <c r="I535">
        <v>7</v>
      </c>
    </row>
    <row r="536" spans="1:9" x14ac:dyDescent="0.3">
      <c r="A536" t="s">
        <v>543</v>
      </c>
      <c r="B536" s="1">
        <v>44719</v>
      </c>
      <c r="C536">
        <v>2295336</v>
      </c>
      <c r="D536">
        <v>4</v>
      </c>
      <c r="E536">
        <v>2</v>
      </c>
      <c r="F536">
        <v>1</v>
      </c>
      <c r="G536">
        <v>1</v>
      </c>
      <c r="H536">
        <v>2</v>
      </c>
      <c r="I536">
        <v>3</v>
      </c>
    </row>
    <row r="537" spans="1:9" x14ac:dyDescent="0.3">
      <c r="A537" t="s">
        <v>544</v>
      </c>
      <c r="B537" s="1">
        <v>44748</v>
      </c>
      <c r="C537">
        <v>2199414</v>
      </c>
      <c r="D537">
        <v>3</v>
      </c>
      <c r="E537">
        <v>5</v>
      </c>
      <c r="F537">
        <v>1</v>
      </c>
      <c r="G537">
        <v>3</v>
      </c>
      <c r="H537">
        <v>4</v>
      </c>
      <c r="I537">
        <v>10</v>
      </c>
    </row>
    <row r="538" spans="1:9" x14ac:dyDescent="0.3">
      <c r="A538" t="s">
        <v>545</v>
      </c>
      <c r="B538" s="1">
        <v>44766</v>
      </c>
      <c r="C538">
        <v>7532854</v>
      </c>
      <c r="D538">
        <v>3</v>
      </c>
      <c r="E538">
        <v>4</v>
      </c>
      <c r="F538">
        <v>2</v>
      </c>
      <c r="G538">
        <v>1</v>
      </c>
      <c r="H538">
        <v>5</v>
      </c>
      <c r="I538">
        <v>10</v>
      </c>
    </row>
    <row r="539" spans="1:9" x14ac:dyDescent="0.3">
      <c r="A539" t="s">
        <v>546</v>
      </c>
      <c r="B539" s="1">
        <v>44784</v>
      </c>
      <c r="C539">
        <v>1421100</v>
      </c>
      <c r="D539">
        <v>5</v>
      </c>
      <c r="E539">
        <v>2</v>
      </c>
      <c r="F539">
        <v>2</v>
      </c>
      <c r="G539">
        <v>1</v>
      </c>
      <c r="H539">
        <v>4</v>
      </c>
      <c r="I539">
        <v>3</v>
      </c>
    </row>
    <row r="540" spans="1:9" x14ac:dyDescent="0.3">
      <c r="A540" t="s">
        <v>547</v>
      </c>
      <c r="B540" s="1">
        <v>44740</v>
      </c>
      <c r="C540">
        <v>7375935</v>
      </c>
      <c r="D540">
        <v>1</v>
      </c>
      <c r="E540">
        <v>2</v>
      </c>
      <c r="F540">
        <v>1</v>
      </c>
      <c r="G540">
        <v>5</v>
      </c>
      <c r="H540">
        <v>5</v>
      </c>
      <c r="I540">
        <v>8</v>
      </c>
    </row>
    <row r="541" spans="1:9" x14ac:dyDescent="0.3">
      <c r="A541" t="s">
        <v>548</v>
      </c>
      <c r="B541" s="1">
        <v>44743</v>
      </c>
      <c r="C541">
        <v>8982689</v>
      </c>
      <c r="D541">
        <v>4</v>
      </c>
      <c r="E541">
        <v>1</v>
      </c>
      <c r="F541">
        <v>5</v>
      </c>
      <c r="G541">
        <v>1</v>
      </c>
      <c r="H541">
        <v>3</v>
      </c>
      <c r="I541">
        <v>8</v>
      </c>
    </row>
    <row r="542" spans="1:9" x14ac:dyDescent="0.3">
      <c r="A542" t="s">
        <v>549</v>
      </c>
      <c r="B542" s="1">
        <v>44747</v>
      </c>
      <c r="C542">
        <v>7989568</v>
      </c>
      <c r="D542">
        <v>4</v>
      </c>
      <c r="E542">
        <v>3</v>
      </c>
      <c r="F542">
        <v>3</v>
      </c>
      <c r="G542">
        <v>5</v>
      </c>
      <c r="H542">
        <v>2</v>
      </c>
      <c r="I542">
        <v>6</v>
      </c>
    </row>
    <row r="543" spans="1:9" x14ac:dyDescent="0.3">
      <c r="A543" t="s">
        <v>550</v>
      </c>
      <c r="B543" s="1">
        <v>44758</v>
      </c>
      <c r="C543">
        <v>3229252</v>
      </c>
      <c r="D543">
        <v>3</v>
      </c>
      <c r="E543">
        <v>5</v>
      </c>
      <c r="F543">
        <v>4</v>
      </c>
      <c r="G543">
        <v>3</v>
      </c>
      <c r="H543">
        <v>1</v>
      </c>
      <c r="I543">
        <v>5</v>
      </c>
    </row>
    <row r="544" spans="1:9" x14ac:dyDescent="0.3">
      <c r="A544" t="s">
        <v>551</v>
      </c>
      <c r="B544" s="1">
        <v>44763</v>
      </c>
      <c r="C544">
        <v>6837866</v>
      </c>
      <c r="D544">
        <v>4</v>
      </c>
      <c r="E544">
        <v>2</v>
      </c>
      <c r="F544">
        <v>3</v>
      </c>
      <c r="G544">
        <v>3</v>
      </c>
      <c r="H544">
        <v>3</v>
      </c>
      <c r="I544">
        <v>10</v>
      </c>
    </row>
    <row r="545" spans="1:9" x14ac:dyDescent="0.3">
      <c r="A545" t="s">
        <v>552</v>
      </c>
      <c r="B545" s="1">
        <v>44806</v>
      </c>
      <c r="C545">
        <v>7630517</v>
      </c>
      <c r="D545">
        <v>2</v>
      </c>
      <c r="E545">
        <v>2</v>
      </c>
      <c r="F545">
        <v>3</v>
      </c>
      <c r="G545">
        <v>1</v>
      </c>
      <c r="H545">
        <v>2</v>
      </c>
      <c r="I545">
        <v>10</v>
      </c>
    </row>
    <row r="546" spans="1:9" x14ac:dyDescent="0.3">
      <c r="A546" t="s">
        <v>553</v>
      </c>
      <c r="B546" s="1">
        <v>44757</v>
      </c>
      <c r="C546">
        <v>4856331</v>
      </c>
      <c r="D546">
        <v>2</v>
      </c>
      <c r="E546">
        <v>4</v>
      </c>
      <c r="F546">
        <v>2</v>
      </c>
      <c r="G546">
        <v>1</v>
      </c>
      <c r="H546">
        <v>2</v>
      </c>
      <c r="I546">
        <v>5</v>
      </c>
    </row>
    <row r="547" spans="1:9" x14ac:dyDescent="0.3">
      <c r="A547" t="s">
        <v>554</v>
      </c>
      <c r="B547" s="1">
        <v>44718</v>
      </c>
      <c r="C547">
        <v>8064963</v>
      </c>
      <c r="D547">
        <v>4</v>
      </c>
      <c r="E547">
        <v>5</v>
      </c>
      <c r="F547">
        <v>1</v>
      </c>
      <c r="G547">
        <v>3</v>
      </c>
      <c r="H547">
        <v>1</v>
      </c>
      <c r="I547">
        <v>9</v>
      </c>
    </row>
    <row r="548" spans="1:9" x14ac:dyDescent="0.3">
      <c r="A548" t="s">
        <v>555</v>
      </c>
      <c r="B548" s="1">
        <v>44783</v>
      </c>
      <c r="C548">
        <v>7631225</v>
      </c>
      <c r="D548">
        <v>1</v>
      </c>
      <c r="E548">
        <v>2</v>
      </c>
      <c r="F548">
        <v>1</v>
      </c>
      <c r="G548">
        <v>2</v>
      </c>
      <c r="H548">
        <v>3</v>
      </c>
      <c r="I548">
        <v>2</v>
      </c>
    </row>
    <row r="549" spans="1:9" x14ac:dyDescent="0.3">
      <c r="A549" t="s">
        <v>556</v>
      </c>
      <c r="B549" s="1">
        <v>44762</v>
      </c>
      <c r="C549">
        <v>8765338</v>
      </c>
      <c r="D549">
        <v>3</v>
      </c>
      <c r="E549">
        <v>2</v>
      </c>
      <c r="F549">
        <v>3</v>
      </c>
      <c r="G549">
        <v>4</v>
      </c>
      <c r="H549">
        <v>2</v>
      </c>
      <c r="I549">
        <v>1</v>
      </c>
    </row>
    <row r="550" spans="1:9" x14ac:dyDescent="0.3">
      <c r="A550" t="s">
        <v>557</v>
      </c>
      <c r="B550" s="1">
        <v>44774</v>
      </c>
      <c r="C550">
        <v>6655672</v>
      </c>
      <c r="D550">
        <v>5</v>
      </c>
      <c r="E550">
        <v>3</v>
      </c>
      <c r="F550">
        <v>3</v>
      </c>
      <c r="G550">
        <v>1</v>
      </c>
      <c r="H550">
        <v>3</v>
      </c>
      <c r="I550">
        <v>6</v>
      </c>
    </row>
    <row r="551" spans="1:9" x14ac:dyDescent="0.3">
      <c r="A551" t="s">
        <v>558</v>
      </c>
      <c r="B551" s="1">
        <v>44809</v>
      </c>
      <c r="C551">
        <v>4400231</v>
      </c>
      <c r="D551">
        <v>2</v>
      </c>
      <c r="E551">
        <v>1</v>
      </c>
      <c r="F551">
        <v>3</v>
      </c>
      <c r="G551">
        <v>2</v>
      </c>
      <c r="H551">
        <v>2</v>
      </c>
      <c r="I551">
        <v>1</v>
      </c>
    </row>
    <row r="552" spans="1:9" x14ac:dyDescent="0.3">
      <c r="A552" t="s">
        <v>559</v>
      </c>
      <c r="B552" s="1">
        <v>44812</v>
      </c>
      <c r="C552">
        <v>6534164</v>
      </c>
      <c r="D552">
        <v>5</v>
      </c>
      <c r="E552">
        <v>4</v>
      </c>
      <c r="F552">
        <v>1</v>
      </c>
      <c r="G552">
        <v>2</v>
      </c>
      <c r="H552">
        <v>5</v>
      </c>
      <c r="I552">
        <v>9</v>
      </c>
    </row>
    <row r="553" spans="1:9" x14ac:dyDescent="0.3">
      <c r="A553" t="s">
        <v>560</v>
      </c>
      <c r="B553" s="1">
        <v>44725</v>
      </c>
      <c r="C553">
        <v>4953895</v>
      </c>
      <c r="D553">
        <v>4</v>
      </c>
      <c r="E553">
        <v>5</v>
      </c>
      <c r="F553">
        <v>2</v>
      </c>
      <c r="G553">
        <v>5</v>
      </c>
      <c r="H553">
        <v>3</v>
      </c>
      <c r="I553">
        <v>3</v>
      </c>
    </row>
    <row r="554" spans="1:9" x14ac:dyDescent="0.3">
      <c r="A554" t="s">
        <v>561</v>
      </c>
      <c r="B554" s="1">
        <v>44747</v>
      </c>
      <c r="C554">
        <v>2278308</v>
      </c>
      <c r="D554">
        <v>3</v>
      </c>
      <c r="E554">
        <v>2</v>
      </c>
      <c r="F554">
        <v>4</v>
      </c>
      <c r="G554">
        <v>3</v>
      </c>
      <c r="H554">
        <v>5</v>
      </c>
      <c r="I554">
        <v>1</v>
      </c>
    </row>
    <row r="555" spans="1:9" x14ac:dyDescent="0.3">
      <c r="A555" t="s">
        <v>562</v>
      </c>
      <c r="B555" s="1">
        <v>44807</v>
      </c>
      <c r="C555">
        <v>6205874</v>
      </c>
      <c r="D555">
        <v>1</v>
      </c>
      <c r="E555">
        <v>1</v>
      </c>
      <c r="F555">
        <v>1</v>
      </c>
      <c r="G555">
        <v>5</v>
      </c>
      <c r="H555">
        <v>3</v>
      </c>
      <c r="I555">
        <v>3</v>
      </c>
    </row>
    <row r="556" spans="1:9" x14ac:dyDescent="0.3">
      <c r="A556" t="s">
        <v>563</v>
      </c>
      <c r="B556" s="1">
        <v>44745</v>
      </c>
      <c r="C556">
        <v>2188661</v>
      </c>
      <c r="D556">
        <v>4</v>
      </c>
      <c r="E556">
        <v>3</v>
      </c>
      <c r="F556">
        <v>4</v>
      </c>
      <c r="G556">
        <v>1</v>
      </c>
      <c r="H556">
        <v>2</v>
      </c>
      <c r="I556">
        <v>8</v>
      </c>
    </row>
    <row r="557" spans="1:9" x14ac:dyDescent="0.3">
      <c r="A557" t="s">
        <v>564</v>
      </c>
      <c r="B557" s="1">
        <v>44794</v>
      </c>
      <c r="C557">
        <v>8114350</v>
      </c>
      <c r="D557">
        <v>4</v>
      </c>
      <c r="E557">
        <v>1</v>
      </c>
      <c r="F557">
        <v>1</v>
      </c>
      <c r="G557">
        <v>2</v>
      </c>
      <c r="H557">
        <v>2</v>
      </c>
      <c r="I557">
        <v>5</v>
      </c>
    </row>
    <row r="558" spans="1:9" x14ac:dyDescent="0.3">
      <c r="A558" t="s">
        <v>565</v>
      </c>
      <c r="B558" s="1">
        <v>44809</v>
      </c>
      <c r="C558">
        <v>6402481</v>
      </c>
      <c r="D558">
        <v>2</v>
      </c>
      <c r="E558">
        <v>2</v>
      </c>
      <c r="F558">
        <v>4</v>
      </c>
      <c r="G558">
        <v>2</v>
      </c>
      <c r="H558">
        <v>4</v>
      </c>
      <c r="I558">
        <v>3</v>
      </c>
    </row>
    <row r="559" spans="1:9" x14ac:dyDescent="0.3">
      <c r="A559" t="s">
        <v>566</v>
      </c>
      <c r="B559" s="1">
        <v>44812</v>
      </c>
      <c r="C559">
        <v>1456342</v>
      </c>
      <c r="D559">
        <v>1</v>
      </c>
      <c r="E559">
        <v>1</v>
      </c>
      <c r="F559">
        <v>2</v>
      </c>
      <c r="G559">
        <v>2</v>
      </c>
      <c r="H559">
        <v>1</v>
      </c>
      <c r="I559">
        <v>7</v>
      </c>
    </row>
    <row r="560" spans="1:9" x14ac:dyDescent="0.3">
      <c r="A560" t="s">
        <v>567</v>
      </c>
      <c r="B560" s="1">
        <v>44745</v>
      </c>
      <c r="C560">
        <v>2712797</v>
      </c>
      <c r="D560">
        <v>2</v>
      </c>
      <c r="E560">
        <v>3</v>
      </c>
      <c r="F560">
        <v>3</v>
      </c>
      <c r="G560">
        <v>2</v>
      </c>
      <c r="H560">
        <v>1</v>
      </c>
      <c r="I560">
        <v>6</v>
      </c>
    </row>
    <row r="561" spans="1:9" x14ac:dyDescent="0.3">
      <c r="A561" t="s">
        <v>568</v>
      </c>
      <c r="B561" s="1">
        <v>44723</v>
      </c>
      <c r="C561">
        <v>6220279</v>
      </c>
      <c r="D561">
        <v>1</v>
      </c>
      <c r="E561">
        <v>5</v>
      </c>
      <c r="F561">
        <v>2</v>
      </c>
      <c r="G561">
        <v>5</v>
      </c>
      <c r="H561">
        <v>2</v>
      </c>
      <c r="I561">
        <v>2</v>
      </c>
    </row>
    <row r="562" spans="1:9" x14ac:dyDescent="0.3">
      <c r="A562" t="s">
        <v>569</v>
      </c>
      <c r="B562" s="1">
        <v>44747</v>
      </c>
      <c r="C562">
        <v>5628182</v>
      </c>
      <c r="D562">
        <v>2</v>
      </c>
      <c r="E562">
        <v>1</v>
      </c>
      <c r="F562">
        <v>1</v>
      </c>
      <c r="G562">
        <v>1</v>
      </c>
      <c r="H562">
        <v>1</v>
      </c>
      <c r="I562">
        <v>6</v>
      </c>
    </row>
    <row r="563" spans="1:9" x14ac:dyDescent="0.3">
      <c r="A563" t="s">
        <v>570</v>
      </c>
      <c r="B563" s="1">
        <v>44744</v>
      </c>
      <c r="C563">
        <v>1155293</v>
      </c>
      <c r="D563">
        <v>2</v>
      </c>
      <c r="E563">
        <v>5</v>
      </c>
      <c r="F563">
        <v>5</v>
      </c>
      <c r="G563">
        <v>1</v>
      </c>
      <c r="H563">
        <v>3</v>
      </c>
      <c r="I563">
        <v>4</v>
      </c>
    </row>
    <row r="564" spans="1:9" x14ac:dyDescent="0.3">
      <c r="A564" t="s">
        <v>571</v>
      </c>
      <c r="B564" s="1">
        <v>44774</v>
      </c>
      <c r="C564">
        <v>8886381</v>
      </c>
      <c r="D564">
        <v>1</v>
      </c>
      <c r="E564">
        <v>4</v>
      </c>
      <c r="F564">
        <v>2</v>
      </c>
      <c r="G564">
        <v>4</v>
      </c>
      <c r="H564">
        <v>2</v>
      </c>
      <c r="I564">
        <v>2</v>
      </c>
    </row>
    <row r="565" spans="1:9" x14ac:dyDescent="0.3">
      <c r="A565" t="s">
        <v>572</v>
      </c>
      <c r="B565" s="1">
        <v>44775</v>
      </c>
      <c r="C565">
        <v>4548834</v>
      </c>
      <c r="D565">
        <v>2</v>
      </c>
      <c r="E565">
        <v>2</v>
      </c>
      <c r="F565">
        <v>2</v>
      </c>
      <c r="G565">
        <v>3</v>
      </c>
      <c r="H565">
        <v>1</v>
      </c>
      <c r="I565">
        <v>6</v>
      </c>
    </row>
    <row r="566" spans="1:9" x14ac:dyDescent="0.3">
      <c r="A566" t="s">
        <v>573</v>
      </c>
      <c r="B566" s="1">
        <v>44799</v>
      </c>
      <c r="C566">
        <v>8715115</v>
      </c>
      <c r="D566">
        <v>4</v>
      </c>
      <c r="E566">
        <v>4</v>
      </c>
      <c r="F566">
        <v>4</v>
      </c>
      <c r="G566">
        <v>3</v>
      </c>
      <c r="H566">
        <v>4</v>
      </c>
      <c r="I566">
        <v>8</v>
      </c>
    </row>
    <row r="567" spans="1:9" x14ac:dyDescent="0.3">
      <c r="A567" t="s">
        <v>574</v>
      </c>
      <c r="B567" s="1">
        <v>44742</v>
      </c>
      <c r="C567">
        <v>6140632</v>
      </c>
      <c r="D567">
        <v>4</v>
      </c>
      <c r="E567">
        <v>1</v>
      </c>
      <c r="F567">
        <v>4</v>
      </c>
      <c r="G567">
        <v>1</v>
      </c>
      <c r="H567">
        <v>4</v>
      </c>
      <c r="I567">
        <v>9</v>
      </c>
    </row>
    <row r="568" spans="1:9" x14ac:dyDescent="0.3">
      <c r="A568" t="s">
        <v>575</v>
      </c>
      <c r="B568" s="1">
        <v>44789</v>
      </c>
      <c r="C568">
        <v>9974774</v>
      </c>
      <c r="D568">
        <v>3</v>
      </c>
      <c r="E568">
        <v>1</v>
      </c>
      <c r="F568">
        <v>4</v>
      </c>
      <c r="G568">
        <v>3</v>
      </c>
      <c r="H568">
        <v>5</v>
      </c>
      <c r="I568">
        <v>10</v>
      </c>
    </row>
    <row r="569" spans="1:9" x14ac:dyDescent="0.3">
      <c r="A569" t="s">
        <v>576</v>
      </c>
      <c r="B569" s="1">
        <v>44735</v>
      </c>
      <c r="C569">
        <v>6828973</v>
      </c>
      <c r="D569">
        <v>1</v>
      </c>
      <c r="E569">
        <v>1</v>
      </c>
      <c r="F569">
        <v>2</v>
      </c>
      <c r="G569">
        <v>1</v>
      </c>
      <c r="H569">
        <v>2</v>
      </c>
      <c r="I569">
        <v>2</v>
      </c>
    </row>
    <row r="570" spans="1:9" x14ac:dyDescent="0.3">
      <c r="A570" t="s">
        <v>577</v>
      </c>
      <c r="B570" s="1">
        <v>44795</v>
      </c>
      <c r="C570">
        <v>5282495</v>
      </c>
      <c r="D570">
        <v>4</v>
      </c>
      <c r="E570">
        <v>4</v>
      </c>
      <c r="F570">
        <v>2</v>
      </c>
      <c r="G570">
        <v>2</v>
      </c>
      <c r="H570">
        <v>5</v>
      </c>
      <c r="I570">
        <v>6</v>
      </c>
    </row>
    <row r="571" spans="1:9" x14ac:dyDescent="0.3">
      <c r="A571" t="s">
        <v>578</v>
      </c>
      <c r="B571" s="1">
        <v>44779</v>
      </c>
      <c r="C571">
        <v>1238296</v>
      </c>
      <c r="D571">
        <v>5</v>
      </c>
      <c r="E571">
        <v>2</v>
      </c>
      <c r="F571">
        <v>1</v>
      </c>
      <c r="G571">
        <v>2</v>
      </c>
      <c r="H571">
        <v>4</v>
      </c>
      <c r="I571">
        <v>3</v>
      </c>
    </row>
    <row r="572" spans="1:9" x14ac:dyDescent="0.3">
      <c r="A572" t="s">
        <v>579</v>
      </c>
      <c r="B572" s="1">
        <v>44765</v>
      </c>
      <c r="C572">
        <v>6709721</v>
      </c>
      <c r="D572">
        <v>1</v>
      </c>
      <c r="E572">
        <v>3</v>
      </c>
      <c r="F572">
        <v>1</v>
      </c>
      <c r="G572">
        <v>1</v>
      </c>
      <c r="H572">
        <v>1</v>
      </c>
      <c r="I572">
        <v>6</v>
      </c>
    </row>
    <row r="573" spans="1:9" x14ac:dyDescent="0.3">
      <c r="A573" t="s">
        <v>580</v>
      </c>
      <c r="B573" s="1">
        <v>44778</v>
      </c>
      <c r="C573">
        <v>2223197</v>
      </c>
      <c r="D573">
        <v>5</v>
      </c>
      <c r="E573">
        <v>5</v>
      </c>
      <c r="F573">
        <v>2</v>
      </c>
      <c r="G573">
        <v>5</v>
      </c>
      <c r="H573">
        <v>5</v>
      </c>
      <c r="I573">
        <v>5</v>
      </c>
    </row>
    <row r="574" spans="1:9" x14ac:dyDescent="0.3">
      <c r="A574" t="s">
        <v>581</v>
      </c>
      <c r="B574" s="1">
        <v>44773</v>
      </c>
      <c r="C574">
        <v>7332445</v>
      </c>
      <c r="D574">
        <v>3</v>
      </c>
      <c r="E574">
        <v>4</v>
      </c>
      <c r="F574">
        <v>4</v>
      </c>
      <c r="G574">
        <v>3</v>
      </c>
      <c r="H574">
        <v>3</v>
      </c>
      <c r="I574">
        <v>6</v>
      </c>
    </row>
    <row r="575" spans="1:9" x14ac:dyDescent="0.3">
      <c r="A575" t="s">
        <v>582</v>
      </c>
      <c r="B575" s="1">
        <v>44756</v>
      </c>
      <c r="C575">
        <v>6450378</v>
      </c>
      <c r="D575">
        <v>3</v>
      </c>
      <c r="E575">
        <v>1</v>
      </c>
      <c r="F575">
        <v>1</v>
      </c>
      <c r="G575">
        <v>4</v>
      </c>
      <c r="H575">
        <v>4</v>
      </c>
      <c r="I575">
        <v>4</v>
      </c>
    </row>
    <row r="576" spans="1:9" x14ac:dyDescent="0.3">
      <c r="A576" t="s">
        <v>583</v>
      </c>
      <c r="B576" s="1">
        <v>44797</v>
      </c>
      <c r="C576">
        <v>1505155</v>
      </c>
      <c r="D576">
        <v>3</v>
      </c>
      <c r="E576">
        <v>5</v>
      </c>
      <c r="F576">
        <v>1</v>
      </c>
      <c r="G576">
        <v>3</v>
      </c>
      <c r="H576">
        <v>5</v>
      </c>
      <c r="I576">
        <v>5</v>
      </c>
    </row>
    <row r="577" spans="1:9" x14ac:dyDescent="0.3">
      <c r="A577" t="s">
        <v>584</v>
      </c>
      <c r="B577" s="1">
        <v>44786</v>
      </c>
      <c r="C577">
        <v>4849028</v>
      </c>
      <c r="D577">
        <v>2</v>
      </c>
      <c r="E577">
        <v>3</v>
      </c>
      <c r="F577">
        <v>4</v>
      </c>
      <c r="G577">
        <v>1</v>
      </c>
      <c r="H577">
        <v>4</v>
      </c>
      <c r="I577">
        <v>6</v>
      </c>
    </row>
    <row r="578" spans="1:9" x14ac:dyDescent="0.3">
      <c r="A578" t="s">
        <v>585</v>
      </c>
      <c r="B578" s="1">
        <v>44727</v>
      </c>
      <c r="C578">
        <v>8850824</v>
      </c>
      <c r="D578">
        <v>3</v>
      </c>
      <c r="E578">
        <v>4</v>
      </c>
      <c r="F578">
        <v>1</v>
      </c>
      <c r="G578">
        <v>4</v>
      </c>
      <c r="H578">
        <v>1</v>
      </c>
      <c r="I578">
        <v>7</v>
      </c>
    </row>
    <row r="579" spans="1:9" x14ac:dyDescent="0.3">
      <c r="A579" t="s">
        <v>586</v>
      </c>
      <c r="B579" s="1">
        <v>44715</v>
      </c>
      <c r="C579">
        <v>7128864</v>
      </c>
      <c r="D579">
        <v>2</v>
      </c>
      <c r="E579">
        <v>3</v>
      </c>
      <c r="F579">
        <v>2</v>
      </c>
      <c r="G579">
        <v>5</v>
      </c>
      <c r="H579">
        <v>3</v>
      </c>
      <c r="I579">
        <v>8</v>
      </c>
    </row>
    <row r="580" spans="1:9" x14ac:dyDescent="0.3">
      <c r="A580" t="s">
        <v>587</v>
      </c>
      <c r="B580" s="1">
        <v>44747</v>
      </c>
      <c r="C580">
        <v>6879239</v>
      </c>
      <c r="D580">
        <v>3</v>
      </c>
      <c r="E580">
        <v>4</v>
      </c>
      <c r="F580">
        <v>4</v>
      </c>
      <c r="G580">
        <v>4</v>
      </c>
      <c r="H580">
        <v>3</v>
      </c>
      <c r="I580">
        <v>10</v>
      </c>
    </row>
    <row r="581" spans="1:9" x14ac:dyDescent="0.3">
      <c r="A581" t="s">
        <v>588</v>
      </c>
      <c r="B581" s="1">
        <v>44752</v>
      </c>
      <c r="C581">
        <v>1316745</v>
      </c>
      <c r="D581">
        <v>5</v>
      </c>
      <c r="E581">
        <v>3</v>
      </c>
      <c r="F581">
        <v>3</v>
      </c>
      <c r="G581">
        <v>3</v>
      </c>
      <c r="H581">
        <v>2</v>
      </c>
      <c r="I581">
        <v>8</v>
      </c>
    </row>
    <row r="582" spans="1:9" x14ac:dyDescent="0.3">
      <c r="A582" t="s">
        <v>589</v>
      </c>
      <c r="B582" s="1">
        <v>44719</v>
      </c>
      <c r="C582">
        <v>7007239</v>
      </c>
      <c r="D582">
        <v>1</v>
      </c>
      <c r="E582">
        <v>2</v>
      </c>
      <c r="F582">
        <v>5</v>
      </c>
      <c r="G582">
        <v>1</v>
      </c>
      <c r="H582">
        <v>4</v>
      </c>
      <c r="I582">
        <v>10</v>
      </c>
    </row>
    <row r="583" spans="1:9" x14ac:dyDescent="0.3">
      <c r="A583" t="s">
        <v>590</v>
      </c>
      <c r="B583" s="1">
        <v>44749</v>
      </c>
      <c r="C583">
        <v>4507422</v>
      </c>
      <c r="D583">
        <v>3</v>
      </c>
      <c r="E583">
        <v>3</v>
      </c>
      <c r="F583">
        <v>3</v>
      </c>
      <c r="G583">
        <v>4</v>
      </c>
      <c r="H583">
        <v>2</v>
      </c>
      <c r="I583">
        <v>1</v>
      </c>
    </row>
    <row r="584" spans="1:9" x14ac:dyDescent="0.3">
      <c r="A584" t="s">
        <v>591</v>
      </c>
      <c r="B584" s="1">
        <v>44786</v>
      </c>
      <c r="C584">
        <v>7918625</v>
      </c>
      <c r="D584">
        <v>4</v>
      </c>
      <c r="E584">
        <v>5</v>
      </c>
      <c r="F584">
        <v>5</v>
      </c>
      <c r="G584">
        <v>2</v>
      </c>
      <c r="H584">
        <v>4</v>
      </c>
      <c r="I584">
        <v>7</v>
      </c>
    </row>
    <row r="585" spans="1:9" x14ac:dyDescent="0.3">
      <c r="A585" t="s">
        <v>592</v>
      </c>
      <c r="B585" s="1">
        <v>44784</v>
      </c>
      <c r="C585">
        <v>1297239</v>
      </c>
      <c r="D585">
        <v>2</v>
      </c>
      <c r="E585">
        <v>4</v>
      </c>
      <c r="F585">
        <v>3</v>
      </c>
      <c r="G585">
        <v>4</v>
      </c>
      <c r="H585">
        <v>3</v>
      </c>
      <c r="I585">
        <v>5</v>
      </c>
    </row>
    <row r="586" spans="1:9" x14ac:dyDescent="0.3">
      <c r="A586" t="s">
        <v>593</v>
      </c>
      <c r="B586" s="1">
        <v>44769</v>
      </c>
      <c r="C586">
        <v>2162526</v>
      </c>
      <c r="D586">
        <v>5</v>
      </c>
      <c r="E586">
        <v>5</v>
      </c>
      <c r="F586">
        <v>2</v>
      </c>
      <c r="G586">
        <v>3</v>
      </c>
      <c r="H586">
        <v>5</v>
      </c>
      <c r="I586">
        <v>10</v>
      </c>
    </row>
    <row r="587" spans="1:9" x14ac:dyDescent="0.3">
      <c r="A587" t="s">
        <v>594</v>
      </c>
      <c r="B587" s="1">
        <v>44783</v>
      </c>
      <c r="C587">
        <v>5599686</v>
      </c>
      <c r="D587">
        <v>2</v>
      </c>
      <c r="E587">
        <v>1</v>
      </c>
      <c r="F587">
        <v>3</v>
      </c>
      <c r="G587">
        <v>4</v>
      </c>
      <c r="H587">
        <v>3</v>
      </c>
      <c r="I587">
        <v>5</v>
      </c>
    </row>
    <row r="588" spans="1:9" x14ac:dyDescent="0.3">
      <c r="A588" t="s">
        <v>595</v>
      </c>
      <c r="B588" s="1">
        <v>44763</v>
      </c>
      <c r="C588">
        <v>1478977</v>
      </c>
      <c r="D588">
        <v>4</v>
      </c>
      <c r="E588">
        <v>4</v>
      </c>
      <c r="F588">
        <v>1</v>
      </c>
      <c r="G588">
        <v>5</v>
      </c>
      <c r="H588">
        <v>3</v>
      </c>
      <c r="I588">
        <v>3</v>
      </c>
    </row>
    <row r="589" spans="1:9" x14ac:dyDescent="0.3">
      <c r="A589" t="s">
        <v>596</v>
      </c>
      <c r="B589" s="1">
        <v>44770</v>
      </c>
      <c r="C589">
        <v>6590092</v>
      </c>
      <c r="D589">
        <v>4</v>
      </c>
      <c r="E589">
        <v>1</v>
      </c>
      <c r="F589">
        <v>2</v>
      </c>
      <c r="G589">
        <v>3</v>
      </c>
      <c r="H589">
        <v>3</v>
      </c>
      <c r="I589">
        <v>4</v>
      </c>
    </row>
    <row r="590" spans="1:9" x14ac:dyDescent="0.3">
      <c r="A590" t="s">
        <v>597</v>
      </c>
      <c r="B590" s="1">
        <v>44745</v>
      </c>
      <c r="C590">
        <v>1454484</v>
      </c>
      <c r="D590">
        <v>4</v>
      </c>
      <c r="E590">
        <v>5</v>
      </c>
      <c r="F590">
        <v>3</v>
      </c>
      <c r="G590">
        <v>4</v>
      </c>
      <c r="H590">
        <v>3</v>
      </c>
      <c r="I590">
        <v>4</v>
      </c>
    </row>
    <row r="591" spans="1:9" x14ac:dyDescent="0.3">
      <c r="A591" t="s">
        <v>598</v>
      </c>
      <c r="B591" s="1">
        <v>44801</v>
      </c>
      <c r="C591">
        <v>6843706</v>
      </c>
      <c r="D591">
        <v>5</v>
      </c>
      <c r="E591">
        <v>2</v>
      </c>
      <c r="F591">
        <v>2</v>
      </c>
      <c r="G591">
        <v>1</v>
      </c>
      <c r="H591">
        <v>2</v>
      </c>
      <c r="I591">
        <v>3</v>
      </c>
    </row>
    <row r="592" spans="1:9" x14ac:dyDescent="0.3">
      <c r="A592" t="s">
        <v>599</v>
      </c>
      <c r="B592" s="1">
        <v>44782</v>
      </c>
      <c r="C592">
        <v>3346125</v>
      </c>
      <c r="D592">
        <v>1</v>
      </c>
      <c r="E592">
        <v>2</v>
      </c>
      <c r="F592">
        <v>2</v>
      </c>
      <c r="G592">
        <v>2</v>
      </c>
      <c r="H592">
        <v>1</v>
      </c>
      <c r="I592">
        <v>7</v>
      </c>
    </row>
    <row r="593" spans="1:9" x14ac:dyDescent="0.3">
      <c r="A593" t="s">
        <v>600</v>
      </c>
      <c r="B593" s="1">
        <v>44727</v>
      </c>
      <c r="C593">
        <v>3606385</v>
      </c>
      <c r="D593">
        <v>1</v>
      </c>
      <c r="E593">
        <v>1</v>
      </c>
      <c r="F593">
        <v>4</v>
      </c>
      <c r="G593">
        <v>5</v>
      </c>
      <c r="H593">
        <v>2</v>
      </c>
      <c r="I593">
        <v>9</v>
      </c>
    </row>
    <row r="594" spans="1:9" x14ac:dyDescent="0.3">
      <c r="A594" t="s">
        <v>601</v>
      </c>
      <c r="B594" s="1">
        <v>44777</v>
      </c>
      <c r="C594">
        <v>7020830</v>
      </c>
      <c r="D594">
        <v>4</v>
      </c>
      <c r="E594">
        <v>3</v>
      </c>
      <c r="F594">
        <v>2</v>
      </c>
      <c r="G594">
        <v>2</v>
      </c>
      <c r="H594">
        <v>1</v>
      </c>
      <c r="I594">
        <v>6</v>
      </c>
    </row>
    <row r="595" spans="1:9" x14ac:dyDescent="0.3">
      <c r="A595" t="s">
        <v>602</v>
      </c>
      <c r="B595" s="1">
        <v>44743</v>
      </c>
      <c r="C595">
        <v>6286660</v>
      </c>
      <c r="D595">
        <v>2</v>
      </c>
      <c r="E595">
        <v>1</v>
      </c>
      <c r="F595">
        <v>4</v>
      </c>
      <c r="G595">
        <v>4</v>
      </c>
      <c r="H595">
        <v>5</v>
      </c>
      <c r="I595">
        <v>1</v>
      </c>
    </row>
    <row r="596" spans="1:9" x14ac:dyDescent="0.3">
      <c r="A596" t="s">
        <v>603</v>
      </c>
      <c r="B596" s="1">
        <v>44718</v>
      </c>
      <c r="C596">
        <v>8714061</v>
      </c>
      <c r="D596">
        <v>4</v>
      </c>
      <c r="E596">
        <v>5</v>
      </c>
      <c r="F596">
        <v>3</v>
      </c>
      <c r="G596">
        <v>5</v>
      </c>
      <c r="H596">
        <v>1</v>
      </c>
      <c r="I596">
        <v>4</v>
      </c>
    </row>
    <row r="597" spans="1:9" x14ac:dyDescent="0.3">
      <c r="A597" t="s">
        <v>604</v>
      </c>
      <c r="B597" s="1">
        <v>44801</v>
      </c>
      <c r="C597">
        <v>4655221</v>
      </c>
      <c r="D597">
        <v>3</v>
      </c>
      <c r="E597">
        <v>4</v>
      </c>
      <c r="F597">
        <v>2</v>
      </c>
      <c r="G597">
        <v>5</v>
      </c>
      <c r="H597">
        <v>5</v>
      </c>
      <c r="I597">
        <v>2</v>
      </c>
    </row>
    <row r="598" spans="1:9" x14ac:dyDescent="0.3">
      <c r="A598" t="s">
        <v>605</v>
      </c>
      <c r="B598" s="1">
        <v>44788</v>
      </c>
      <c r="C598">
        <v>9990510</v>
      </c>
      <c r="D598">
        <v>2</v>
      </c>
      <c r="E598">
        <v>2</v>
      </c>
      <c r="F598">
        <v>1</v>
      </c>
      <c r="G598">
        <v>3</v>
      </c>
      <c r="H598">
        <v>5</v>
      </c>
      <c r="I598">
        <v>9</v>
      </c>
    </row>
    <row r="599" spans="1:9" x14ac:dyDescent="0.3">
      <c r="A599" t="s">
        <v>606</v>
      </c>
      <c r="B599" s="1">
        <v>44717</v>
      </c>
      <c r="C599">
        <v>3368364</v>
      </c>
      <c r="D599">
        <v>2</v>
      </c>
      <c r="E599">
        <v>5</v>
      </c>
      <c r="F599">
        <v>1</v>
      </c>
      <c r="G599">
        <v>2</v>
      </c>
      <c r="H599">
        <v>4</v>
      </c>
      <c r="I599">
        <v>8</v>
      </c>
    </row>
    <row r="600" spans="1:9" x14ac:dyDescent="0.3">
      <c r="A600" t="s">
        <v>607</v>
      </c>
      <c r="B600" s="1">
        <v>44718</v>
      </c>
      <c r="C600">
        <v>3798964</v>
      </c>
      <c r="D600">
        <v>1</v>
      </c>
      <c r="E600">
        <v>5</v>
      </c>
      <c r="F600">
        <v>3</v>
      </c>
      <c r="G600">
        <v>1</v>
      </c>
      <c r="H600">
        <v>2</v>
      </c>
      <c r="I600">
        <v>10</v>
      </c>
    </row>
    <row r="601" spans="1:9" x14ac:dyDescent="0.3">
      <c r="A601" t="s">
        <v>608</v>
      </c>
      <c r="B601" s="1">
        <v>44761</v>
      </c>
      <c r="C601">
        <v>3098327</v>
      </c>
      <c r="D601">
        <v>2</v>
      </c>
      <c r="E601">
        <v>3</v>
      </c>
      <c r="F601">
        <v>4</v>
      </c>
      <c r="G601">
        <v>5</v>
      </c>
      <c r="H601">
        <v>4</v>
      </c>
      <c r="I601">
        <v>7</v>
      </c>
    </row>
    <row r="602" spans="1:9" x14ac:dyDescent="0.3">
      <c r="A602" t="s">
        <v>609</v>
      </c>
      <c r="B602" s="1">
        <v>44792</v>
      </c>
      <c r="C602">
        <v>3837461</v>
      </c>
      <c r="D602">
        <v>3</v>
      </c>
      <c r="E602">
        <v>1</v>
      </c>
      <c r="F602">
        <v>3</v>
      </c>
      <c r="G602">
        <v>2</v>
      </c>
      <c r="H602">
        <v>4</v>
      </c>
      <c r="I602">
        <v>4</v>
      </c>
    </row>
    <row r="603" spans="1:9" x14ac:dyDescent="0.3">
      <c r="A603" t="s">
        <v>610</v>
      </c>
      <c r="B603" s="1">
        <v>44732</v>
      </c>
      <c r="C603">
        <v>9927652</v>
      </c>
      <c r="D603">
        <v>1</v>
      </c>
      <c r="E603">
        <v>1</v>
      </c>
      <c r="F603">
        <v>4</v>
      </c>
      <c r="G603">
        <v>5</v>
      </c>
      <c r="H603">
        <v>1</v>
      </c>
      <c r="I603">
        <v>8</v>
      </c>
    </row>
    <row r="604" spans="1:9" x14ac:dyDescent="0.3">
      <c r="A604" t="s">
        <v>611</v>
      </c>
      <c r="B604" s="1">
        <v>44804</v>
      </c>
      <c r="C604">
        <v>7701997</v>
      </c>
      <c r="D604">
        <v>4</v>
      </c>
      <c r="E604">
        <v>2</v>
      </c>
      <c r="F604">
        <v>5</v>
      </c>
      <c r="G604">
        <v>2</v>
      </c>
      <c r="H604">
        <v>1</v>
      </c>
      <c r="I604">
        <v>9</v>
      </c>
    </row>
    <row r="605" spans="1:9" x14ac:dyDescent="0.3">
      <c r="A605" t="s">
        <v>612</v>
      </c>
      <c r="B605" s="1">
        <v>44804</v>
      </c>
      <c r="C605">
        <v>7003917</v>
      </c>
      <c r="D605">
        <v>1</v>
      </c>
      <c r="E605">
        <v>1</v>
      </c>
      <c r="F605">
        <v>1</v>
      </c>
      <c r="G605">
        <v>1</v>
      </c>
      <c r="H605">
        <v>3</v>
      </c>
      <c r="I605">
        <v>7</v>
      </c>
    </row>
    <row r="606" spans="1:9" x14ac:dyDescent="0.3">
      <c r="A606" t="s">
        <v>613</v>
      </c>
      <c r="B606" s="1">
        <v>44779</v>
      </c>
      <c r="C606">
        <v>3528197</v>
      </c>
      <c r="D606">
        <v>3</v>
      </c>
      <c r="E606">
        <v>1</v>
      </c>
      <c r="F606">
        <v>3</v>
      </c>
      <c r="G606">
        <v>2</v>
      </c>
      <c r="H606">
        <v>1</v>
      </c>
      <c r="I606">
        <v>9</v>
      </c>
    </row>
    <row r="607" spans="1:9" x14ac:dyDescent="0.3">
      <c r="A607" t="s">
        <v>614</v>
      </c>
      <c r="B607" s="1">
        <v>44792</v>
      </c>
      <c r="C607">
        <v>2754231</v>
      </c>
      <c r="D607">
        <v>1</v>
      </c>
      <c r="E607">
        <v>1</v>
      </c>
      <c r="F607">
        <v>1</v>
      </c>
      <c r="G607">
        <v>1</v>
      </c>
      <c r="H607">
        <v>2</v>
      </c>
      <c r="I607">
        <v>1</v>
      </c>
    </row>
    <row r="608" spans="1:9" x14ac:dyDescent="0.3">
      <c r="A608" t="s">
        <v>615</v>
      </c>
      <c r="B608" s="1">
        <v>44755</v>
      </c>
      <c r="C608">
        <v>5726741</v>
      </c>
      <c r="D608">
        <v>2</v>
      </c>
      <c r="E608">
        <v>4</v>
      </c>
      <c r="F608">
        <v>3</v>
      </c>
      <c r="G608">
        <v>1</v>
      </c>
      <c r="H608">
        <v>1</v>
      </c>
      <c r="I608">
        <v>5</v>
      </c>
    </row>
    <row r="609" spans="1:9" x14ac:dyDescent="0.3">
      <c r="A609" t="s">
        <v>616</v>
      </c>
      <c r="B609" s="1">
        <v>44724</v>
      </c>
      <c r="C609">
        <v>1245892</v>
      </c>
      <c r="D609">
        <v>3</v>
      </c>
      <c r="E609">
        <v>2</v>
      </c>
      <c r="F609">
        <v>4</v>
      </c>
      <c r="G609">
        <v>3</v>
      </c>
      <c r="H609">
        <v>2</v>
      </c>
      <c r="I609">
        <v>5</v>
      </c>
    </row>
    <row r="610" spans="1:9" x14ac:dyDescent="0.3">
      <c r="A610" t="s">
        <v>617</v>
      </c>
      <c r="B610" s="1">
        <v>44792</v>
      </c>
      <c r="C610">
        <v>8998870</v>
      </c>
      <c r="D610">
        <v>3</v>
      </c>
      <c r="E610">
        <v>4</v>
      </c>
      <c r="F610">
        <v>4</v>
      </c>
      <c r="G610">
        <v>2</v>
      </c>
      <c r="H610">
        <v>5</v>
      </c>
      <c r="I610">
        <v>7</v>
      </c>
    </row>
    <row r="611" spans="1:9" x14ac:dyDescent="0.3">
      <c r="A611" t="s">
        <v>618</v>
      </c>
      <c r="B611" s="1">
        <v>44801</v>
      </c>
      <c r="C611">
        <v>7458761</v>
      </c>
      <c r="D611">
        <v>1</v>
      </c>
      <c r="E611">
        <v>5</v>
      </c>
      <c r="F611">
        <v>5</v>
      </c>
      <c r="G611">
        <v>2</v>
      </c>
      <c r="H611">
        <v>5</v>
      </c>
      <c r="I611">
        <v>5</v>
      </c>
    </row>
    <row r="612" spans="1:9" x14ac:dyDescent="0.3">
      <c r="A612" t="s">
        <v>619</v>
      </c>
      <c r="B612" s="1">
        <v>44715</v>
      </c>
      <c r="C612">
        <v>9112620</v>
      </c>
      <c r="D612">
        <v>1</v>
      </c>
      <c r="E612">
        <v>4</v>
      </c>
      <c r="F612">
        <v>1</v>
      </c>
      <c r="G612">
        <v>1</v>
      </c>
      <c r="H612">
        <v>5</v>
      </c>
      <c r="I612">
        <v>5</v>
      </c>
    </row>
    <row r="613" spans="1:9" x14ac:dyDescent="0.3">
      <c r="A613" t="s">
        <v>620</v>
      </c>
      <c r="B613" s="1">
        <v>44732</v>
      </c>
      <c r="C613">
        <v>6033452</v>
      </c>
      <c r="D613">
        <v>4</v>
      </c>
      <c r="E613">
        <v>2</v>
      </c>
      <c r="F613">
        <v>4</v>
      </c>
      <c r="G613">
        <v>2</v>
      </c>
      <c r="H613">
        <v>3</v>
      </c>
      <c r="I613">
        <v>5</v>
      </c>
    </row>
    <row r="614" spans="1:9" x14ac:dyDescent="0.3">
      <c r="A614" t="s">
        <v>621</v>
      </c>
      <c r="B614" s="1">
        <v>44759</v>
      </c>
      <c r="C614">
        <v>5467799</v>
      </c>
      <c r="D614">
        <v>1</v>
      </c>
      <c r="E614">
        <v>4</v>
      </c>
      <c r="F614">
        <v>4</v>
      </c>
      <c r="G614">
        <v>1</v>
      </c>
      <c r="H614">
        <v>1</v>
      </c>
      <c r="I614">
        <v>9</v>
      </c>
    </row>
    <row r="615" spans="1:9" x14ac:dyDescent="0.3">
      <c r="A615" t="s">
        <v>622</v>
      </c>
      <c r="B615" s="1">
        <v>44748</v>
      </c>
      <c r="C615">
        <v>6041037</v>
      </c>
      <c r="D615">
        <v>1</v>
      </c>
      <c r="E615">
        <v>4</v>
      </c>
      <c r="F615">
        <v>2</v>
      </c>
      <c r="G615">
        <v>4</v>
      </c>
      <c r="H615">
        <v>2</v>
      </c>
      <c r="I615">
        <v>3</v>
      </c>
    </row>
    <row r="616" spans="1:9" x14ac:dyDescent="0.3">
      <c r="A616" t="s">
        <v>623</v>
      </c>
      <c r="B616" s="1">
        <v>44740</v>
      </c>
      <c r="C616">
        <v>6627832</v>
      </c>
      <c r="D616">
        <v>1</v>
      </c>
      <c r="E616">
        <v>5</v>
      </c>
      <c r="F616">
        <v>4</v>
      </c>
      <c r="G616">
        <v>1</v>
      </c>
      <c r="H616">
        <v>2</v>
      </c>
      <c r="I616">
        <v>2</v>
      </c>
    </row>
    <row r="617" spans="1:9" x14ac:dyDescent="0.3">
      <c r="A617" t="s">
        <v>624</v>
      </c>
      <c r="B617" s="1">
        <v>44766</v>
      </c>
      <c r="C617">
        <v>3811889</v>
      </c>
      <c r="D617">
        <v>1</v>
      </c>
      <c r="E617">
        <v>3</v>
      </c>
      <c r="F617">
        <v>2</v>
      </c>
      <c r="G617">
        <v>2</v>
      </c>
      <c r="H617">
        <v>1</v>
      </c>
      <c r="I617">
        <v>7</v>
      </c>
    </row>
    <row r="618" spans="1:9" x14ac:dyDescent="0.3">
      <c r="A618" t="s">
        <v>625</v>
      </c>
      <c r="B618" s="1">
        <v>44807</v>
      </c>
      <c r="C618">
        <v>7420122</v>
      </c>
      <c r="D618">
        <v>2</v>
      </c>
      <c r="E618">
        <v>2</v>
      </c>
      <c r="F618">
        <v>1</v>
      </c>
      <c r="G618">
        <v>3</v>
      </c>
      <c r="H618">
        <v>4</v>
      </c>
      <c r="I618">
        <v>10</v>
      </c>
    </row>
    <row r="619" spans="1:9" x14ac:dyDescent="0.3">
      <c r="A619" t="s">
        <v>626</v>
      </c>
      <c r="B619" s="1">
        <v>44751</v>
      </c>
      <c r="C619">
        <v>7195983</v>
      </c>
      <c r="D619">
        <v>4</v>
      </c>
      <c r="E619">
        <v>1</v>
      </c>
      <c r="F619">
        <v>5</v>
      </c>
      <c r="G619">
        <v>4</v>
      </c>
      <c r="H619">
        <v>1</v>
      </c>
      <c r="I619">
        <v>3</v>
      </c>
    </row>
    <row r="620" spans="1:9" x14ac:dyDescent="0.3">
      <c r="A620" t="s">
        <v>627</v>
      </c>
      <c r="B620" s="1">
        <v>44771</v>
      </c>
      <c r="C620">
        <v>6406087</v>
      </c>
      <c r="D620">
        <v>1</v>
      </c>
      <c r="E620">
        <v>4</v>
      </c>
      <c r="F620">
        <v>5</v>
      </c>
      <c r="G620">
        <v>3</v>
      </c>
      <c r="H620">
        <v>3</v>
      </c>
      <c r="I620">
        <v>6</v>
      </c>
    </row>
    <row r="621" spans="1:9" x14ac:dyDescent="0.3">
      <c r="A621" t="s">
        <v>628</v>
      </c>
      <c r="B621" s="1">
        <v>44773</v>
      </c>
      <c r="C621">
        <v>2510114</v>
      </c>
      <c r="D621">
        <v>5</v>
      </c>
      <c r="E621">
        <v>1</v>
      </c>
      <c r="F621">
        <v>3</v>
      </c>
      <c r="G621">
        <v>1</v>
      </c>
      <c r="H621">
        <v>5</v>
      </c>
      <c r="I621">
        <v>4</v>
      </c>
    </row>
    <row r="622" spans="1:9" x14ac:dyDescent="0.3">
      <c r="A622" t="s">
        <v>629</v>
      </c>
      <c r="B622" s="1">
        <v>44735</v>
      </c>
      <c r="C622">
        <v>1454034</v>
      </c>
      <c r="D622">
        <v>5</v>
      </c>
      <c r="E622">
        <v>5</v>
      </c>
      <c r="F622">
        <v>2</v>
      </c>
      <c r="G622">
        <v>3</v>
      </c>
      <c r="H622">
        <v>2</v>
      </c>
      <c r="I622">
        <v>2</v>
      </c>
    </row>
    <row r="623" spans="1:9" x14ac:dyDescent="0.3">
      <c r="A623" t="s">
        <v>630</v>
      </c>
      <c r="B623" s="1">
        <v>44785</v>
      </c>
      <c r="C623">
        <v>1570557</v>
      </c>
      <c r="D623">
        <v>2</v>
      </c>
      <c r="E623">
        <v>3</v>
      </c>
      <c r="F623">
        <v>4</v>
      </c>
      <c r="G623">
        <v>1</v>
      </c>
      <c r="H623">
        <v>2</v>
      </c>
      <c r="I623">
        <v>4</v>
      </c>
    </row>
    <row r="624" spans="1:9" x14ac:dyDescent="0.3">
      <c r="A624" t="s">
        <v>631</v>
      </c>
      <c r="B624" s="1">
        <v>44755</v>
      </c>
      <c r="C624">
        <v>8472832</v>
      </c>
      <c r="D624">
        <v>1</v>
      </c>
      <c r="E624">
        <v>5</v>
      </c>
      <c r="F624">
        <v>4</v>
      </c>
      <c r="G624">
        <v>5</v>
      </c>
      <c r="H624">
        <v>5</v>
      </c>
      <c r="I624">
        <v>8</v>
      </c>
    </row>
    <row r="625" spans="1:9" x14ac:dyDescent="0.3">
      <c r="A625" t="s">
        <v>632</v>
      </c>
      <c r="B625" s="1">
        <v>44804</v>
      </c>
      <c r="C625">
        <v>7570171</v>
      </c>
      <c r="D625">
        <v>5</v>
      </c>
      <c r="E625">
        <v>2</v>
      </c>
      <c r="F625">
        <v>3</v>
      </c>
      <c r="G625">
        <v>5</v>
      </c>
      <c r="H625">
        <v>1</v>
      </c>
      <c r="I625">
        <v>5</v>
      </c>
    </row>
    <row r="626" spans="1:9" x14ac:dyDescent="0.3">
      <c r="A626" t="s">
        <v>633</v>
      </c>
      <c r="B626" s="1">
        <v>44759</v>
      </c>
      <c r="C626">
        <v>9807007</v>
      </c>
      <c r="D626">
        <v>2</v>
      </c>
      <c r="E626">
        <v>1</v>
      </c>
      <c r="F626">
        <v>4</v>
      </c>
      <c r="G626">
        <v>4</v>
      </c>
      <c r="H626">
        <v>2</v>
      </c>
      <c r="I626">
        <v>4</v>
      </c>
    </row>
    <row r="627" spans="1:9" x14ac:dyDescent="0.3">
      <c r="A627" t="s">
        <v>634</v>
      </c>
      <c r="B627" s="1">
        <v>44747</v>
      </c>
      <c r="C627">
        <v>8742098</v>
      </c>
      <c r="D627">
        <v>1</v>
      </c>
      <c r="E627">
        <v>3</v>
      </c>
      <c r="F627">
        <v>3</v>
      </c>
      <c r="G627">
        <v>1</v>
      </c>
      <c r="H627">
        <v>3</v>
      </c>
      <c r="I627">
        <v>8</v>
      </c>
    </row>
    <row r="628" spans="1:9" x14ac:dyDescent="0.3">
      <c r="A628" t="s">
        <v>635</v>
      </c>
      <c r="B628" s="1">
        <v>44769</v>
      </c>
      <c r="C628">
        <v>2701907</v>
      </c>
      <c r="D628">
        <v>1</v>
      </c>
      <c r="E628">
        <v>5</v>
      </c>
      <c r="F628">
        <v>1</v>
      </c>
      <c r="G628">
        <v>3</v>
      </c>
      <c r="H628">
        <v>4</v>
      </c>
      <c r="I628">
        <v>2</v>
      </c>
    </row>
    <row r="629" spans="1:9" x14ac:dyDescent="0.3">
      <c r="A629" t="s">
        <v>636</v>
      </c>
      <c r="B629" s="1">
        <v>44757</v>
      </c>
      <c r="C629">
        <v>9729186</v>
      </c>
      <c r="D629">
        <v>2</v>
      </c>
      <c r="E629">
        <v>5</v>
      </c>
      <c r="F629">
        <v>4</v>
      </c>
      <c r="G629">
        <v>1</v>
      </c>
      <c r="H629">
        <v>1</v>
      </c>
      <c r="I629">
        <v>5</v>
      </c>
    </row>
    <row r="630" spans="1:9" x14ac:dyDescent="0.3">
      <c r="A630" t="s">
        <v>637</v>
      </c>
      <c r="B630" s="1">
        <v>44716</v>
      </c>
      <c r="C630">
        <v>4985386</v>
      </c>
      <c r="D630">
        <v>3</v>
      </c>
      <c r="E630">
        <v>3</v>
      </c>
      <c r="F630">
        <v>4</v>
      </c>
      <c r="G630">
        <v>4</v>
      </c>
      <c r="H630">
        <v>3</v>
      </c>
      <c r="I630">
        <v>2</v>
      </c>
    </row>
    <row r="631" spans="1:9" x14ac:dyDescent="0.3">
      <c r="A631" t="s">
        <v>638</v>
      </c>
      <c r="B631" s="1">
        <v>44806</v>
      </c>
      <c r="C631">
        <v>4929798</v>
      </c>
      <c r="D631">
        <v>1</v>
      </c>
      <c r="E631">
        <v>2</v>
      </c>
      <c r="F631">
        <v>2</v>
      </c>
      <c r="G631">
        <v>2</v>
      </c>
      <c r="H631">
        <v>4</v>
      </c>
      <c r="I631">
        <v>8</v>
      </c>
    </row>
    <row r="632" spans="1:9" x14ac:dyDescent="0.3">
      <c r="A632" t="s">
        <v>639</v>
      </c>
      <c r="B632" s="1">
        <v>44775</v>
      </c>
      <c r="C632">
        <v>5744024</v>
      </c>
      <c r="D632">
        <v>1</v>
      </c>
      <c r="E632">
        <v>3</v>
      </c>
      <c r="F632">
        <v>2</v>
      </c>
      <c r="G632">
        <v>2</v>
      </c>
      <c r="H632">
        <v>2</v>
      </c>
      <c r="I632">
        <v>9</v>
      </c>
    </row>
    <row r="633" spans="1:9" x14ac:dyDescent="0.3">
      <c r="A633" t="s">
        <v>640</v>
      </c>
      <c r="B633" s="1">
        <v>44771</v>
      </c>
      <c r="C633">
        <v>3252480</v>
      </c>
      <c r="D633">
        <v>3</v>
      </c>
      <c r="E633">
        <v>2</v>
      </c>
      <c r="F633">
        <v>5</v>
      </c>
      <c r="G633">
        <v>3</v>
      </c>
      <c r="H633">
        <v>5</v>
      </c>
      <c r="I633">
        <v>7</v>
      </c>
    </row>
    <row r="634" spans="1:9" x14ac:dyDescent="0.3">
      <c r="A634" t="s">
        <v>641</v>
      </c>
      <c r="B634" s="1">
        <v>44720</v>
      </c>
      <c r="C634">
        <v>5407749</v>
      </c>
      <c r="D634">
        <v>4</v>
      </c>
      <c r="E634">
        <v>2</v>
      </c>
      <c r="F634">
        <v>1</v>
      </c>
      <c r="G634">
        <v>2</v>
      </c>
      <c r="H634">
        <v>5</v>
      </c>
      <c r="I634">
        <v>10</v>
      </c>
    </row>
    <row r="635" spans="1:9" x14ac:dyDescent="0.3">
      <c r="A635" t="s">
        <v>642</v>
      </c>
      <c r="B635" s="1">
        <v>44757</v>
      </c>
      <c r="C635">
        <v>8042037</v>
      </c>
      <c r="D635">
        <v>4</v>
      </c>
      <c r="E635">
        <v>2</v>
      </c>
      <c r="F635">
        <v>4</v>
      </c>
      <c r="G635">
        <v>4</v>
      </c>
      <c r="H635">
        <v>5</v>
      </c>
      <c r="I635">
        <v>1</v>
      </c>
    </row>
    <row r="636" spans="1:9" x14ac:dyDescent="0.3">
      <c r="A636" t="s">
        <v>643</v>
      </c>
      <c r="B636" s="1">
        <v>44766</v>
      </c>
      <c r="C636">
        <v>2916585</v>
      </c>
      <c r="D636">
        <v>5</v>
      </c>
      <c r="E636">
        <v>3</v>
      </c>
      <c r="F636">
        <v>5</v>
      </c>
      <c r="G636">
        <v>1</v>
      </c>
      <c r="H636">
        <v>3</v>
      </c>
      <c r="I636">
        <v>8</v>
      </c>
    </row>
    <row r="637" spans="1:9" x14ac:dyDescent="0.3">
      <c r="A637" t="s">
        <v>644</v>
      </c>
      <c r="B637" s="1">
        <v>44792</v>
      </c>
      <c r="C637">
        <v>5344997</v>
      </c>
      <c r="D637">
        <v>2</v>
      </c>
      <c r="E637">
        <v>1</v>
      </c>
      <c r="F637">
        <v>2</v>
      </c>
      <c r="G637">
        <v>4</v>
      </c>
      <c r="H637">
        <v>5</v>
      </c>
      <c r="I637">
        <v>3</v>
      </c>
    </row>
    <row r="638" spans="1:9" x14ac:dyDescent="0.3">
      <c r="A638" t="s">
        <v>645</v>
      </c>
      <c r="B638" s="1">
        <v>44772</v>
      </c>
      <c r="C638">
        <v>1130264</v>
      </c>
      <c r="D638">
        <v>4</v>
      </c>
      <c r="E638">
        <v>1</v>
      </c>
      <c r="F638">
        <v>1</v>
      </c>
      <c r="G638">
        <v>2</v>
      </c>
      <c r="H638">
        <v>1</v>
      </c>
      <c r="I638">
        <v>1</v>
      </c>
    </row>
    <row r="639" spans="1:9" x14ac:dyDescent="0.3">
      <c r="A639" t="s">
        <v>646</v>
      </c>
      <c r="B639" s="1">
        <v>44715</v>
      </c>
      <c r="C639">
        <v>9476976</v>
      </c>
      <c r="D639">
        <v>1</v>
      </c>
      <c r="E639">
        <v>1</v>
      </c>
      <c r="F639">
        <v>3</v>
      </c>
      <c r="G639">
        <v>1</v>
      </c>
      <c r="H639">
        <v>1</v>
      </c>
      <c r="I639">
        <v>8</v>
      </c>
    </row>
    <row r="640" spans="1:9" x14ac:dyDescent="0.3">
      <c r="A640" t="s">
        <v>647</v>
      </c>
      <c r="B640" s="1">
        <v>44713</v>
      </c>
      <c r="C640">
        <v>6275068</v>
      </c>
      <c r="D640">
        <v>3</v>
      </c>
      <c r="E640">
        <v>2</v>
      </c>
      <c r="F640">
        <v>3</v>
      </c>
      <c r="G640">
        <v>1</v>
      </c>
      <c r="H640">
        <v>5</v>
      </c>
      <c r="I640">
        <v>6</v>
      </c>
    </row>
    <row r="641" spans="1:9" x14ac:dyDescent="0.3">
      <c r="A641" t="s">
        <v>648</v>
      </c>
      <c r="B641" s="1">
        <v>44797</v>
      </c>
      <c r="C641">
        <v>4113518</v>
      </c>
      <c r="D641">
        <v>1</v>
      </c>
      <c r="E641">
        <v>2</v>
      </c>
      <c r="F641">
        <v>4</v>
      </c>
      <c r="G641">
        <v>1</v>
      </c>
      <c r="H641">
        <v>5</v>
      </c>
      <c r="I641">
        <v>1</v>
      </c>
    </row>
    <row r="642" spans="1:9" x14ac:dyDescent="0.3">
      <c r="A642" t="s">
        <v>649</v>
      </c>
      <c r="B642" s="1">
        <v>44794</v>
      </c>
      <c r="C642">
        <v>5958703</v>
      </c>
      <c r="D642">
        <v>5</v>
      </c>
      <c r="E642">
        <v>2</v>
      </c>
      <c r="F642">
        <v>3</v>
      </c>
      <c r="G642">
        <v>2</v>
      </c>
      <c r="H642">
        <v>1</v>
      </c>
      <c r="I642">
        <v>6</v>
      </c>
    </row>
    <row r="643" spans="1:9" x14ac:dyDescent="0.3">
      <c r="A643" t="s">
        <v>650</v>
      </c>
      <c r="B643" s="1">
        <v>44728</v>
      </c>
      <c r="C643">
        <v>4722733</v>
      </c>
      <c r="D643">
        <v>1</v>
      </c>
      <c r="E643">
        <v>4</v>
      </c>
      <c r="F643">
        <v>1</v>
      </c>
      <c r="G643">
        <v>3</v>
      </c>
      <c r="H643">
        <v>1</v>
      </c>
      <c r="I643">
        <v>6</v>
      </c>
    </row>
    <row r="644" spans="1:9" x14ac:dyDescent="0.3">
      <c r="A644" t="s">
        <v>651</v>
      </c>
      <c r="B644" s="1">
        <v>44760</v>
      </c>
      <c r="C644">
        <v>6237331</v>
      </c>
      <c r="D644">
        <v>1</v>
      </c>
      <c r="E644">
        <v>4</v>
      </c>
      <c r="F644">
        <v>5</v>
      </c>
      <c r="G644">
        <v>4</v>
      </c>
      <c r="H644">
        <v>1</v>
      </c>
      <c r="I644">
        <v>6</v>
      </c>
    </row>
    <row r="645" spans="1:9" x14ac:dyDescent="0.3">
      <c r="A645" t="s">
        <v>652</v>
      </c>
      <c r="B645" s="1">
        <v>44730</v>
      </c>
      <c r="C645">
        <v>7862915</v>
      </c>
      <c r="D645">
        <v>5</v>
      </c>
      <c r="E645">
        <v>1</v>
      </c>
      <c r="F645">
        <v>4</v>
      </c>
      <c r="G645">
        <v>4</v>
      </c>
      <c r="H645">
        <v>2</v>
      </c>
      <c r="I645">
        <v>5</v>
      </c>
    </row>
    <row r="646" spans="1:9" x14ac:dyDescent="0.3">
      <c r="A646" t="s">
        <v>653</v>
      </c>
      <c r="B646" s="1">
        <v>44768</v>
      </c>
      <c r="C646">
        <v>5060617</v>
      </c>
      <c r="D646">
        <v>3</v>
      </c>
      <c r="E646">
        <v>4</v>
      </c>
      <c r="F646">
        <v>2</v>
      </c>
      <c r="G646">
        <v>4</v>
      </c>
      <c r="H646">
        <v>2</v>
      </c>
      <c r="I646">
        <v>1</v>
      </c>
    </row>
    <row r="647" spans="1:9" x14ac:dyDescent="0.3">
      <c r="A647" t="s">
        <v>654</v>
      </c>
      <c r="B647" s="1">
        <v>44732</v>
      </c>
      <c r="C647">
        <v>5452679</v>
      </c>
      <c r="D647">
        <v>1</v>
      </c>
      <c r="E647">
        <v>2</v>
      </c>
      <c r="F647">
        <v>1</v>
      </c>
      <c r="G647">
        <v>3</v>
      </c>
      <c r="H647">
        <v>5</v>
      </c>
      <c r="I647">
        <v>7</v>
      </c>
    </row>
    <row r="648" spans="1:9" x14ac:dyDescent="0.3">
      <c r="A648" t="s">
        <v>655</v>
      </c>
      <c r="B648" s="1">
        <v>44749</v>
      </c>
      <c r="C648">
        <v>3733648</v>
      </c>
      <c r="D648">
        <v>4</v>
      </c>
      <c r="E648">
        <v>4</v>
      </c>
      <c r="F648">
        <v>5</v>
      </c>
      <c r="G648">
        <v>5</v>
      </c>
      <c r="H648">
        <v>5</v>
      </c>
      <c r="I648">
        <v>5</v>
      </c>
    </row>
    <row r="649" spans="1:9" x14ac:dyDescent="0.3">
      <c r="A649" t="s">
        <v>656</v>
      </c>
      <c r="B649" s="1">
        <v>44794</v>
      </c>
      <c r="C649">
        <v>2463067</v>
      </c>
      <c r="D649">
        <v>4</v>
      </c>
      <c r="E649">
        <v>1</v>
      </c>
      <c r="F649">
        <v>5</v>
      </c>
      <c r="G649">
        <v>5</v>
      </c>
      <c r="H649">
        <v>5</v>
      </c>
      <c r="I649">
        <v>9</v>
      </c>
    </row>
    <row r="650" spans="1:9" x14ac:dyDescent="0.3">
      <c r="A650" t="s">
        <v>657</v>
      </c>
      <c r="B650" s="1">
        <v>44720</v>
      </c>
      <c r="C650">
        <v>9318158</v>
      </c>
      <c r="D650">
        <v>2</v>
      </c>
      <c r="E650">
        <v>3</v>
      </c>
      <c r="F650">
        <v>3</v>
      </c>
      <c r="G650">
        <v>5</v>
      </c>
      <c r="H650">
        <v>2</v>
      </c>
      <c r="I650">
        <v>10</v>
      </c>
    </row>
    <row r="651" spans="1:9" x14ac:dyDescent="0.3">
      <c r="A651" t="s">
        <v>658</v>
      </c>
      <c r="B651" s="1">
        <v>44717</v>
      </c>
      <c r="C651">
        <v>3073274</v>
      </c>
      <c r="D651">
        <v>4</v>
      </c>
      <c r="E651">
        <v>3</v>
      </c>
      <c r="F651">
        <v>5</v>
      </c>
      <c r="G651">
        <v>2</v>
      </c>
      <c r="H651">
        <v>2</v>
      </c>
      <c r="I651">
        <v>2</v>
      </c>
    </row>
    <row r="652" spans="1:9" x14ac:dyDescent="0.3">
      <c r="A652" t="s">
        <v>659</v>
      </c>
      <c r="B652" s="1">
        <v>44788</v>
      </c>
      <c r="C652">
        <v>1507503</v>
      </c>
      <c r="D652">
        <v>1</v>
      </c>
      <c r="E652">
        <v>1</v>
      </c>
      <c r="F652">
        <v>4</v>
      </c>
      <c r="G652">
        <v>2</v>
      </c>
      <c r="H652">
        <v>2</v>
      </c>
      <c r="I652">
        <v>8</v>
      </c>
    </row>
    <row r="653" spans="1:9" x14ac:dyDescent="0.3">
      <c r="A653" t="s">
        <v>660</v>
      </c>
      <c r="B653" s="1">
        <v>44803</v>
      </c>
      <c r="C653">
        <v>7404725</v>
      </c>
      <c r="D653">
        <v>3</v>
      </c>
      <c r="E653">
        <v>2</v>
      </c>
      <c r="F653">
        <v>5</v>
      </c>
      <c r="G653">
        <v>5</v>
      </c>
      <c r="H653">
        <v>5</v>
      </c>
      <c r="I653">
        <v>3</v>
      </c>
    </row>
    <row r="654" spans="1:9" x14ac:dyDescent="0.3">
      <c r="A654" t="s">
        <v>661</v>
      </c>
      <c r="B654" s="1">
        <v>44766</v>
      </c>
      <c r="C654">
        <v>1560373</v>
      </c>
      <c r="D654">
        <v>1</v>
      </c>
      <c r="E654">
        <v>3</v>
      </c>
      <c r="F654">
        <v>4</v>
      </c>
      <c r="G654">
        <v>4</v>
      </c>
      <c r="H654">
        <v>5</v>
      </c>
      <c r="I654">
        <v>7</v>
      </c>
    </row>
    <row r="655" spans="1:9" x14ac:dyDescent="0.3">
      <c r="A655" t="s">
        <v>662</v>
      </c>
      <c r="B655" s="1">
        <v>44777</v>
      </c>
      <c r="C655">
        <v>9279699</v>
      </c>
      <c r="D655">
        <v>2</v>
      </c>
      <c r="E655">
        <v>4</v>
      </c>
      <c r="F655">
        <v>2</v>
      </c>
      <c r="G655">
        <v>4</v>
      </c>
      <c r="H655">
        <v>1</v>
      </c>
      <c r="I655">
        <v>4</v>
      </c>
    </row>
    <row r="656" spans="1:9" x14ac:dyDescent="0.3">
      <c r="A656" t="s">
        <v>663</v>
      </c>
      <c r="B656" s="1">
        <v>44777</v>
      </c>
      <c r="C656">
        <v>4400515</v>
      </c>
      <c r="D656">
        <v>5</v>
      </c>
      <c r="E656">
        <v>1</v>
      </c>
      <c r="F656">
        <v>2</v>
      </c>
      <c r="G656">
        <v>1</v>
      </c>
      <c r="H656">
        <v>1</v>
      </c>
      <c r="I656">
        <v>2</v>
      </c>
    </row>
    <row r="657" spans="1:9" x14ac:dyDescent="0.3">
      <c r="A657" t="s">
        <v>664</v>
      </c>
      <c r="B657" s="1">
        <v>44716</v>
      </c>
      <c r="C657">
        <v>3013424</v>
      </c>
      <c r="D657">
        <v>1</v>
      </c>
      <c r="E657">
        <v>5</v>
      </c>
      <c r="F657">
        <v>4</v>
      </c>
      <c r="G657">
        <v>5</v>
      </c>
      <c r="H657">
        <v>5</v>
      </c>
      <c r="I657">
        <v>3</v>
      </c>
    </row>
    <row r="658" spans="1:9" x14ac:dyDescent="0.3">
      <c r="A658" t="s">
        <v>665</v>
      </c>
      <c r="B658" s="1">
        <v>44811</v>
      </c>
      <c r="C658">
        <v>2569934</v>
      </c>
      <c r="D658">
        <v>1</v>
      </c>
      <c r="E658">
        <v>1</v>
      </c>
      <c r="F658">
        <v>5</v>
      </c>
      <c r="G658">
        <v>3</v>
      </c>
      <c r="H658">
        <v>4</v>
      </c>
      <c r="I658">
        <v>9</v>
      </c>
    </row>
    <row r="659" spans="1:9" x14ac:dyDescent="0.3">
      <c r="A659" t="s">
        <v>666</v>
      </c>
      <c r="B659" s="1">
        <v>44738</v>
      </c>
      <c r="C659">
        <v>4223621</v>
      </c>
      <c r="D659">
        <v>1</v>
      </c>
      <c r="E659">
        <v>3</v>
      </c>
      <c r="F659">
        <v>2</v>
      </c>
      <c r="G659">
        <v>4</v>
      </c>
      <c r="H659">
        <v>3</v>
      </c>
      <c r="I659">
        <v>8</v>
      </c>
    </row>
    <row r="660" spans="1:9" x14ac:dyDescent="0.3">
      <c r="A660" t="s">
        <v>667</v>
      </c>
      <c r="B660" s="1">
        <v>44775</v>
      </c>
      <c r="C660">
        <v>1137383</v>
      </c>
      <c r="D660">
        <v>5</v>
      </c>
      <c r="E660">
        <v>3</v>
      </c>
      <c r="F660">
        <v>4</v>
      </c>
      <c r="G660">
        <v>1</v>
      </c>
      <c r="H660">
        <v>5</v>
      </c>
      <c r="I660">
        <v>7</v>
      </c>
    </row>
    <row r="661" spans="1:9" x14ac:dyDescent="0.3">
      <c r="A661" t="s">
        <v>668</v>
      </c>
      <c r="B661" s="1">
        <v>44774</v>
      </c>
      <c r="C661">
        <v>5250964</v>
      </c>
      <c r="D661">
        <v>3</v>
      </c>
      <c r="E661">
        <v>2</v>
      </c>
      <c r="F661">
        <v>4</v>
      </c>
      <c r="G661">
        <v>2</v>
      </c>
      <c r="H661">
        <v>5</v>
      </c>
      <c r="I661">
        <v>8</v>
      </c>
    </row>
    <row r="662" spans="1:9" x14ac:dyDescent="0.3">
      <c r="A662" t="s">
        <v>669</v>
      </c>
      <c r="B662" s="1">
        <v>44808</v>
      </c>
      <c r="C662">
        <v>4349412</v>
      </c>
      <c r="D662">
        <v>2</v>
      </c>
      <c r="E662">
        <v>1</v>
      </c>
      <c r="F662">
        <v>1</v>
      </c>
      <c r="G662">
        <v>5</v>
      </c>
      <c r="H662">
        <v>5</v>
      </c>
      <c r="I662">
        <v>1</v>
      </c>
    </row>
    <row r="663" spans="1:9" x14ac:dyDescent="0.3">
      <c r="A663" t="s">
        <v>670</v>
      </c>
      <c r="B663" s="1">
        <v>44766</v>
      </c>
      <c r="C663">
        <v>7582306</v>
      </c>
      <c r="D663">
        <v>1</v>
      </c>
      <c r="E663">
        <v>1</v>
      </c>
      <c r="F663">
        <v>5</v>
      </c>
      <c r="G663">
        <v>4</v>
      </c>
      <c r="H663">
        <v>2</v>
      </c>
      <c r="I663">
        <v>10</v>
      </c>
    </row>
    <row r="664" spans="1:9" x14ac:dyDescent="0.3">
      <c r="A664" t="s">
        <v>671</v>
      </c>
      <c r="B664" s="1">
        <v>44745</v>
      </c>
      <c r="C664">
        <v>7233132</v>
      </c>
      <c r="D664">
        <v>4</v>
      </c>
      <c r="E664">
        <v>3</v>
      </c>
      <c r="F664">
        <v>5</v>
      </c>
      <c r="G664">
        <v>4</v>
      </c>
      <c r="H664">
        <v>4</v>
      </c>
      <c r="I664">
        <v>9</v>
      </c>
    </row>
    <row r="665" spans="1:9" x14ac:dyDescent="0.3">
      <c r="A665" t="s">
        <v>672</v>
      </c>
      <c r="B665" s="1">
        <v>44742</v>
      </c>
      <c r="C665">
        <v>3803783</v>
      </c>
      <c r="D665">
        <v>3</v>
      </c>
      <c r="E665">
        <v>1</v>
      </c>
      <c r="F665">
        <v>2</v>
      </c>
      <c r="G665">
        <v>2</v>
      </c>
      <c r="H665">
        <v>2</v>
      </c>
      <c r="I665">
        <v>4</v>
      </c>
    </row>
    <row r="666" spans="1:9" x14ac:dyDescent="0.3">
      <c r="A666" t="s">
        <v>673</v>
      </c>
      <c r="B666" s="1">
        <v>44720</v>
      </c>
      <c r="C666">
        <v>5298719</v>
      </c>
      <c r="D666">
        <v>1</v>
      </c>
      <c r="E666">
        <v>2</v>
      </c>
      <c r="F666">
        <v>1</v>
      </c>
      <c r="G666">
        <v>4</v>
      </c>
      <c r="H666">
        <v>4</v>
      </c>
      <c r="I666">
        <v>5</v>
      </c>
    </row>
    <row r="667" spans="1:9" x14ac:dyDescent="0.3">
      <c r="A667" t="s">
        <v>674</v>
      </c>
      <c r="B667" s="1">
        <v>44796</v>
      </c>
      <c r="C667">
        <v>1892688</v>
      </c>
      <c r="D667">
        <v>3</v>
      </c>
      <c r="E667">
        <v>1</v>
      </c>
      <c r="F667">
        <v>5</v>
      </c>
      <c r="G667">
        <v>1</v>
      </c>
      <c r="H667">
        <v>5</v>
      </c>
      <c r="I667">
        <v>10</v>
      </c>
    </row>
    <row r="668" spans="1:9" x14ac:dyDescent="0.3">
      <c r="A668" t="s">
        <v>675</v>
      </c>
      <c r="B668" s="1">
        <v>44767</v>
      </c>
      <c r="C668">
        <v>4994250</v>
      </c>
      <c r="D668">
        <v>3</v>
      </c>
      <c r="E668">
        <v>5</v>
      </c>
      <c r="F668">
        <v>3</v>
      </c>
      <c r="G668">
        <v>3</v>
      </c>
      <c r="H668">
        <v>3</v>
      </c>
      <c r="I668">
        <v>8</v>
      </c>
    </row>
    <row r="669" spans="1:9" x14ac:dyDescent="0.3">
      <c r="A669" t="s">
        <v>676</v>
      </c>
      <c r="B669" s="1">
        <v>44763</v>
      </c>
      <c r="C669">
        <v>4584354</v>
      </c>
      <c r="D669">
        <v>2</v>
      </c>
      <c r="E669">
        <v>1</v>
      </c>
      <c r="F669">
        <v>3</v>
      </c>
      <c r="G669">
        <v>3</v>
      </c>
      <c r="H669">
        <v>3</v>
      </c>
      <c r="I669">
        <v>2</v>
      </c>
    </row>
    <row r="670" spans="1:9" x14ac:dyDescent="0.3">
      <c r="A670" t="s">
        <v>677</v>
      </c>
      <c r="B670" s="1">
        <v>44753</v>
      </c>
      <c r="C670">
        <v>2913892</v>
      </c>
      <c r="D670">
        <v>3</v>
      </c>
      <c r="E670">
        <v>3</v>
      </c>
      <c r="F670">
        <v>2</v>
      </c>
      <c r="G670">
        <v>1</v>
      </c>
      <c r="H670">
        <v>2</v>
      </c>
      <c r="I670">
        <v>5</v>
      </c>
    </row>
    <row r="671" spans="1:9" x14ac:dyDescent="0.3">
      <c r="A671" t="s">
        <v>678</v>
      </c>
      <c r="B671" s="1">
        <v>44789</v>
      </c>
      <c r="C671">
        <v>1085532</v>
      </c>
      <c r="D671">
        <v>4</v>
      </c>
      <c r="E671">
        <v>4</v>
      </c>
      <c r="F671">
        <v>1</v>
      </c>
      <c r="G671">
        <v>1</v>
      </c>
      <c r="H671">
        <v>3</v>
      </c>
      <c r="I671">
        <v>5</v>
      </c>
    </row>
    <row r="672" spans="1:9" x14ac:dyDescent="0.3">
      <c r="A672" t="s">
        <v>679</v>
      </c>
      <c r="B672" s="1">
        <v>44784</v>
      </c>
      <c r="C672">
        <v>2766782</v>
      </c>
      <c r="D672">
        <v>5</v>
      </c>
      <c r="E672">
        <v>4</v>
      </c>
      <c r="F672">
        <v>3</v>
      </c>
      <c r="G672">
        <v>1</v>
      </c>
      <c r="H672">
        <v>1</v>
      </c>
      <c r="I672">
        <v>8</v>
      </c>
    </row>
    <row r="673" spans="1:9" x14ac:dyDescent="0.3">
      <c r="A673" t="s">
        <v>680</v>
      </c>
      <c r="B673" s="1">
        <v>44729</v>
      </c>
      <c r="C673">
        <v>5309483</v>
      </c>
      <c r="D673">
        <v>1</v>
      </c>
      <c r="E673">
        <v>1</v>
      </c>
      <c r="F673">
        <v>5</v>
      </c>
      <c r="G673">
        <v>3</v>
      </c>
      <c r="H673">
        <v>3</v>
      </c>
      <c r="I673">
        <v>10</v>
      </c>
    </row>
    <row r="674" spans="1:9" x14ac:dyDescent="0.3">
      <c r="A674" t="s">
        <v>681</v>
      </c>
      <c r="B674" s="1">
        <v>44719</v>
      </c>
      <c r="C674">
        <v>1134021</v>
      </c>
      <c r="D674">
        <v>2</v>
      </c>
      <c r="E674">
        <v>3</v>
      </c>
      <c r="F674">
        <v>1</v>
      </c>
      <c r="G674">
        <v>5</v>
      </c>
      <c r="H674">
        <v>4</v>
      </c>
      <c r="I674">
        <v>10</v>
      </c>
    </row>
    <row r="675" spans="1:9" x14ac:dyDescent="0.3">
      <c r="A675" t="s">
        <v>682</v>
      </c>
      <c r="B675" s="1">
        <v>44770</v>
      </c>
      <c r="C675">
        <v>1323183</v>
      </c>
      <c r="D675">
        <v>5</v>
      </c>
      <c r="E675">
        <v>2</v>
      </c>
      <c r="F675">
        <v>4</v>
      </c>
      <c r="G675">
        <v>1</v>
      </c>
      <c r="H675">
        <v>3</v>
      </c>
      <c r="I675">
        <v>1</v>
      </c>
    </row>
    <row r="676" spans="1:9" x14ac:dyDescent="0.3">
      <c r="A676" t="s">
        <v>683</v>
      </c>
      <c r="B676" s="1">
        <v>44715</v>
      </c>
      <c r="C676">
        <v>2232928</v>
      </c>
      <c r="D676">
        <v>3</v>
      </c>
      <c r="E676">
        <v>1</v>
      </c>
      <c r="F676">
        <v>5</v>
      </c>
      <c r="G676">
        <v>2</v>
      </c>
      <c r="H676">
        <v>2</v>
      </c>
      <c r="I676">
        <v>6</v>
      </c>
    </row>
    <row r="677" spans="1:9" x14ac:dyDescent="0.3">
      <c r="A677" t="s">
        <v>684</v>
      </c>
      <c r="B677" s="1">
        <v>44775</v>
      </c>
      <c r="C677">
        <v>7744488</v>
      </c>
      <c r="D677">
        <v>2</v>
      </c>
      <c r="E677">
        <v>4</v>
      </c>
      <c r="F677">
        <v>3</v>
      </c>
      <c r="G677">
        <v>1</v>
      </c>
      <c r="H677">
        <v>5</v>
      </c>
      <c r="I677">
        <v>6</v>
      </c>
    </row>
    <row r="678" spans="1:9" x14ac:dyDescent="0.3">
      <c r="A678" t="s">
        <v>685</v>
      </c>
      <c r="B678" s="1">
        <v>44759</v>
      </c>
      <c r="C678">
        <v>3111298</v>
      </c>
      <c r="D678">
        <v>1</v>
      </c>
      <c r="E678">
        <v>2</v>
      </c>
      <c r="F678">
        <v>1</v>
      </c>
      <c r="G678">
        <v>3</v>
      </c>
      <c r="H678">
        <v>1</v>
      </c>
      <c r="I678">
        <v>9</v>
      </c>
    </row>
    <row r="679" spans="1:9" x14ac:dyDescent="0.3">
      <c r="A679" t="s">
        <v>686</v>
      </c>
      <c r="B679" s="1">
        <v>44733</v>
      </c>
      <c r="C679">
        <v>1757918</v>
      </c>
      <c r="D679">
        <v>3</v>
      </c>
      <c r="E679">
        <v>4</v>
      </c>
      <c r="F679">
        <v>3</v>
      </c>
      <c r="G679">
        <v>1</v>
      </c>
      <c r="H679">
        <v>3</v>
      </c>
      <c r="I679">
        <v>7</v>
      </c>
    </row>
    <row r="680" spans="1:9" x14ac:dyDescent="0.3">
      <c r="A680" t="s">
        <v>687</v>
      </c>
      <c r="B680" s="1">
        <v>44743</v>
      </c>
      <c r="C680">
        <v>8903770</v>
      </c>
      <c r="D680">
        <v>3</v>
      </c>
      <c r="E680">
        <v>4</v>
      </c>
      <c r="F680">
        <v>4</v>
      </c>
      <c r="G680">
        <v>3</v>
      </c>
      <c r="H680">
        <v>3</v>
      </c>
      <c r="I680">
        <v>2</v>
      </c>
    </row>
    <row r="681" spans="1:9" x14ac:dyDescent="0.3">
      <c r="A681" t="s">
        <v>688</v>
      </c>
      <c r="B681" s="1">
        <v>44758</v>
      </c>
      <c r="C681">
        <v>1783305</v>
      </c>
      <c r="D681">
        <v>4</v>
      </c>
      <c r="E681">
        <v>1</v>
      </c>
      <c r="F681">
        <v>4</v>
      </c>
      <c r="G681">
        <v>3</v>
      </c>
      <c r="H681">
        <v>1</v>
      </c>
      <c r="I681">
        <v>2</v>
      </c>
    </row>
    <row r="682" spans="1:9" x14ac:dyDescent="0.3">
      <c r="A682" t="s">
        <v>689</v>
      </c>
      <c r="B682" s="1">
        <v>44810</v>
      </c>
      <c r="C682">
        <v>9765985</v>
      </c>
      <c r="D682">
        <v>3</v>
      </c>
      <c r="E682">
        <v>5</v>
      </c>
      <c r="F682">
        <v>1</v>
      </c>
      <c r="G682">
        <v>3</v>
      </c>
      <c r="H682">
        <v>5</v>
      </c>
      <c r="I682">
        <v>7</v>
      </c>
    </row>
    <row r="683" spans="1:9" x14ac:dyDescent="0.3">
      <c r="A683" t="s">
        <v>690</v>
      </c>
      <c r="B683" s="1">
        <v>44763</v>
      </c>
      <c r="C683">
        <v>7847212</v>
      </c>
      <c r="D683">
        <v>5</v>
      </c>
      <c r="E683">
        <v>1</v>
      </c>
      <c r="F683">
        <v>1</v>
      </c>
      <c r="G683">
        <v>2</v>
      </c>
      <c r="H683">
        <v>1</v>
      </c>
      <c r="I683">
        <v>8</v>
      </c>
    </row>
    <row r="684" spans="1:9" x14ac:dyDescent="0.3">
      <c r="A684" t="s">
        <v>691</v>
      </c>
      <c r="B684" s="1">
        <v>44773</v>
      </c>
      <c r="C684">
        <v>5816172</v>
      </c>
      <c r="D684">
        <v>3</v>
      </c>
      <c r="E684">
        <v>1</v>
      </c>
      <c r="F684">
        <v>1</v>
      </c>
      <c r="G684">
        <v>1</v>
      </c>
      <c r="H684">
        <v>2</v>
      </c>
      <c r="I684">
        <v>2</v>
      </c>
    </row>
    <row r="685" spans="1:9" x14ac:dyDescent="0.3">
      <c r="A685" t="s">
        <v>692</v>
      </c>
      <c r="B685" s="1">
        <v>44786</v>
      </c>
      <c r="C685">
        <v>7260654</v>
      </c>
      <c r="D685">
        <v>1</v>
      </c>
      <c r="E685">
        <v>3</v>
      </c>
      <c r="F685">
        <v>2</v>
      </c>
      <c r="G685">
        <v>4</v>
      </c>
      <c r="H685">
        <v>5</v>
      </c>
      <c r="I685">
        <v>2</v>
      </c>
    </row>
    <row r="686" spans="1:9" x14ac:dyDescent="0.3">
      <c r="A686" t="s">
        <v>693</v>
      </c>
      <c r="B686" s="1">
        <v>44787</v>
      </c>
      <c r="C686">
        <v>1472268</v>
      </c>
      <c r="D686">
        <v>5</v>
      </c>
      <c r="E686">
        <v>1</v>
      </c>
      <c r="F686">
        <v>2</v>
      </c>
      <c r="G686">
        <v>2</v>
      </c>
      <c r="H686">
        <v>5</v>
      </c>
      <c r="I686">
        <v>3</v>
      </c>
    </row>
    <row r="687" spans="1:9" x14ac:dyDescent="0.3">
      <c r="A687" t="s">
        <v>694</v>
      </c>
      <c r="B687" s="1">
        <v>44776</v>
      </c>
      <c r="C687">
        <v>5313176</v>
      </c>
      <c r="D687">
        <v>4</v>
      </c>
      <c r="E687">
        <v>5</v>
      </c>
      <c r="F687">
        <v>2</v>
      </c>
      <c r="G687">
        <v>4</v>
      </c>
      <c r="H687">
        <v>2</v>
      </c>
      <c r="I687">
        <v>9</v>
      </c>
    </row>
    <row r="688" spans="1:9" x14ac:dyDescent="0.3">
      <c r="A688" t="s">
        <v>695</v>
      </c>
      <c r="B688" s="1">
        <v>44783</v>
      </c>
      <c r="C688">
        <v>2487732</v>
      </c>
      <c r="D688">
        <v>5</v>
      </c>
      <c r="E688">
        <v>3</v>
      </c>
      <c r="F688">
        <v>3</v>
      </c>
      <c r="G688">
        <v>2</v>
      </c>
      <c r="H688">
        <v>4</v>
      </c>
      <c r="I688">
        <v>1</v>
      </c>
    </row>
    <row r="689" spans="1:9" x14ac:dyDescent="0.3">
      <c r="A689" t="s">
        <v>696</v>
      </c>
      <c r="B689" s="1">
        <v>44794</v>
      </c>
      <c r="C689">
        <v>7195652</v>
      </c>
      <c r="D689">
        <v>4</v>
      </c>
      <c r="E689">
        <v>5</v>
      </c>
      <c r="F689">
        <v>2</v>
      </c>
      <c r="G689">
        <v>2</v>
      </c>
      <c r="H689">
        <v>5</v>
      </c>
      <c r="I689">
        <v>3</v>
      </c>
    </row>
    <row r="690" spans="1:9" x14ac:dyDescent="0.3">
      <c r="A690" t="s">
        <v>697</v>
      </c>
      <c r="B690" s="1">
        <v>44770</v>
      </c>
      <c r="C690">
        <v>9953071</v>
      </c>
      <c r="D690">
        <v>4</v>
      </c>
      <c r="E690">
        <v>4</v>
      </c>
      <c r="F690">
        <v>4</v>
      </c>
      <c r="G690">
        <v>4</v>
      </c>
      <c r="H690">
        <v>4</v>
      </c>
      <c r="I690">
        <v>9</v>
      </c>
    </row>
    <row r="691" spans="1:9" x14ac:dyDescent="0.3">
      <c r="A691" t="s">
        <v>698</v>
      </c>
      <c r="B691" s="1">
        <v>44735</v>
      </c>
      <c r="C691">
        <v>9070198</v>
      </c>
      <c r="D691">
        <v>5</v>
      </c>
      <c r="E691">
        <v>5</v>
      </c>
      <c r="F691">
        <v>4</v>
      </c>
      <c r="G691">
        <v>5</v>
      </c>
      <c r="H691">
        <v>2</v>
      </c>
      <c r="I691">
        <v>4</v>
      </c>
    </row>
    <row r="692" spans="1:9" x14ac:dyDescent="0.3">
      <c r="A692" t="s">
        <v>699</v>
      </c>
      <c r="B692" s="1">
        <v>44767</v>
      </c>
      <c r="C692">
        <v>7092800</v>
      </c>
      <c r="D692">
        <v>1</v>
      </c>
      <c r="E692">
        <v>2</v>
      </c>
      <c r="F692">
        <v>2</v>
      </c>
      <c r="G692">
        <v>5</v>
      </c>
      <c r="H692">
        <v>5</v>
      </c>
      <c r="I692">
        <v>7</v>
      </c>
    </row>
    <row r="693" spans="1:9" x14ac:dyDescent="0.3">
      <c r="A693" t="s">
        <v>700</v>
      </c>
      <c r="B693" s="1">
        <v>44738</v>
      </c>
      <c r="C693">
        <v>2359841</v>
      </c>
      <c r="D693">
        <v>2</v>
      </c>
      <c r="E693">
        <v>5</v>
      </c>
      <c r="F693">
        <v>4</v>
      </c>
      <c r="G693">
        <v>4</v>
      </c>
      <c r="H693">
        <v>3</v>
      </c>
      <c r="I693">
        <v>1</v>
      </c>
    </row>
    <row r="694" spans="1:9" x14ac:dyDescent="0.3">
      <c r="A694" t="s">
        <v>701</v>
      </c>
      <c r="B694" s="1">
        <v>44755</v>
      </c>
      <c r="C694">
        <v>8602589</v>
      </c>
      <c r="D694">
        <v>3</v>
      </c>
      <c r="E694">
        <v>2</v>
      </c>
      <c r="F694">
        <v>2</v>
      </c>
      <c r="G694">
        <v>1</v>
      </c>
      <c r="H694">
        <v>2</v>
      </c>
      <c r="I694">
        <v>3</v>
      </c>
    </row>
    <row r="695" spans="1:9" x14ac:dyDescent="0.3">
      <c r="A695" t="s">
        <v>702</v>
      </c>
      <c r="B695" s="1">
        <v>44762</v>
      </c>
      <c r="C695">
        <v>2971720</v>
      </c>
      <c r="D695">
        <v>5</v>
      </c>
      <c r="E695">
        <v>2</v>
      </c>
      <c r="F695">
        <v>5</v>
      </c>
      <c r="G695">
        <v>2</v>
      </c>
      <c r="H695">
        <v>2</v>
      </c>
      <c r="I695">
        <v>4</v>
      </c>
    </row>
    <row r="696" spans="1:9" x14ac:dyDescent="0.3">
      <c r="A696" t="s">
        <v>703</v>
      </c>
      <c r="B696" s="1">
        <v>44762</v>
      </c>
      <c r="C696">
        <v>8401251</v>
      </c>
      <c r="D696">
        <v>1</v>
      </c>
      <c r="E696">
        <v>5</v>
      </c>
      <c r="F696">
        <v>1</v>
      </c>
      <c r="G696">
        <v>4</v>
      </c>
      <c r="H696">
        <v>3</v>
      </c>
      <c r="I696">
        <v>4</v>
      </c>
    </row>
    <row r="697" spans="1:9" x14ac:dyDescent="0.3">
      <c r="A697" t="s">
        <v>704</v>
      </c>
      <c r="B697" s="1">
        <v>44728</v>
      </c>
      <c r="C697">
        <v>4964154</v>
      </c>
      <c r="D697">
        <v>1</v>
      </c>
      <c r="E697">
        <v>2</v>
      </c>
      <c r="F697">
        <v>5</v>
      </c>
      <c r="G697">
        <v>3</v>
      </c>
      <c r="H697">
        <v>3</v>
      </c>
      <c r="I697">
        <v>6</v>
      </c>
    </row>
    <row r="698" spans="1:9" x14ac:dyDescent="0.3">
      <c r="A698" t="s">
        <v>705</v>
      </c>
      <c r="B698" s="1">
        <v>44804</v>
      </c>
      <c r="C698">
        <v>3877227</v>
      </c>
      <c r="D698">
        <v>4</v>
      </c>
      <c r="E698">
        <v>5</v>
      </c>
      <c r="F698">
        <v>4</v>
      </c>
      <c r="G698">
        <v>4</v>
      </c>
      <c r="H698">
        <v>4</v>
      </c>
      <c r="I698">
        <v>2</v>
      </c>
    </row>
    <row r="699" spans="1:9" x14ac:dyDescent="0.3">
      <c r="A699" t="s">
        <v>706</v>
      </c>
      <c r="B699" s="1">
        <v>44808</v>
      </c>
      <c r="C699">
        <v>4327806</v>
      </c>
      <c r="D699">
        <v>4</v>
      </c>
      <c r="E699">
        <v>1</v>
      </c>
      <c r="F699">
        <v>3</v>
      </c>
      <c r="G699">
        <v>4</v>
      </c>
      <c r="H699">
        <v>4</v>
      </c>
      <c r="I699">
        <v>9</v>
      </c>
    </row>
    <row r="700" spans="1:9" x14ac:dyDescent="0.3">
      <c r="A700" t="s">
        <v>707</v>
      </c>
      <c r="B700" s="1">
        <v>44784</v>
      </c>
      <c r="C700">
        <v>8458269</v>
      </c>
      <c r="D700">
        <v>2</v>
      </c>
      <c r="E700">
        <v>5</v>
      </c>
      <c r="F700">
        <v>4</v>
      </c>
      <c r="G700">
        <v>3</v>
      </c>
      <c r="H700">
        <v>5</v>
      </c>
      <c r="I700">
        <v>3</v>
      </c>
    </row>
    <row r="701" spans="1:9" x14ac:dyDescent="0.3">
      <c r="A701" t="s">
        <v>708</v>
      </c>
      <c r="B701" s="1">
        <v>44733</v>
      </c>
      <c r="C701">
        <v>4653860</v>
      </c>
      <c r="D701">
        <v>3</v>
      </c>
      <c r="E701">
        <v>1</v>
      </c>
      <c r="F701">
        <v>4</v>
      </c>
      <c r="G701">
        <v>4</v>
      </c>
      <c r="H701">
        <v>2</v>
      </c>
      <c r="I701">
        <v>4</v>
      </c>
    </row>
    <row r="702" spans="1:9" x14ac:dyDescent="0.3">
      <c r="A702" t="s">
        <v>709</v>
      </c>
      <c r="B702" s="1">
        <v>44775</v>
      </c>
      <c r="C702">
        <v>9568566</v>
      </c>
      <c r="D702">
        <v>2</v>
      </c>
      <c r="E702">
        <v>5</v>
      </c>
      <c r="F702">
        <v>3</v>
      </c>
      <c r="G702">
        <v>1</v>
      </c>
      <c r="H702">
        <v>5</v>
      </c>
      <c r="I702">
        <v>6</v>
      </c>
    </row>
    <row r="703" spans="1:9" x14ac:dyDescent="0.3">
      <c r="A703" t="s">
        <v>710</v>
      </c>
      <c r="B703" s="1">
        <v>44775</v>
      </c>
      <c r="C703">
        <v>7843487</v>
      </c>
      <c r="D703">
        <v>2</v>
      </c>
      <c r="E703">
        <v>4</v>
      </c>
      <c r="F703">
        <v>3</v>
      </c>
      <c r="G703">
        <v>1</v>
      </c>
      <c r="H703">
        <v>5</v>
      </c>
      <c r="I703">
        <v>7</v>
      </c>
    </row>
    <row r="704" spans="1:9" x14ac:dyDescent="0.3">
      <c r="A704" t="s">
        <v>711</v>
      </c>
      <c r="B704" s="1">
        <v>44721</v>
      </c>
      <c r="C704">
        <v>2829927</v>
      </c>
      <c r="D704">
        <v>5</v>
      </c>
      <c r="E704">
        <v>1</v>
      </c>
      <c r="F704">
        <v>5</v>
      </c>
      <c r="G704">
        <v>1</v>
      </c>
      <c r="H704">
        <v>2</v>
      </c>
      <c r="I704">
        <v>9</v>
      </c>
    </row>
    <row r="705" spans="1:9" x14ac:dyDescent="0.3">
      <c r="A705" t="s">
        <v>712</v>
      </c>
      <c r="B705" s="1">
        <v>44760</v>
      </c>
      <c r="C705">
        <v>7531059</v>
      </c>
      <c r="D705">
        <v>1</v>
      </c>
      <c r="E705">
        <v>1</v>
      </c>
      <c r="F705">
        <v>3</v>
      </c>
      <c r="G705">
        <v>4</v>
      </c>
      <c r="H705">
        <v>1</v>
      </c>
      <c r="I705">
        <v>9</v>
      </c>
    </row>
    <row r="706" spans="1:9" x14ac:dyDescent="0.3">
      <c r="A706" t="s">
        <v>713</v>
      </c>
      <c r="B706" s="1">
        <v>44781</v>
      </c>
      <c r="C706">
        <v>2923518</v>
      </c>
      <c r="D706">
        <v>3</v>
      </c>
      <c r="E706">
        <v>5</v>
      </c>
      <c r="F706">
        <v>3</v>
      </c>
      <c r="G706">
        <v>2</v>
      </c>
      <c r="H706">
        <v>1</v>
      </c>
      <c r="I706">
        <v>5</v>
      </c>
    </row>
    <row r="707" spans="1:9" x14ac:dyDescent="0.3">
      <c r="A707" t="s">
        <v>714</v>
      </c>
      <c r="B707" s="1">
        <v>44719</v>
      </c>
      <c r="C707">
        <v>2962813</v>
      </c>
      <c r="D707">
        <v>1</v>
      </c>
      <c r="E707">
        <v>4</v>
      </c>
      <c r="F707">
        <v>5</v>
      </c>
      <c r="G707">
        <v>2</v>
      </c>
      <c r="H707">
        <v>1</v>
      </c>
      <c r="I707">
        <v>10</v>
      </c>
    </row>
    <row r="708" spans="1:9" x14ac:dyDescent="0.3">
      <c r="A708" t="s">
        <v>715</v>
      </c>
      <c r="B708" s="1">
        <v>44724</v>
      </c>
      <c r="C708">
        <v>3097680</v>
      </c>
      <c r="D708">
        <v>2</v>
      </c>
      <c r="E708">
        <v>4</v>
      </c>
      <c r="F708">
        <v>1</v>
      </c>
      <c r="G708">
        <v>4</v>
      </c>
      <c r="H708">
        <v>2</v>
      </c>
      <c r="I708">
        <v>10</v>
      </c>
    </row>
    <row r="709" spans="1:9" x14ac:dyDescent="0.3">
      <c r="A709" t="s">
        <v>716</v>
      </c>
      <c r="B709" s="1">
        <v>44770</v>
      </c>
      <c r="C709">
        <v>6078070</v>
      </c>
      <c r="D709">
        <v>5</v>
      </c>
      <c r="E709">
        <v>2</v>
      </c>
      <c r="F709">
        <v>1</v>
      </c>
      <c r="G709">
        <v>1</v>
      </c>
      <c r="H709">
        <v>5</v>
      </c>
      <c r="I709">
        <v>6</v>
      </c>
    </row>
    <row r="710" spans="1:9" x14ac:dyDescent="0.3">
      <c r="A710" t="s">
        <v>717</v>
      </c>
      <c r="B710" s="1">
        <v>44763</v>
      </c>
      <c r="C710">
        <v>2939732</v>
      </c>
      <c r="D710">
        <v>4</v>
      </c>
      <c r="E710">
        <v>4</v>
      </c>
      <c r="F710">
        <v>3</v>
      </c>
      <c r="G710">
        <v>1</v>
      </c>
      <c r="H710">
        <v>1</v>
      </c>
      <c r="I710">
        <v>6</v>
      </c>
    </row>
    <row r="711" spans="1:9" x14ac:dyDescent="0.3">
      <c r="A711" t="s">
        <v>718</v>
      </c>
      <c r="B711" s="1">
        <v>44800</v>
      </c>
      <c r="C711">
        <v>2106909</v>
      </c>
      <c r="D711">
        <v>3</v>
      </c>
      <c r="E711">
        <v>1</v>
      </c>
      <c r="F711">
        <v>5</v>
      </c>
      <c r="G711">
        <v>5</v>
      </c>
      <c r="H711">
        <v>2</v>
      </c>
      <c r="I711">
        <v>2</v>
      </c>
    </row>
    <row r="712" spans="1:9" x14ac:dyDescent="0.3">
      <c r="A712" t="s">
        <v>719</v>
      </c>
      <c r="B712" s="1">
        <v>44729</v>
      </c>
      <c r="C712">
        <v>8373961</v>
      </c>
      <c r="D712">
        <v>5</v>
      </c>
      <c r="E712">
        <v>2</v>
      </c>
      <c r="F712">
        <v>4</v>
      </c>
      <c r="G712">
        <v>4</v>
      </c>
      <c r="H712">
        <v>2</v>
      </c>
      <c r="I712">
        <v>2</v>
      </c>
    </row>
    <row r="713" spans="1:9" x14ac:dyDescent="0.3">
      <c r="A713" t="s">
        <v>720</v>
      </c>
      <c r="B713" s="1">
        <v>44744</v>
      </c>
      <c r="C713">
        <v>9531342</v>
      </c>
      <c r="D713">
        <v>1</v>
      </c>
      <c r="E713">
        <v>4</v>
      </c>
      <c r="F713">
        <v>5</v>
      </c>
      <c r="G713">
        <v>1</v>
      </c>
      <c r="H713">
        <v>5</v>
      </c>
      <c r="I713">
        <v>3</v>
      </c>
    </row>
    <row r="714" spans="1:9" x14ac:dyDescent="0.3">
      <c r="A714" t="s">
        <v>721</v>
      </c>
      <c r="B714" s="1">
        <v>44786</v>
      </c>
      <c r="C714">
        <v>9242816</v>
      </c>
      <c r="D714">
        <v>3</v>
      </c>
      <c r="E714">
        <v>1</v>
      </c>
      <c r="F714">
        <v>2</v>
      </c>
      <c r="G714">
        <v>3</v>
      </c>
      <c r="H714">
        <v>3</v>
      </c>
      <c r="I714">
        <v>8</v>
      </c>
    </row>
    <row r="715" spans="1:9" x14ac:dyDescent="0.3">
      <c r="A715" t="s">
        <v>722</v>
      </c>
      <c r="B715" s="1">
        <v>44719</v>
      </c>
      <c r="C715">
        <v>7894596</v>
      </c>
      <c r="D715">
        <v>5</v>
      </c>
      <c r="E715">
        <v>3</v>
      </c>
      <c r="F715">
        <v>2</v>
      </c>
      <c r="G715">
        <v>3</v>
      </c>
      <c r="H715">
        <v>5</v>
      </c>
      <c r="I715">
        <v>1</v>
      </c>
    </row>
    <row r="716" spans="1:9" x14ac:dyDescent="0.3">
      <c r="A716" t="s">
        <v>723</v>
      </c>
      <c r="B716" s="1">
        <v>44797</v>
      </c>
      <c r="C716">
        <v>5394233</v>
      </c>
      <c r="D716">
        <v>1</v>
      </c>
      <c r="E716">
        <v>2</v>
      </c>
      <c r="F716">
        <v>3</v>
      </c>
      <c r="G716">
        <v>4</v>
      </c>
      <c r="H716">
        <v>3</v>
      </c>
      <c r="I716">
        <v>6</v>
      </c>
    </row>
    <row r="717" spans="1:9" x14ac:dyDescent="0.3">
      <c r="A717" t="s">
        <v>724</v>
      </c>
      <c r="B717" s="1">
        <v>44797</v>
      </c>
      <c r="C717">
        <v>8566933</v>
      </c>
      <c r="D717">
        <v>2</v>
      </c>
      <c r="E717">
        <v>5</v>
      </c>
      <c r="F717">
        <v>1</v>
      </c>
      <c r="G717">
        <v>1</v>
      </c>
      <c r="H717">
        <v>1</v>
      </c>
      <c r="I717">
        <v>3</v>
      </c>
    </row>
    <row r="718" spans="1:9" x14ac:dyDescent="0.3">
      <c r="A718" t="s">
        <v>725</v>
      </c>
      <c r="B718" s="1">
        <v>44736</v>
      </c>
      <c r="C718">
        <v>8673497</v>
      </c>
      <c r="D718">
        <v>3</v>
      </c>
      <c r="E718">
        <v>3</v>
      </c>
      <c r="F718">
        <v>3</v>
      </c>
      <c r="G718">
        <v>4</v>
      </c>
      <c r="H718">
        <v>1</v>
      </c>
      <c r="I718">
        <v>2</v>
      </c>
    </row>
    <row r="719" spans="1:9" x14ac:dyDescent="0.3">
      <c r="A719" t="s">
        <v>726</v>
      </c>
      <c r="B719" s="1">
        <v>44776</v>
      </c>
      <c r="C719">
        <v>2832086</v>
      </c>
      <c r="D719">
        <v>1</v>
      </c>
      <c r="E719">
        <v>1</v>
      </c>
      <c r="F719">
        <v>1</v>
      </c>
      <c r="G719">
        <v>3</v>
      </c>
      <c r="H719">
        <v>2</v>
      </c>
      <c r="I719">
        <v>5</v>
      </c>
    </row>
    <row r="720" spans="1:9" x14ac:dyDescent="0.3">
      <c r="A720" t="s">
        <v>727</v>
      </c>
      <c r="B720" s="1">
        <v>44766</v>
      </c>
      <c r="C720">
        <v>9604713</v>
      </c>
      <c r="D720">
        <v>5</v>
      </c>
      <c r="E720">
        <v>3</v>
      </c>
      <c r="F720">
        <v>2</v>
      </c>
      <c r="G720">
        <v>5</v>
      </c>
      <c r="H720">
        <v>2</v>
      </c>
      <c r="I720">
        <v>1</v>
      </c>
    </row>
    <row r="721" spans="1:9" x14ac:dyDescent="0.3">
      <c r="A721" t="s">
        <v>728</v>
      </c>
      <c r="B721" s="1">
        <v>44796</v>
      </c>
      <c r="C721">
        <v>6923999</v>
      </c>
      <c r="D721">
        <v>3</v>
      </c>
      <c r="E721">
        <v>3</v>
      </c>
      <c r="F721">
        <v>1</v>
      </c>
      <c r="G721">
        <v>2</v>
      </c>
      <c r="H721">
        <v>3</v>
      </c>
      <c r="I721">
        <v>3</v>
      </c>
    </row>
    <row r="722" spans="1:9" x14ac:dyDescent="0.3">
      <c r="A722" t="s">
        <v>729</v>
      </c>
      <c r="B722" s="1">
        <v>44752</v>
      </c>
      <c r="C722">
        <v>6763633</v>
      </c>
      <c r="D722">
        <v>1</v>
      </c>
      <c r="E722">
        <v>3</v>
      </c>
      <c r="F722">
        <v>2</v>
      </c>
      <c r="G722">
        <v>1</v>
      </c>
      <c r="H722">
        <v>3</v>
      </c>
      <c r="I722">
        <v>6</v>
      </c>
    </row>
    <row r="723" spans="1:9" x14ac:dyDescent="0.3">
      <c r="A723" t="s">
        <v>730</v>
      </c>
      <c r="B723" s="1">
        <v>44763</v>
      </c>
      <c r="C723">
        <v>7177547</v>
      </c>
      <c r="D723">
        <v>1</v>
      </c>
      <c r="E723">
        <v>3</v>
      </c>
      <c r="F723">
        <v>5</v>
      </c>
      <c r="G723">
        <v>4</v>
      </c>
      <c r="H723">
        <v>5</v>
      </c>
      <c r="I723">
        <v>8</v>
      </c>
    </row>
    <row r="724" spans="1:9" x14ac:dyDescent="0.3">
      <c r="A724" t="s">
        <v>731</v>
      </c>
      <c r="B724" s="1">
        <v>44756</v>
      </c>
      <c r="C724">
        <v>3964253</v>
      </c>
      <c r="D724">
        <v>1</v>
      </c>
      <c r="E724">
        <v>4</v>
      </c>
      <c r="F724">
        <v>4</v>
      </c>
      <c r="G724">
        <v>4</v>
      </c>
      <c r="H724">
        <v>5</v>
      </c>
      <c r="I724">
        <v>7</v>
      </c>
    </row>
    <row r="725" spans="1:9" x14ac:dyDescent="0.3">
      <c r="A725" t="s">
        <v>732</v>
      </c>
      <c r="B725" s="1">
        <v>44746</v>
      </c>
      <c r="C725">
        <v>4849393</v>
      </c>
      <c r="D725">
        <v>5</v>
      </c>
      <c r="E725">
        <v>5</v>
      </c>
      <c r="F725">
        <v>1</v>
      </c>
      <c r="G725">
        <v>1</v>
      </c>
      <c r="H725">
        <v>5</v>
      </c>
      <c r="I725">
        <v>2</v>
      </c>
    </row>
    <row r="726" spans="1:9" x14ac:dyDescent="0.3">
      <c r="A726" t="s">
        <v>733</v>
      </c>
      <c r="B726" s="1">
        <v>44774</v>
      </c>
      <c r="C726">
        <v>2906602</v>
      </c>
      <c r="D726">
        <v>5</v>
      </c>
      <c r="E726">
        <v>1</v>
      </c>
      <c r="F726">
        <v>2</v>
      </c>
      <c r="G726">
        <v>5</v>
      </c>
      <c r="H726">
        <v>5</v>
      </c>
      <c r="I726">
        <v>7</v>
      </c>
    </row>
    <row r="727" spans="1:9" x14ac:dyDescent="0.3">
      <c r="A727" t="s">
        <v>734</v>
      </c>
      <c r="B727" s="1">
        <v>44753</v>
      </c>
      <c r="C727">
        <v>8737844</v>
      </c>
      <c r="D727">
        <v>5</v>
      </c>
      <c r="E727">
        <v>3</v>
      </c>
      <c r="F727">
        <v>1</v>
      </c>
      <c r="G727">
        <v>5</v>
      </c>
      <c r="H727">
        <v>1</v>
      </c>
      <c r="I727">
        <v>7</v>
      </c>
    </row>
    <row r="728" spans="1:9" x14ac:dyDescent="0.3">
      <c r="A728" t="s">
        <v>735</v>
      </c>
      <c r="B728" s="1">
        <v>44763</v>
      </c>
      <c r="C728">
        <v>6070053</v>
      </c>
      <c r="D728">
        <v>2</v>
      </c>
      <c r="E728">
        <v>4</v>
      </c>
      <c r="F728">
        <v>3</v>
      </c>
      <c r="G728">
        <v>5</v>
      </c>
      <c r="H728">
        <v>2</v>
      </c>
      <c r="I728">
        <v>4</v>
      </c>
    </row>
    <row r="729" spans="1:9" x14ac:dyDescent="0.3">
      <c r="A729" t="s">
        <v>736</v>
      </c>
      <c r="B729" s="1">
        <v>44732</v>
      </c>
      <c r="C729">
        <v>3814117</v>
      </c>
      <c r="D729">
        <v>2</v>
      </c>
      <c r="E729">
        <v>3</v>
      </c>
      <c r="F729">
        <v>4</v>
      </c>
      <c r="G729">
        <v>4</v>
      </c>
      <c r="H729">
        <v>5</v>
      </c>
      <c r="I729">
        <v>7</v>
      </c>
    </row>
    <row r="730" spans="1:9" x14ac:dyDescent="0.3">
      <c r="A730" t="s">
        <v>737</v>
      </c>
      <c r="B730" s="1">
        <v>44766</v>
      </c>
      <c r="C730">
        <v>5576046</v>
      </c>
      <c r="D730">
        <v>4</v>
      </c>
      <c r="E730">
        <v>4</v>
      </c>
      <c r="F730">
        <v>5</v>
      </c>
      <c r="G730">
        <v>5</v>
      </c>
      <c r="H730">
        <v>1</v>
      </c>
      <c r="I730">
        <v>5</v>
      </c>
    </row>
    <row r="731" spans="1:9" x14ac:dyDescent="0.3">
      <c r="A731" t="s">
        <v>738</v>
      </c>
      <c r="B731" s="1">
        <v>44743</v>
      </c>
      <c r="C731">
        <v>2319739</v>
      </c>
      <c r="D731">
        <v>5</v>
      </c>
      <c r="E731">
        <v>4</v>
      </c>
      <c r="F731">
        <v>5</v>
      </c>
      <c r="G731">
        <v>5</v>
      </c>
      <c r="H731">
        <v>3</v>
      </c>
      <c r="I731">
        <v>10</v>
      </c>
    </row>
    <row r="732" spans="1:9" x14ac:dyDescent="0.3">
      <c r="A732" t="s">
        <v>739</v>
      </c>
      <c r="B732" s="1">
        <v>44796</v>
      </c>
      <c r="C732">
        <v>9564433</v>
      </c>
      <c r="D732">
        <v>1</v>
      </c>
      <c r="E732">
        <v>5</v>
      </c>
      <c r="F732">
        <v>5</v>
      </c>
      <c r="G732">
        <v>1</v>
      </c>
      <c r="H732">
        <v>1</v>
      </c>
      <c r="I732">
        <v>2</v>
      </c>
    </row>
    <row r="733" spans="1:9" x14ac:dyDescent="0.3">
      <c r="A733" t="s">
        <v>740</v>
      </c>
      <c r="B733" s="1">
        <v>44734</v>
      </c>
      <c r="C733">
        <v>4339087</v>
      </c>
      <c r="D733">
        <v>3</v>
      </c>
      <c r="E733">
        <v>1</v>
      </c>
      <c r="F733">
        <v>1</v>
      </c>
      <c r="G733">
        <v>3</v>
      </c>
      <c r="H733">
        <v>4</v>
      </c>
      <c r="I733">
        <v>3</v>
      </c>
    </row>
    <row r="734" spans="1:9" x14ac:dyDescent="0.3">
      <c r="A734" t="s">
        <v>741</v>
      </c>
      <c r="B734" s="1">
        <v>44741</v>
      </c>
      <c r="C734">
        <v>5230051</v>
      </c>
      <c r="D734">
        <v>2</v>
      </c>
      <c r="E734">
        <v>4</v>
      </c>
      <c r="F734">
        <v>4</v>
      </c>
      <c r="G734">
        <v>5</v>
      </c>
      <c r="H734">
        <v>4</v>
      </c>
      <c r="I734">
        <v>8</v>
      </c>
    </row>
    <row r="735" spans="1:9" x14ac:dyDescent="0.3">
      <c r="A735" t="s">
        <v>742</v>
      </c>
      <c r="B735" s="1">
        <v>44800</v>
      </c>
      <c r="C735">
        <v>4597786</v>
      </c>
      <c r="D735">
        <v>3</v>
      </c>
      <c r="E735">
        <v>1</v>
      </c>
      <c r="F735">
        <v>3</v>
      </c>
      <c r="G735">
        <v>1</v>
      </c>
      <c r="H735">
        <v>2</v>
      </c>
      <c r="I735">
        <v>5</v>
      </c>
    </row>
    <row r="736" spans="1:9" x14ac:dyDescent="0.3">
      <c r="A736" t="s">
        <v>743</v>
      </c>
      <c r="B736" s="1">
        <v>44781</v>
      </c>
      <c r="C736">
        <v>7082839</v>
      </c>
      <c r="D736">
        <v>4</v>
      </c>
      <c r="E736">
        <v>3</v>
      </c>
      <c r="F736">
        <v>1</v>
      </c>
      <c r="G736">
        <v>3</v>
      </c>
      <c r="H736">
        <v>1</v>
      </c>
      <c r="I736">
        <v>8</v>
      </c>
    </row>
    <row r="737" spans="1:9" x14ac:dyDescent="0.3">
      <c r="A737" t="s">
        <v>744</v>
      </c>
      <c r="B737" s="1">
        <v>44728</v>
      </c>
      <c r="C737">
        <v>6349050</v>
      </c>
      <c r="D737">
        <v>3</v>
      </c>
      <c r="E737">
        <v>4</v>
      </c>
      <c r="F737">
        <v>1</v>
      </c>
      <c r="G737">
        <v>1</v>
      </c>
      <c r="H737">
        <v>4</v>
      </c>
      <c r="I737">
        <v>1</v>
      </c>
    </row>
    <row r="738" spans="1:9" x14ac:dyDescent="0.3">
      <c r="A738" t="s">
        <v>745</v>
      </c>
      <c r="B738" s="1">
        <v>44738</v>
      </c>
      <c r="C738">
        <v>3182023</v>
      </c>
      <c r="D738">
        <v>4</v>
      </c>
      <c r="E738">
        <v>2</v>
      </c>
      <c r="F738">
        <v>2</v>
      </c>
      <c r="G738">
        <v>3</v>
      </c>
      <c r="H738">
        <v>2</v>
      </c>
      <c r="I738">
        <v>4</v>
      </c>
    </row>
    <row r="739" spans="1:9" x14ac:dyDescent="0.3">
      <c r="A739" t="s">
        <v>746</v>
      </c>
      <c r="B739" s="1">
        <v>44757</v>
      </c>
      <c r="C739">
        <v>3548257</v>
      </c>
      <c r="D739">
        <v>2</v>
      </c>
      <c r="E739">
        <v>3</v>
      </c>
      <c r="F739">
        <v>3</v>
      </c>
      <c r="G739">
        <v>5</v>
      </c>
      <c r="H739">
        <v>1</v>
      </c>
      <c r="I739">
        <v>3</v>
      </c>
    </row>
    <row r="740" spans="1:9" x14ac:dyDescent="0.3">
      <c r="A740" t="s">
        <v>747</v>
      </c>
      <c r="B740" s="1">
        <v>44786</v>
      </c>
      <c r="C740">
        <v>8640065</v>
      </c>
      <c r="D740">
        <v>5</v>
      </c>
      <c r="E740">
        <v>4</v>
      </c>
      <c r="F740">
        <v>5</v>
      </c>
      <c r="G740">
        <v>3</v>
      </c>
      <c r="H740">
        <v>3</v>
      </c>
      <c r="I740">
        <v>9</v>
      </c>
    </row>
    <row r="741" spans="1:9" x14ac:dyDescent="0.3">
      <c r="A741" t="s">
        <v>748</v>
      </c>
      <c r="B741" s="1">
        <v>44784</v>
      </c>
      <c r="C741">
        <v>7546283</v>
      </c>
      <c r="D741">
        <v>4</v>
      </c>
      <c r="E741">
        <v>2</v>
      </c>
      <c r="F741">
        <v>4</v>
      </c>
      <c r="G741">
        <v>4</v>
      </c>
      <c r="H741">
        <v>4</v>
      </c>
      <c r="I741">
        <v>9</v>
      </c>
    </row>
    <row r="742" spans="1:9" x14ac:dyDescent="0.3">
      <c r="A742" t="s">
        <v>749</v>
      </c>
      <c r="B742" s="1">
        <v>44778</v>
      </c>
      <c r="C742">
        <v>6817524</v>
      </c>
      <c r="D742">
        <v>4</v>
      </c>
      <c r="E742">
        <v>5</v>
      </c>
      <c r="F742">
        <v>4</v>
      </c>
      <c r="G742">
        <v>2</v>
      </c>
      <c r="H742">
        <v>3</v>
      </c>
      <c r="I742">
        <v>5</v>
      </c>
    </row>
    <row r="743" spans="1:9" x14ac:dyDescent="0.3">
      <c r="A743" t="s">
        <v>750</v>
      </c>
      <c r="B743" s="1">
        <v>44777</v>
      </c>
      <c r="C743">
        <v>1185128</v>
      </c>
      <c r="D743">
        <v>1</v>
      </c>
      <c r="E743">
        <v>3</v>
      </c>
      <c r="F743">
        <v>2</v>
      </c>
      <c r="G743">
        <v>1</v>
      </c>
      <c r="H743">
        <v>1</v>
      </c>
      <c r="I743">
        <v>6</v>
      </c>
    </row>
    <row r="744" spans="1:9" x14ac:dyDescent="0.3">
      <c r="A744" t="s">
        <v>751</v>
      </c>
      <c r="B744" s="1">
        <v>44803</v>
      </c>
      <c r="C744">
        <v>4849864</v>
      </c>
      <c r="D744">
        <v>3</v>
      </c>
      <c r="E744">
        <v>1</v>
      </c>
      <c r="F744">
        <v>3</v>
      </c>
      <c r="G744">
        <v>3</v>
      </c>
      <c r="H744">
        <v>2</v>
      </c>
      <c r="I744">
        <v>7</v>
      </c>
    </row>
    <row r="745" spans="1:9" x14ac:dyDescent="0.3">
      <c r="A745" t="s">
        <v>752</v>
      </c>
      <c r="B745" s="1">
        <v>44713</v>
      </c>
      <c r="C745">
        <v>7284425</v>
      </c>
      <c r="D745">
        <v>4</v>
      </c>
      <c r="E745">
        <v>3</v>
      </c>
      <c r="F745">
        <v>2</v>
      </c>
      <c r="G745">
        <v>3</v>
      </c>
      <c r="H745">
        <v>1</v>
      </c>
      <c r="I745">
        <v>3</v>
      </c>
    </row>
    <row r="746" spans="1:9" x14ac:dyDescent="0.3">
      <c r="A746" t="s">
        <v>753</v>
      </c>
      <c r="B746" s="1">
        <v>44717</v>
      </c>
      <c r="C746">
        <v>3612719</v>
      </c>
      <c r="D746">
        <v>1</v>
      </c>
      <c r="E746">
        <v>4</v>
      </c>
      <c r="F746">
        <v>2</v>
      </c>
      <c r="G746">
        <v>5</v>
      </c>
      <c r="H746">
        <v>3</v>
      </c>
      <c r="I746">
        <v>7</v>
      </c>
    </row>
    <row r="747" spans="1:9" x14ac:dyDescent="0.3">
      <c r="A747" t="s">
        <v>754</v>
      </c>
      <c r="B747" s="1">
        <v>44715</v>
      </c>
      <c r="C747">
        <v>7416820</v>
      </c>
      <c r="D747">
        <v>3</v>
      </c>
      <c r="E747">
        <v>3</v>
      </c>
      <c r="F747">
        <v>1</v>
      </c>
      <c r="G747">
        <v>1</v>
      </c>
      <c r="H747">
        <v>5</v>
      </c>
      <c r="I747">
        <v>8</v>
      </c>
    </row>
    <row r="748" spans="1:9" x14ac:dyDescent="0.3">
      <c r="A748" t="s">
        <v>755</v>
      </c>
      <c r="B748" s="1">
        <v>44784</v>
      </c>
      <c r="C748">
        <v>3000743</v>
      </c>
      <c r="D748">
        <v>4</v>
      </c>
      <c r="E748">
        <v>2</v>
      </c>
      <c r="F748">
        <v>1</v>
      </c>
      <c r="G748">
        <v>4</v>
      </c>
      <c r="H748">
        <v>4</v>
      </c>
      <c r="I748">
        <v>9</v>
      </c>
    </row>
    <row r="749" spans="1:9" x14ac:dyDescent="0.3">
      <c r="A749" t="s">
        <v>756</v>
      </c>
      <c r="B749" s="1">
        <v>44778</v>
      </c>
      <c r="C749">
        <v>3402867</v>
      </c>
      <c r="D749">
        <v>5</v>
      </c>
      <c r="E749">
        <v>1</v>
      </c>
      <c r="F749">
        <v>4</v>
      </c>
      <c r="G749">
        <v>1</v>
      </c>
      <c r="H749">
        <v>4</v>
      </c>
      <c r="I749">
        <v>5</v>
      </c>
    </row>
    <row r="750" spans="1:9" x14ac:dyDescent="0.3">
      <c r="A750" t="s">
        <v>757</v>
      </c>
      <c r="B750" s="1">
        <v>44788</v>
      </c>
      <c r="C750">
        <v>6232602</v>
      </c>
      <c r="D750">
        <v>1</v>
      </c>
      <c r="E750">
        <v>2</v>
      </c>
      <c r="F750">
        <v>2</v>
      </c>
      <c r="G750">
        <v>2</v>
      </c>
      <c r="H750">
        <v>2</v>
      </c>
      <c r="I750">
        <v>8</v>
      </c>
    </row>
    <row r="751" spans="1:9" x14ac:dyDescent="0.3">
      <c r="A751" t="s">
        <v>758</v>
      </c>
      <c r="B751" s="1">
        <v>44805</v>
      </c>
      <c r="C751">
        <v>2800937</v>
      </c>
      <c r="D751">
        <v>2</v>
      </c>
      <c r="E751">
        <v>4</v>
      </c>
      <c r="F751">
        <v>1</v>
      </c>
      <c r="G751">
        <v>2</v>
      </c>
      <c r="H751">
        <v>1</v>
      </c>
      <c r="I751">
        <v>1</v>
      </c>
    </row>
    <row r="752" spans="1:9" x14ac:dyDescent="0.3">
      <c r="A752" t="s">
        <v>759</v>
      </c>
      <c r="B752" s="1">
        <v>44772</v>
      </c>
      <c r="C752">
        <v>7658872</v>
      </c>
      <c r="D752">
        <v>3</v>
      </c>
      <c r="E752">
        <v>5</v>
      </c>
      <c r="F752">
        <v>3</v>
      </c>
      <c r="G752">
        <v>3</v>
      </c>
      <c r="H752">
        <v>2</v>
      </c>
      <c r="I752">
        <v>1</v>
      </c>
    </row>
    <row r="753" spans="1:9" x14ac:dyDescent="0.3">
      <c r="A753" t="s">
        <v>760</v>
      </c>
      <c r="B753" s="1">
        <v>44741</v>
      </c>
      <c r="C753">
        <v>3600505</v>
      </c>
      <c r="D753">
        <v>4</v>
      </c>
      <c r="E753">
        <v>2</v>
      </c>
      <c r="F753">
        <v>3</v>
      </c>
      <c r="G753">
        <v>5</v>
      </c>
      <c r="H753">
        <v>1</v>
      </c>
      <c r="I753">
        <v>3</v>
      </c>
    </row>
    <row r="754" spans="1:9" x14ac:dyDescent="0.3">
      <c r="A754" t="s">
        <v>761</v>
      </c>
      <c r="B754" s="1">
        <v>44793</v>
      </c>
      <c r="C754">
        <v>6732539</v>
      </c>
      <c r="D754">
        <v>2</v>
      </c>
      <c r="E754">
        <v>4</v>
      </c>
      <c r="F754">
        <v>4</v>
      </c>
      <c r="G754">
        <v>2</v>
      </c>
      <c r="H754">
        <v>1</v>
      </c>
      <c r="I754">
        <v>5</v>
      </c>
    </row>
    <row r="755" spans="1:9" x14ac:dyDescent="0.3">
      <c r="A755" t="s">
        <v>762</v>
      </c>
      <c r="B755" s="1">
        <v>44734</v>
      </c>
      <c r="C755">
        <v>4284432</v>
      </c>
      <c r="D755">
        <v>5</v>
      </c>
      <c r="E755">
        <v>1</v>
      </c>
      <c r="F755">
        <v>4</v>
      </c>
      <c r="G755">
        <v>5</v>
      </c>
      <c r="H755">
        <v>1</v>
      </c>
      <c r="I755">
        <v>2</v>
      </c>
    </row>
    <row r="756" spans="1:9" x14ac:dyDescent="0.3">
      <c r="A756" t="s">
        <v>763</v>
      </c>
      <c r="B756" s="1">
        <v>44757</v>
      </c>
      <c r="C756">
        <v>6202097</v>
      </c>
      <c r="D756">
        <v>2</v>
      </c>
      <c r="E756">
        <v>5</v>
      </c>
      <c r="F756">
        <v>5</v>
      </c>
      <c r="G756">
        <v>2</v>
      </c>
      <c r="H756">
        <v>1</v>
      </c>
      <c r="I756">
        <v>6</v>
      </c>
    </row>
    <row r="757" spans="1:9" x14ac:dyDescent="0.3">
      <c r="A757" t="s">
        <v>764</v>
      </c>
      <c r="B757" s="1">
        <v>44782</v>
      </c>
      <c r="C757">
        <v>3505876</v>
      </c>
      <c r="D757">
        <v>2</v>
      </c>
      <c r="E757">
        <v>2</v>
      </c>
      <c r="F757">
        <v>3</v>
      </c>
      <c r="G757">
        <v>2</v>
      </c>
      <c r="H757">
        <v>1</v>
      </c>
      <c r="I757">
        <v>1</v>
      </c>
    </row>
    <row r="758" spans="1:9" x14ac:dyDescent="0.3">
      <c r="A758" t="s">
        <v>765</v>
      </c>
      <c r="B758" s="1">
        <v>44743</v>
      </c>
      <c r="C758">
        <v>6666910</v>
      </c>
      <c r="D758">
        <v>1</v>
      </c>
      <c r="E758">
        <v>4</v>
      </c>
      <c r="F758">
        <v>5</v>
      </c>
      <c r="G758">
        <v>1</v>
      </c>
      <c r="H758">
        <v>1</v>
      </c>
      <c r="I758">
        <v>5</v>
      </c>
    </row>
    <row r="759" spans="1:9" x14ac:dyDescent="0.3">
      <c r="A759" t="s">
        <v>766</v>
      </c>
      <c r="B759" s="1">
        <v>44780</v>
      </c>
      <c r="C759">
        <v>3019673</v>
      </c>
      <c r="D759">
        <v>4</v>
      </c>
      <c r="E759">
        <v>1</v>
      </c>
      <c r="F759">
        <v>3</v>
      </c>
      <c r="G759">
        <v>3</v>
      </c>
      <c r="H759">
        <v>1</v>
      </c>
      <c r="I759">
        <v>5</v>
      </c>
    </row>
    <row r="760" spans="1:9" x14ac:dyDescent="0.3">
      <c r="A760" t="s">
        <v>767</v>
      </c>
      <c r="B760" s="1">
        <v>44784</v>
      </c>
      <c r="C760">
        <v>4348309</v>
      </c>
      <c r="D760">
        <v>4</v>
      </c>
      <c r="E760">
        <v>4</v>
      </c>
      <c r="F760">
        <v>1</v>
      </c>
      <c r="G760">
        <v>1</v>
      </c>
      <c r="H760">
        <v>5</v>
      </c>
      <c r="I760">
        <v>9</v>
      </c>
    </row>
    <row r="761" spans="1:9" x14ac:dyDescent="0.3">
      <c r="A761" t="s">
        <v>768</v>
      </c>
      <c r="B761" s="1">
        <v>44746</v>
      </c>
      <c r="C761">
        <v>9856452</v>
      </c>
      <c r="D761">
        <v>4</v>
      </c>
      <c r="E761">
        <v>3</v>
      </c>
      <c r="F761">
        <v>3</v>
      </c>
      <c r="G761">
        <v>1</v>
      </c>
      <c r="H761">
        <v>1</v>
      </c>
      <c r="I761">
        <v>9</v>
      </c>
    </row>
    <row r="762" spans="1:9" x14ac:dyDescent="0.3">
      <c r="A762" t="s">
        <v>769</v>
      </c>
      <c r="B762" s="1">
        <v>44770</v>
      </c>
      <c r="C762">
        <v>5415093</v>
      </c>
      <c r="D762">
        <v>2</v>
      </c>
      <c r="E762">
        <v>1</v>
      </c>
      <c r="F762">
        <v>2</v>
      </c>
      <c r="G762">
        <v>4</v>
      </c>
      <c r="H762">
        <v>2</v>
      </c>
      <c r="I762">
        <v>9</v>
      </c>
    </row>
    <row r="763" spans="1:9" x14ac:dyDescent="0.3">
      <c r="A763" t="s">
        <v>770</v>
      </c>
      <c r="B763" s="1">
        <v>44741</v>
      </c>
      <c r="C763">
        <v>6200114</v>
      </c>
      <c r="D763">
        <v>2</v>
      </c>
      <c r="E763">
        <v>1</v>
      </c>
      <c r="F763">
        <v>2</v>
      </c>
      <c r="G763">
        <v>1</v>
      </c>
      <c r="H763">
        <v>4</v>
      </c>
      <c r="I763">
        <v>8</v>
      </c>
    </row>
    <row r="764" spans="1:9" x14ac:dyDescent="0.3">
      <c r="A764" t="s">
        <v>771</v>
      </c>
      <c r="B764" s="1">
        <v>44766</v>
      </c>
      <c r="C764">
        <v>1315858</v>
      </c>
      <c r="D764">
        <v>3</v>
      </c>
      <c r="E764">
        <v>4</v>
      </c>
      <c r="F764">
        <v>4</v>
      </c>
      <c r="G764">
        <v>1</v>
      </c>
      <c r="H764">
        <v>4</v>
      </c>
      <c r="I764">
        <v>10</v>
      </c>
    </row>
    <row r="765" spans="1:9" x14ac:dyDescent="0.3">
      <c r="A765" t="s">
        <v>772</v>
      </c>
      <c r="B765" s="1">
        <v>44805</v>
      </c>
      <c r="C765">
        <v>8914834</v>
      </c>
      <c r="D765">
        <v>4</v>
      </c>
      <c r="E765">
        <v>4</v>
      </c>
      <c r="F765">
        <v>1</v>
      </c>
      <c r="G765">
        <v>2</v>
      </c>
      <c r="H765">
        <v>4</v>
      </c>
      <c r="I765">
        <v>5</v>
      </c>
    </row>
    <row r="766" spans="1:9" x14ac:dyDescent="0.3">
      <c r="A766" t="s">
        <v>773</v>
      </c>
      <c r="B766" s="1">
        <v>44715</v>
      </c>
      <c r="C766">
        <v>8880386</v>
      </c>
      <c r="D766">
        <v>5</v>
      </c>
      <c r="E766">
        <v>5</v>
      </c>
      <c r="F766">
        <v>1</v>
      </c>
      <c r="G766">
        <v>3</v>
      </c>
      <c r="H766">
        <v>2</v>
      </c>
      <c r="I766">
        <v>7</v>
      </c>
    </row>
    <row r="767" spans="1:9" x14ac:dyDescent="0.3">
      <c r="A767" t="s">
        <v>774</v>
      </c>
      <c r="B767" s="1">
        <v>44740</v>
      </c>
      <c r="C767">
        <v>1361333</v>
      </c>
      <c r="D767">
        <v>5</v>
      </c>
      <c r="E767">
        <v>4</v>
      </c>
      <c r="F767">
        <v>3</v>
      </c>
      <c r="G767">
        <v>3</v>
      </c>
      <c r="H767">
        <v>4</v>
      </c>
      <c r="I767">
        <v>1</v>
      </c>
    </row>
    <row r="768" spans="1:9" x14ac:dyDescent="0.3">
      <c r="A768" t="s">
        <v>775</v>
      </c>
      <c r="B768" s="1">
        <v>44732</v>
      </c>
      <c r="C768">
        <v>9653512</v>
      </c>
      <c r="D768">
        <v>3</v>
      </c>
      <c r="E768">
        <v>5</v>
      </c>
      <c r="F768">
        <v>1</v>
      </c>
      <c r="G768">
        <v>5</v>
      </c>
      <c r="H768">
        <v>3</v>
      </c>
      <c r="I768">
        <v>4</v>
      </c>
    </row>
    <row r="769" spans="1:9" x14ac:dyDescent="0.3">
      <c r="A769" t="s">
        <v>776</v>
      </c>
      <c r="B769" s="1">
        <v>44754</v>
      </c>
      <c r="C769">
        <v>2239560</v>
      </c>
      <c r="D769">
        <v>1</v>
      </c>
      <c r="E769">
        <v>2</v>
      </c>
      <c r="F769">
        <v>1</v>
      </c>
      <c r="G769">
        <v>5</v>
      </c>
      <c r="H769">
        <v>4</v>
      </c>
      <c r="I769">
        <v>3</v>
      </c>
    </row>
    <row r="770" spans="1:9" x14ac:dyDescent="0.3">
      <c r="A770" t="s">
        <v>777</v>
      </c>
      <c r="B770" s="1">
        <v>44739</v>
      </c>
      <c r="C770">
        <v>6907313</v>
      </c>
      <c r="D770">
        <v>1</v>
      </c>
      <c r="E770">
        <v>5</v>
      </c>
      <c r="F770">
        <v>5</v>
      </c>
      <c r="G770">
        <v>1</v>
      </c>
      <c r="H770">
        <v>4</v>
      </c>
      <c r="I770">
        <v>2</v>
      </c>
    </row>
    <row r="771" spans="1:9" x14ac:dyDescent="0.3">
      <c r="A771" t="s">
        <v>778</v>
      </c>
      <c r="B771" s="1">
        <v>44720</v>
      </c>
      <c r="C771">
        <v>4544298</v>
      </c>
      <c r="D771">
        <v>2</v>
      </c>
      <c r="E771">
        <v>3</v>
      </c>
      <c r="F771">
        <v>4</v>
      </c>
      <c r="G771">
        <v>4</v>
      </c>
      <c r="H771">
        <v>4</v>
      </c>
      <c r="I771">
        <v>8</v>
      </c>
    </row>
    <row r="772" spans="1:9" x14ac:dyDescent="0.3">
      <c r="A772" t="s">
        <v>779</v>
      </c>
      <c r="B772" s="1">
        <v>44775</v>
      </c>
      <c r="C772">
        <v>4739591</v>
      </c>
      <c r="D772">
        <v>5</v>
      </c>
      <c r="E772">
        <v>5</v>
      </c>
      <c r="F772">
        <v>4</v>
      </c>
      <c r="G772">
        <v>1</v>
      </c>
      <c r="H772">
        <v>3</v>
      </c>
      <c r="I772">
        <v>1</v>
      </c>
    </row>
    <row r="773" spans="1:9" x14ac:dyDescent="0.3">
      <c r="A773" t="s">
        <v>780</v>
      </c>
      <c r="B773" s="1">
        <v>44761</v>
      </c>
      <c r="C773">
        <v>2798460</v>
      </c>
      <c r="D773">
        <v>3</v>
      </c>
      <c r="E773">
        <v>4</v>
      </c>
      <c r="F773">
        <v>5</v>
      </c>
      <c r="G773">
        <v>5</v>
      </c>
      <c r="H773">
        <v>3</v>
      </c>
      <c r="I773">
        <v>8</v>
      </c>
    </row>
    <row r="774" spans="1:9" x14ac:dyDescent="0.3">
      <c r="A774" t="s">
        <v>781</v>
      </c>
      <c r="B774" s="1">
        <v>44758</v>
      </c>
      <c r="C774">
        <v>8428974</v>
      </c>
      <c r="D774">
        <v>5</v>
      </c>
      <c r="E774">
        <v>3</v>
      </c>
      <c r="F774">
        <v>1</v>
      </c>
      <c r="G774">
        <v>4</v>
      </c>
      <c r="H774">
        <v>2</v>
      </c>
      <c r="I774">
        <v>7</v>
      </c>
    </row>
    <row r="775" spans="1:9" x14ac:dyDescent="0.3">
      <c r="A775" t="s">
        <v>782</v>
      </c>
      <c r="B775" s="1">
        <v>44787</v>
      </c>
      <c r="C775">
        <v>1948434</v>
      </c>
      <c r="D775">
        <v>4</v>
      </c>
      <c r="E775">
        <v>1</v>
      </c>
      <c r="F775">
        <v>5</v>
      </c>
      <c r="G775">
        <v>1</v>
      </c>
      <c r="H775">
        <v>1</v>
      </c>
      <c r="I775">
        <v>10</v>
      </c>
    </row>
    <row r="776" spans="1:9" x14ac:dyDescent="0.3">
      <c r="A776" t="s">
        <v>783</v>
      </c>
      <c r="B776" s="1">
        <v>44746</v>
      </c>
      <c r="C776">
        <v>3146259</v>
      </c>
      <c r="D776">
        <v>5</v>
      </c>
      <c r="E776">
        <v>4</v>
      </c>
      <c r="F776">
        <v>4</v>
      </c>
      <c r="G776">
        <v>1</v>
      </c>
      <c r="H776">
        <v>1</v>
      </c>
      <c r="I776">
        <v>9</v>
      </c>
    </row>
    <row r="777" spans="1:9" x14ac:dyDescent="0.3">
      <c r="A777" t="s">
        <v>784</v>
      </c>
      <c r="B777" s="1">
        <v>44721</v>
      </c>
      <c r="C777">
        <v>6940959</v>
      </c>
      <c r="D777">
        <v>2</v>
      </c>
      <c r="E777">
        <v>1</v>
      </c>
      <c r="F777">
        <v>4</v>
      </c>
      <c r="G777">
        <v>5</v>
      </c>
      <c r="H777">
        <v>3</v>
      </c>
      <c r="I777">
        <v>3</v>
      </c>
    </row>
    <row r="778" spans="1:9" x14ac:dyDescent="0.3">
      <c r="A778" t="s">
        <v>785</v>
      </c>
      <c r="B778" s="1">
        <v>44772</v>
      </c>
      <c r="C778">
        <v>9355954</v>
      </c>
      <c r="D778">
        <v>1</v>
      </c>
      <c r="E778">
        <v>3</v>
      </c>
      <c r="F778">
        <v>1</v>
      </c>
      <c r="G778">
        <v>4</v>
      </c>
      <c r="H778">
        <v>1</v>
      </c>
      <c r="I778">
        <v>7</v>
      </c>
    </row>
    <row r="779" spans="1:9" x14ac:dyDescent="0.3">
      <c r="A779" t="s">
        <v>786</v>
      </c>
      <c r="B779" s="1">
        <v>44780</v>
      </c>
      <c r="C779">
        <v>5865368</v>
      </c>
      <c r="D779">
        <v>5</v>
      </c>
      <c r="E779">
        <v>4</v>
      </c>
      <c r="F779">
        <v>5</v>
      </c>
      <c r="G779">
        <v>2</v>
      </c>
      <c r="H779">
        <v>3</v>
      </c>
      <c r="I779">
        <v>4</v>
      </c>
    </row>
    <row r="780" spans="1:9" x14ac:dyDescent="0.3">
      <c r="A780" t="s">
        <v>787</v>
      </c>
      <c r="B780" s="1">
        <v>44758</v>
      </c>
      <c r="C780">
        <v>2726311</v>
      </c>
      <c r="D780">
        <v>2</v>
      </c>
      <c r="E780">
        <v>3</v>
      </c>
      <c r="F780">
        <v>2</v>
      </c>
      <c r="G780">
        <v>2</v>
      </c>
      <c r="H780">
        <v>2</v>
      </c>
      <c r="I780">
        <v>1</v>
      </c>
    </row>
    <row r="781" spans="1:9" x14ac:dyDescent="0.3">
      <c r="A781" t="s">
        <v>788</v>
      </c>
      <c r="B781" s="1">
        <v>44716</v>
      </c>
      <c r="C781">
        <v>4435836</v>
      </c>
      <c r="D781">
        <v>2</v>
      </c>
      <c r="E781">
        <v>1</v>
      </c>
      <c r="F781">
        <v>3</v>
      </c>
      <c r="G781">
        <v>5</v>
      </c>
      <c r="H781">
        <v>2</v>
      </c>
      <c r="I781">
        <v>5</v>
      </c>
    </row>
    <row r="782" spans="1:9" x14ac:dyDescent="0.3">
      <c r="A782" t="s">
        <v>789</v>
      </c>
      <c r="B782" s="1">
        <v>44729</v>
      </c>
      <c r="C782">
        <v>1254053</v>
      </c>
      <c r="D782">
        <v>1</v>
      </c>
      <c r="E782">
        <v>5</v>
      </c>
      <c r="F782">
        <v>3</v>
      </c>
      <c r="G782">
        <v>3</v>
      </c>
      <c r="H782">
        <v>3</v>
      </c>
      <c r="I782">
        <v>2</v>
      </c>
    </row>
    <row r="783" spans="1:9" x14ac:dyDescent="0.3">
      <c r="A783" t="s">
        <v>790</v>
      </c>
      <c r="B783" s="1">
        <v>44772</v>
      </c>
      <c r="C783">
        <v>9243926</v>
      </c>
      <c r="D783">
        <v>5</v>
      </c>
      <c r="E783">
        <v>4</v>
      </c>
      <c r="F783">
        <v>3</v>
      </c>
      <c r="G783">
        <v>3</v>
      </c>
      <c r="H783">
        <v>2</v>
      </c>
      <c r="I783">
        <v>4</v>
      </c>
    </row>
    <row r="784" spans="1:9" x14ac:dyDescent="0.3">
      <c r="A784" t="s">
        <v>791</v>
      </c>
      <c r="B784" s="1">
        <v>44744</v>
      </c>
      <c r="C784">
        <v>4552649</v>
      </c>
      <c r="D784">
        <v>2</v>
      </c>
      <c r="E784">
        <v>3</v>
      </c>
      <c r="F784">
        <v>1</v>
      </c>
      <c r="G784">
        <v>4</v>
      </c>
      <c r="H784">
        <v>3</v>
      </c>
      <c r="I784">
        <v>4</v>
      </c>
    </row>
    <row r="785" spans="1:9" x14ac:dyDescent="0.3">
      <c r="A785" t="s">
        <v>792</v>
      </c>
      <c r="B785" s="1">
        <v>44755</v>
      </c>
      <c r="C785">
        <v>8354658</v>
      </c>
      <c r="D785">
        <v>5</v>
      </c>
      <c r="E785">
        <v>2</v>
      </c>
      <c r="F785">
        <v>1</v>
      </c>
      <c r="G785">
        <v>3</v>
      </c>
      <c r="H785">
        <v>2</v>
      </c>
      <c r="I785">
        <v>1</v>
      </c>
    </row>
    <row r="786" spans="1:9" x14ac:dyDescent="0.3">
      <c r="A786" t="s">
        <v>793</v>
      </c>
      <c r="B786" s="1">
        <v>44748</v>
      </c>
      <c r="C786">
        <v>3894953</v>
      </c>
      <c r="D786">
        <v>5</v>
      </c>
      <c r="E786">
        <v>1</v>
      </c>
      <c r="F786">
        <v>3</v>
      </c>
      <c r="G786">
        <v>2</v>
      </c>
      <c r="H786">
        <v>3</v>
      </c>
      <c r="I786">
        <v>1</v>
      </c>
    </row>
    <row r="787" spans="1:9" x14ac:dyDescent="0.3">
      <c r="A787" t="s">
        <v>794</v>
      </c>
      <c r="B787" s="1">
        <v>44776</v>
      </c>
      <c r="C787">
        <v>4482436</v>
      </c>
      <c r="D787">
        <v>4</v>
      </c>
      <c r="E787">
        <v>5</v>
      </c>
      <c r="F787">
        <v>5</v>
      </c>
      <c r="G787">
        <v>3</v>
      </c>
      <c r="H787">
        <v>4</v>
      </c>
      <c r="I787">
        <v>3</v>
      </c>
    </row>
    <row r="788" spans="1:9" x14ac:dyDescent="0.3">
      <c r="A788" t="s">
        <v>795</v>
      </c>
      <c r="B788" s="1">
        <v>44723</v>
      </c>
      <c r="C788">
        <v>4424029</v>
      </c>
      <c r="D788">
        <v>2</v>
      </c>
      <c r="E788">
        <v>1</v>
      </c>
      <c r="F788">
        <v>4</v>
      </c>
      <c r="G788">
        <v>1</v>
      </c>
      <c r="H788">
        <v>1</v>
      </c>
      <c r="I788">
        <v>9</v>
      </c>
    </row>
    <row r="789" spans="1:9" x14ac:dyDescent="0.3">
      <c r="A789" t="s">
        <v>796</v>
      </c>
      <c r="B789" s="1">
        <v>44753</v>
      </c>
      <c r="C789">
        <v>4193538</v>
      </c>
      <c r="D789">
        <v>2</v>
      </c>
      <c r="E789">
        <v>5</v>
      </c>
      <c r="F789">
        <v>5</v>
      </c>
      <c r="G789">
        <v>3</v>
      </c>
      <c r="H789">
        <v>5</v>
      </c>
      <c r="I789">
        <v>8</v>
      </c>
    </row>
    <row r="790" spans="1:9" x14ac:dyDescent="0.3">
      <c r="A790" t="s">
        <v>797</v>
      </c>
      <c r="B790" s="1">
        <v>44747</v>
      </c>
      <c r="C790">
        <v>5217823</v>
      </c>
      <c r="D790">
        <v>1</v>
      </c>
      <c r="E790">
        <v>3</v>
      </c>
      <c r="F790">
        <v>3</v>
      </c>
      <c r="G790">
        <v>3</v>
      </c>
      <c r="H790">
        <v>3</v>
      </c>
      <c r="I790">
        <v>1</v>
      </c>
    </row>
    <row r="791" spans="1:9" x14ac:dyDescent="0.3">
      <c r="A791" t="s">
        <v>798</v>
      </c>
      <c r="B791" s="1">
        <v>44738</v>
      </c>
      <c r="C791">
        <v>8076956</v>
      </c>
      <c r="D791">
        <v>2</v>
      </c>
      <c r="E791">
        <v>2</v>
      </c>
      <c r="F791">
        <v>4</v>
      </c>
      <c r="G791">
        <v>1</v>
      </c>
      <c r="H791">
        <v>4</v>
      </c>
      <c r="I791">
        <v>4</v>
      </c>
    </row>
    <row r="792" spans="1:9" x14ac:dyDescent="0.3">
      <c r="A792" t="s">
        <v>799</v>
      </c>
      <c r="B792" s="1">
        <v>44742</v>
      </c>
      <c r="C792">
        <v>8892213</v>
      </c>
      <c r="D792">
        <v>1</v>
      </c>
      <c r="E792">
        <v>4</v>
      </c>
      <c r="F792">
        <v>4</v>
      </c>
      <c r="G792">
        <v>1</v>
      </c>
      <c r="H792">
        <v>3</v>
      </c>
      <c r="I792">
        <v>8</v>
      </c>
    </row>
    <row r="793" spans="1:9" x14ac:dyDescent="0.3">
      <c r="A793" t="s">
        <v>800</v>
      </c>
      <c r="B793" s="1">
        <v>44787</v>
      </c>
      <c r="C793">
        <v>7709847</v>
      </c>
      <c r="D793">
        <v>3</v>
      </c>
      <c r="E793">
        <v>5</v>
      </c>
      <c r="F793">
        <v>5</v>
      </c>
      <c r="G793">
        <v>4</v>
      </c>
      <c r="H793">
        <v>4</v>
      </c>
      <c r="I793">
        <v>10</v>
      </c>
    </row>
    <row r="794" spans="1:9" x14ac:dyDescent="0.3">
      <c r="A794" t="s">
        <v>801</v>
      </c>
      <c r="B794" s="1">
        <v>44782</v>
      </c>
      <c r="C794">
        <v>9275731</v>
      </c>
      <c r="D794">
        <v>1</v>
      </c>
      <c r="E794">
        <v>2</v>
      </c>
      <c r="F794">
        <v>4</v>
      </c>
      <c r="G794">
        <v>4</v>
      </c>
      <c r="H794">
        <v>3</v>
      </c>
      <c r="I794">
        <v>9</v>
      </c>
    </row>
    <row r="795" spans="1:9" x14ac:dyDescent="0.3">
      <c r="A795" t="s">
        <v>802</v>
      </c>
      <c r="B795" s="1">
        <v>44780</v>
      </c>
      <c r="C795">
        <v>3101975</v>
      </c>
      <c r="D795">
        <v>3</v>
      </c>
      <c r="E795">
        <v>3</v>
      </c>
      <c r="F795">
        <v>3</v>
      </c>
      <c r="G795">
        <v>2</v>
      </c>
      <c r="H795">
        <v>3</v>
      </c>
      <c r="I795">
        <v>3</v>
      </c>
    </row>
    <row r="796" spans="1:9" x14ac:dyDescent="0.3">
      <c r="A796" t="s">
        <v>803</v>
      </c>
      <c r="B796" s="1">
        <v>44812</v>
      </c>
      <c r="C796">
        <v>6837614</v>
      </c>
      <c r="D796">
        <v>2</v>
      </c>
      <c r="E796">
        <v>1</v>
      </c>
      <c r="F796">
        <v>3</v>
      </c>
      <c r="G796">
        <v>1</v>
      </c>
      <c r="H796">
        <v>5</v>
      </c>
      <c r="I796">
        <v>7</v>
      </c>
    </row>
    <row r="797" spans="1:9" x14ac:dyDescent="0.3">
      <c r="A797" t="s">
        <v>804</v>
      </c>
      <c r="B797" s="1">
        <v>44779</v>
      </c>
      <c r="C797">
        <v>3621942</v>
      </c>
      <c r="D797">
        <v>4</v>
      </c>
      <c r="E797">
        <v>5</v>
      </c>
      <c r="F797">
        <v>4</v>
      </c>
      <c r="G797">
        <v>5</v>
      </c>
      <c r="H797">
        <v>1</v>
      </c>
      <c r="I797">
        <v>4</v>
      </c>
    </row>
    <row r="798" spans="1:9" x14ac:dyDescent="0.3">
      <c r="A798" t="s">
        <v>805</v>
      </c>
      <c r="B798" s="1">
        <v>44755</v>
      </c>
      <c r="C798">
        <v>8213319</v>
      </c>
      <c r="D798">
        <v>3</v>
      </c>
      <c r="E798">
        <v>2</v>
      </c>
      <c r="F798">
        <v>2</v>
      </c>
      <c r="G798">
        <v>4</v>
      </c>
      <c r="H798">
        <v>5</v>
      </c>
      <c r="I798">
        <v>2</v>
      </c>
    </row>
    <row r="799" spans="1:9" x14ac:dyDescent="0.3">
      <c r="A799" t="s">
        <v>806</v>
      </c>
      <c r="B799" s="1">
        <v>44804</v>
      </c>
      <c r="C799">
        <v>9808740</v>
      </c>
      <c r="D799">
        <v>5</v>
      </c>
      <c r="E799">
        <v>3</v>
      </c>
      <c r="F799">
        <v>5</v>
      </c>
      <c r="G799">
        <v>3</v>
      </c>
      <c r="H799">
        <v>1</v>
      </c>
      <c r="I799">
        <v>2</v>
      </c>
    </row>
    <row r="800" spans="1:9" x14ac:dyDescent="0.3">
      <c r="A800" t="s">
        <v>807</v>
      </c>
      <c r="B800" s="1">
        <v>44773</v>
      </c>
      <c r="C800">
        <v>7285709</v>
      </c>
      <c r="D800">
        <v>3</v>
      </c>
      <c r="E800">
        <v>5</v>
      </c>
      <c r="F800">
        <v>1</v>
      </c>
      <c r="G800">
        <v>1</v>
      </c>
      <c r="H800">
        <v>1</v>
      </c>
      <c r="I800">
        <v>6</v>
      </c>
    </row>
    <row r="801" spans="1:9" x14ac:dyDescent="0.3">
      <c r="A801" t="s">
        <v>808</v>
      </c>
      <c r="B801" s="1">
        <v>44812</v>
      </c>
      <c r="C801">
        <v>2228560</v>
      </c>
      <c r="D801">
        <v>1</v>
      </c>
      <c r="E801">
        <v>5</v>
      </c>
      <c r="F801">
        <v>1</v>
      </c>
      <c r="G801">
        <v>1</v>
      </c>
      <c r="H801">
        <v>3</v>
      </c>
      <c r="I801">
        <v>6</v>
      </c>
    </row>
    <row r="802" spans="1:9" x14ac:dyDescent="0.3">
      <c r="A802" t="s">
        <v>809</v>
      </c>
      <c r="B802" s="1">
        <v>44810</v>
      </c>
      <c r="C802">
        <v>7995279</v>
      </c>
      <c r="D802">
        <v>4</v>
      </c>
      <c r="E802">
        <v>2</v>
      </c>
      <c r="F802">
        <v>4</v>
      </c>
      <c r="G802">
        <v>5</v>
      </c>
      <c r="H802">
        <v>1</v>
      </c>
      <c r="I802">
        <v>9</v>
      </c>
    </row>
    <row r="803" spans="1:9" x14ac:dyDescent="0.3">
      <c r="A803" t="s">
        <v>810</v>
      </c>
      <c r="B803" s="1">
        <v>44777</v>
      </c>
      <c r="C803">
        <v>9062849</v>
      </c>
      <c r="D803">
        <v>5</v>
      </c>
      <c r="E803">
        <v>2</v>
      </c>
      <c r="F803">
        <v>2</v>
      </c>
      <c r="G803">
        <v>4</v>
      </c>
      <c r="H803">
        <v>5</v>
      </c>
      <c r="I803">
        <v>2</v>
      </c>
    </row>
    <row r="804" spans="1:9" x14ac:dyDescent="0.3">
      <c r="A804" t="s">
        <v>811</v>
      </c>
      <c r="B804" s="1">
        <v>44777</v>
      </c>
      <c r="C804">
        <v>2358784</v>
      </c>
      <c r="D804">
        <v>4</v>
      </c>
      <c r="E804">
        <v>2</v>
      </c>
      <c r="F804">
        <v>5</v>
      </c>
      <c r="G804">
        <v>3</v>
      </c>
      <c r="H804">
        <v>2</v>
      </c>
      <c r="I804">
        <v>6</v>
      </c>
    </row>
    <row r="805" spans="1:9" x14ac:dyDescent="0.3">
      <c r="A805" t="s">
        <v>812</v>
      </c>
      <c r="B805" s="1">
        <v>44793</v>
      </c>
      <c r="C805">
        <v>9449379</v>
      </c>
      <c r="D805">
        <v>2</v>
      </c>
      <c r="E805">
        <v>1</v>
      </c>
      <c r="F805">
        <v>3</v>
      </c>
      <c r="G805">
        <v>4</v>
      </c>
      <c r="H805">
        <v>5</v>
      </c>
      <c r="I805">
        <v>9</v>
      </c>
    </row>
    <row r="806" spans="1:9" x14ac:dyDescent="0.3">
      <c r="A806" t="s">
        <v>813</v>
      </c>
      <c r="B806" s="1">
        <v>44809</v>
      </c>
      <c r="C806">
        <v>7438237</v>
      </c>
      <c r="D806">
        <v>1</v>
      </c>
      <c r="E806">
        <v>5</v>
      </c>
      <c r="F806">
        <v>1</v>
      </c>
      <c r="G806">
        <v>4</v>
      </c>
      <c r="H806">
        <v>5</v>
      </c>
      <c r="I806">
        <v>6</v>
      </c>
    </row>
    <row r="807" spans="1:9" x14ac:dyDescent="0.3">
      <c r="A807" t="s">
        <v>814</v>
      </c>
      <c r="B807" s="1">
        <v>44731</v>
      </c>
      <c r="C807">
        <v>4030939</v>
      </c>
      <c r="D807">
        <v>1</v>
      </c>
      <c r="E807">
        <v>1</v>
      </c>
      <c r="F807">
        <v>4</v>
      </c>
      <c r="G807">
        <v>5</v>
      </c>
      <c r="H807">
        <v>4</v>
      </c>
      <c r="I807">
        <v>8</v>
      </c>
    </row>
    <row r="808" spans="1:9" x14ac:dyDescent="0.3">
      <c r="A808" t="s">
        <v>815</v>
      </c>
      <c r="B808" s="1">
        <v>44779</v>
      </c>
      <c r="C808">
        <v>3784421</v>
      </c>
      <c r="D808">
        <v>2</v>
      </c>
      <c r="E808">
        <v>3</v>
      </c>
      <c r="F808">
        <v>2</v>
      </c>
      <c r="G808">
        <v>3</v>
      </c>
      <c r="H808">
        <v>4</v>
      </c>
      <c r="I808">
        <v>3</v>
      </c>
    </row>
    <row r="809" spans="1:9" x14ac:dyDescent="0.3">
      <c r="A809" t="s">
        <v>816</v>
      </c>
      <c r="B809" s="1">
        <v>44750</v>
      </c>
      <c r="C809">
        <v>3524719</v>
      </c>
      <c r="D809">
        <v>2</v>
      </c>
      <c r="E809">
        <v>5</v>
      </c>
      <c r="F809">
        <v>1</v>
      </c>
      <c r="G809">
        <v>1</v>
      </c>
      <c r="H809">
        <v>2</v>
      </c>
      <c r="I809">
        <v>7</v>
      </c>
    </row>
    <row r="810" spans="1:9" x14ac:dyDescent="0.3">
      <c r="A810" t="s">
        <v>817</v>
      </c>
      <c r="B810" s="1">
        <v>44784</v>
      </c>
      <c r="C810">
        <v>3822876</v>
      </c>
      <c r="D810">
        <v>2</v>
      </c>
      <c r="E810">
        <v>1</v>
      </c>
      <c r="F810">
        <v>5</v>
      </c>
      <c r="G810">
        <v>2</v>
      </c>
      <c r="H810">
        <v>2</v>
      </c>
      <c r="I810">
        <v>7</v>
      </c>
    </row>
    <row r="811" spans="1:9" x14ac:dyDescent="0.3">
      <c r="A811" t="s">
        <v>818</v>
      </c>
      <c r="B811" s="1">
        <v>44762</v>
      </c>
      <c r="C811">
        <v>7944990</v>
      </c>
      <c r="D811">
        <v>2</v>
      </c>
      <c r="E811">
        <v>5</v>
      </c>
      <c r="F811">
        <v>5</v>
      </c>
      <c r="G811">
        <v>2</v>
      </c>
      <c r="H811">
        <v>4</v>
      </c>
      <c r="I811">
        <v>1</v>
      </c>
    </row>
    <row r="812" spans="1:9" x14ac:dyDescent="0.3">
      <c r="A812" t="s">
        <v>819</v>
      </c>
      <c r="B812" s="1">
        <v>44748</v>
      </c>
      <c r="C812">
        <v>8446404</v>
      </c>
      <c r="D812">
        <v>4</v>
      </c>
      <c r="E812">
        <v>3</v>
      </c>
      <c r="F812">
        <v>1</v>
      </c>
      <c r="G812">
        <v>5</v>
      </c>
      <c r="H812">
        <v>3</v>
      </c>
      <c r="I812">
        <v>8</v>
      </c>
    </row>
    <row r="813" spans="1:9" x14ac:dyDescent="0.3">
      <c r="A813" t="s">
        <v>820</v>
      </c>
      <c r="B813" s="1">
        <v>44777</v>
      </c>
      <c r="C813">
        <v>7635691</v>
      </c>
      <c r="D813">
        <v>1</v>
      </c>
      <c r="E813">
        <v>2</v>
      </c>
      <c r="F813">
        <v>4</v>
      </c>
      <c r="G813">
        <v>3</v>
      </c>
      <c r="H813">
        <v>2</v>
      </c>
      <c r="I813">
        <v>10</v>
      </c>
    </row>
    <row r="814" spans="1:9" x14ac:dyDescent="0.3">
      <c r="A814" t="s">
        <v>821</v>
      </c>
      <c r="B814" s="1">
        <v>44788</v>
      </c>
      <c r="C814">
        <v>3883344</v>
      </c>
      <c r="D814">
        <v>2</v>
      </c>
      <c r="E814">
        <v>4</v>
      </c>
      <c r="F814">
        <v>3</v>
      </c>
      <c r="G814">
        <v>5</v>
      </c>
      <c r="H814">
        <v>4</v>
      </c>
      <c r="I814">
        <v>5</v>
      </c>
    </row>
    <row r="815" spans="1:9" x14ac:dyDescent="0.3">
      <c r="A815" t="s">
        <v>822</v>
      </c>
      <c r="B815" s="1">
        <v>44792</v>
      </c>
      <c r="C815">
        <v>3904839</v>
      </c>
      <c r="D815">
        <v>4</v>
      </c>
      <c r="E815">
        <v>4</v>
      </c>
      <c r="F815">
        <v>4</v>
      </c>
      <c r="G815">
        <v>3</v>
      </c>
      <c r="H815">
        <v>2</v>
      </c>
      <c r="I815">
        <v>9</v>
      </c>
    </row>
    <row r="816" spans="1:9" x14ac:dyDescent="0.3">
      <c r="A816" t="s">
        <v>823</v>
      </c>
      <c r="B816" s="1">
        <v>44796</v>
      </c>
      <c r="C816">
        <v>7720820</v>
      </c>
      <c r="D816">
        <v>1</v>
      </c>
      <c r="E816">
        <v>2</v>
      </c>
      <c r="F816">
        <v>4</v>
      </c>
      <c r="G816">
        <v>4</v>
      </c>
      <c r="H816">
        <v>3</v>
      </c>
      <c r="I816">
        <v>9</v>
      </c>
    </row>
    <row r="817" spans="1:9" x14ac:dyDescent="0.3">
      <c r="A817" t="s">
        <v>824</v>
      </c>
      <c r="B817" s="1">
        <v>44741</v>
      </c>
      <c r="C817">
        <v>5977233</v>
      </c>
      <c r="D817">
        <v>5</v>
      </c>
      <c r="E817">
        <v>3</v>
      </c>
      <c r="F817">
        <v>2</v>
      </c>
      <c r="G817">
        <v>2</v>
      </c>
      <c r="H817">
        <v>4</v>
      </c>
      <c r="I817">
        <v>8</v>
      </c>
    </row>
    <row r="818" spans="1:9" x14ac:dyDescent="0.3">
      <c r="A818" t="s">
        <v>825</v>
      </c>
      <c r="B818" s="1">
        <v>44788</v>
      </c>
      <c r="C818">
        <v>3791786</v>
      </c>
      <c r="D818">
        <v>2</v>
      </c>
      <c r="E818">
        <v>1</v>
      </c>
      <c r="F818">
        <v>4</v>
      </c>
      <c r="G818">
        <v>2</v>
      </c>
      <c r="H818">
        <v>2</v>
      </c>
      <c r="I818">
        <v>7</v>
      </c>
    </row>
    <row r="819" spans="1:9" x14ac:dyDescent="0.3">
      <c r="A819" t="s">
        <v>826</v>
      </c>
      <c r="B819" s="1">
        <v>44797</v>
      </c>
      <c r="C819">
        <v>7844784</v>
      </c>
      <c r="D819">
        <v>2</v>
      </c>
      <c r="E819">
        <v>4</v>
      </c>
      <c r="F819">
        <v>3</v>
      </c>
      <c r="G819">
        <v>5</v>
      </c>
      <c r="H819">
        <v>2</v>
      </c>
      <c r="I819">
        <v>2</v>
      </c>
    </row>
    <row r="820" spans="1:9" x14ac:dyDescent="0.3">
      <c r="A820" t="s">
        <v>827</v>
      </c>
      <c r="B820" s="1">
        <v>44769</v>
      </c>
      <c r="C820">
        <v>1968668</v>
      </c>
      <c r="D820">
        <v>3</v>
      </c>
      <c r="E820">
        <v>3</v>
      </c>
      <c r="F820">
        <v>3</v>
      </c>
      <c r="G820">
        <v>1</v>
      </c>
      <c r="H820">
        <v>2</v>
      </c>
      <c r="I820">
        <v>1</v>
      </c>
    </row>
    <row r="821" spans="1:9" x14ac:dyDescent="0.3">
      <c r="A821" t="s">
        <v>828</v>
      </c>
      <c r="B821" s="1">
        <v>44789</v>
      </c>
      <c r="C821">
        <v>7984322</v>
      </c>
      <c r="D821">
        <v>5</v>
      </c>
      <c r="E821">
        <v>4</v>
      </c>
      <c r="F821">
        <v>3</v>
      </c>
      <c r="G821">
        <v>3</v>
      </c>
      <c r="H821">
        <v>1</v>
      </c>
      <c r="I821">
        <v>5</v>
      </c>
    </row>
    <row r="822" spans="1:9" x14ac:dyDescent="0.3">
      <c r="A822" t="s">
        <v>829</v>
      </c>
      <c r="B822" s="1">
        <v>44756</v>
      </c>
      <c r="C822">
        <v>8801000</v>
      </c>
      <c r="D822">
        <v>4</v>
      </c>
      <c r="E822">
        <v>3</v>
      </c>
      <c r="F822">
        <v>3</v>
      </c>
      <c r="G822">
        <v>4</v>
      </c>
      <c r="H822">
        <v>5</v>
      </c>
      <c r="I822">
        <v>5</v>
      </c>
    </row>
    <row r="823" spans="1:9" x14ac:dyDescent="0.3">
      <c r="A823" t="s">
        <v>830</v>
      </c>
      <c r="B823" s="1">
        <v>44728</v>
      </c>
      <c r="C823">
        <v>6289713</v>
      </c>
      <c r="D823">
        <v>5</v>
      </c>
      <c r="E823">
        <v>4</v>
      </c>
      <c r="F823">
        <v>5</v>
      </c>
      <c r="G823">
        <v>5</v>
      </c>
      <c r="H823">
        <v>3</v>
      </c>
      <c r="I823">
        <v>4</v>
      </c>
    </row>
    <row r="824" spans="1:9" x14ac:dyDescent="0.3">
      <c r="A824" t="s">
        <v>831</v>
      </c>
      <c r="B824" s="1">
        <v>44809</v>
      </c>
      <c r="C824">
        <v>8372182</v>
      </c>
      <c r="D824">
        <v>3</v>
      </c>
      <c r="E824">
        <v>2</v>
      </c>
      <c r="F824">
        <v>5</v>
      </c>
      <c r="G824">
        <v>5</v>
      </c>
      <c r="H824">
        <v>3</v>
      </c>
      <c r="I824">
        <v>4</v>
      </c>
    </row>
    <row r="825" spans="1:9" x14ac:dyDescent="0.3">
      <c r="A825" t="s">
        <v>832</v>
      </c>
      <c r="B825" s="1">
        <v>44714</v>
      </c>
      <c r="C825">
        <v>7101573</v>
      </c>
      <c r="D825">
        <v>3</v>
      </c>
      <c r="E825">
        <v>1</v>
      </c>
      <c r="F825">
        <v>5</v>
      </c>
      <c r="G825">
        <v>2</v>
      </c>
      <c r="H825">
        <v>1</v>
      </c>
      <c r="I825">
        <v>1</v>
      </c>
    </row>
    <row r="826" spans="1:9" x14ac:dyDescent="0.3">
      <c r="A826" t="s">
        <v>833</v>
      </c>
      <c r="B826" s="1">
        <v>44719</v>
      </c>
      <c r="C826">
        <v>6621027</v>
      </c>
      <c r="D826">
        <v>4</v>
      </c>
      <c r="E826">
        <v>1</v>
      </c>
      <c r="F826">
        <v>1</v>
      </c>
      <c r="G826">
        <v>1</v>
      </c>
      <c r="H826">
        <v>4</v>
      </c>
      <c r="I826">
        <v>10</v>
      </c>
    </row>
    <row r="827" spans="1:9" x14ac:dyDescent="0.3">
      <c r="A827" t="s">
        <v>834</v>
      </c>
      <c r="B827" s="1">
        <v>44773</v>
      </c>
      <c r="C827">
        <v>3803935</v>
      </c>
      <c r="D827">
        <v>3</v>
      </c>
      <c r="E827">
        <v>3</v>
      </c>
      <c r="F827">
        <v>4</v>
      </c>
      <c r="G827">
        <v>3</v>
      </c>
      <c r="H827">
        <v>1</v>
      </c>
      <c r="I827">
        <v>9</v>
      </c>
    </row>
    <row r="828" spans="1:9" x14ac:dyDescent="0.3">
      <c r="A828" t="s">
        <v>835</v>
      </c>
      <c r="B828" s="1">
        <v>44736</v>
      </c>
      <c r="C828">
        <v>9693784</v>
      </c>
      <c r="D828">
        <v>1</v>
      </c>
      <c r="E828">
        <v>3</v>
      </c>
      <c r="F828">
        <v>4</v>
      </c>
      <c r="G828">
        <v>3</v>
      </c>
      <c r="H828">
        <v>3</v>
      </c>
      <c r="I828">
        <v>10</v>
      </c>
    </row>
    <row r="829" spans="1:9" x14ac:dyDescent="0.3">
      <c r="A829" t="s">
        <v>836</v>
      </c>
      <c r="B829" s="1">
        <v>44798</v>
      </c>
      <c r="C829">
        <v>4335476</v>
      </c>
      <c r="D829">
        <v>5</v>
      </c>
      <c r="E829">
        <v>5</v>
      </c>
      <c r="F829">
        <v>1</v>
      </c>
      <c r="G829">
        <v>1</v>
      </c>
      <c r="H829">
        <v>5</v>
      </c>
      <c r="I829">
        <v>6</v>
      </c>
    </row>
    <row r="830" spans="1:9" x14ac:dyDescent="0.3">
      <c r="A830" t="s">
        <v>837</v>
      </c>
      <c r="B830" s="1">
        <v>44775</v>
      </c>
      <c r="C830">
        <v>8963522</v>
      </c>
      <c r="D830">
        <v>1</v>
      </c>
      <c r="E830">
        <v>3</v>
      </c>
      <c r="F830">
        <v>4</v>
      </c>
      <c r="G830">
        <v>3</v>
      </c>
      <c r="H830">
        <v>4</v>
      </c>
      <c r="I830">
        <v>6</v>
      </c>
    </row>
    <row r="831" spans="1:9" x14ac:dyDescent="0.3">
      <c r="A831" t="s">
        <v>838</v>
      </c>
      <c r="B831" s="1">
        <v>44754</v>
      </c>
      <c r="C831">
        <v>9420501</v>
      </c>
      <c r="D831">
        <v>1</v>
      </c>
      <c r="E831">
        <v>1</v>
      </c>
      <c r="F831">
        <v>2</v>
      </c>
      <c r="G831">
        <v>3</v>
      </c>
      <c r="H831">
        <v>1</v>
      </c>
      <c r="I831">
        <v>7</v>
      </c>
    </row>
    <row r="832" spans="1:9" x14ac:dyDescent="0.3">
      <c r="A832" t="s">
        <v>839</v>
      </c>
      <c r="B832" s="1">
        <v>44807</v>
      </c>
      <c r="C832">
        <v>5726524</v>
      </c>
      <c r="D832">
        <v>3</v>
      </c>
      <c r="E832">
        <v>1</v>
      </c>
      <c r="F832">
        <v>3</v>
      </c>
      <c r="G832">
        <v>5</v>
      </c>
      <c r="H832">
        <v>5</v>
      </c>
      <c r="I832">
        <v>4</v>
      </c>
    </row>
    <row r="833" spans="1:9" x14ac:dyDescent="0.3">
      <c r="A833" t="s">
        <v>840</v>
      </c>
      <c r="B833" s="1">
        <v>44795</v>
      </c>
      <c r="C833">
        <v>5205298</v>
      </c>
      <c r="D833">
        <v>2</v>
      </c>
      <c r="E833">
        <v>5</v>
      </c>
      <c r="F833">
        <v>2</v>
      </c>
      <c r="G833">
        <v>1</v>
      </c>
      <c r="H833">
        <v>1</v>
      </c>
      <c r="I833">
        <v>6</v>
      </c>
    </row>
    <row r="834" spans="1:9" x14ac:dyDescent="0.3">
      <c r="A834" t="s">
        <v>841</v>
      </c>
      <c r="B834" s="1">
        <v>44765</v>
      </c>
      <c r="C834">
        <v>2727284</v>
      </c>
      <c r="D834">
        <v>5</v>
      </c>
      <c r="E834">
        <v>4</v>
      </c>
      <c r="F834">
        <v>5</v>
      </c>
      <c r="G834">
        <v>4</v>
      </c>
      <c r="H834">
        <v>3</v>
      </c>
      <c r="I834">
        <v>10</v>
      </c>
    </row>
    <row r="835" spans="1:9" x14ac:dyDescent="0.3">
      <c r="A835" t="s">
        <v>842</v>
      </c>
      <c r="B835" s="1">
        <v>44804</v>
      </c>
      <c r="C835">
        <v>1975787</v>
      </c>
      <c r="D835">
        <v>5</v>
      </c>
      <c r="E835">
        <v>1</v>
      </c>
      <c r="F835">
        <v>5</v>
      </c>
      <c r="G835">
        <v>2</v>
      </c>
      <c r="H835">
        <v>5</v>
      </c>
      <c r="I835">
        <v>9</v>
      </c>
    </row>
    <row r="836" spans="1:9" x14ac:dyDescent="0.3">
      <c r="A836" t="s">
        <v>843</v>
      </c>
      <c r="B836" s="1">
        <v>44761</v>
      </c>
      <c r="C836">
        <v>4522966</v>
      </c>
      <c r="D836">
        <v>5</v>
      </c>
      <c r="E836">
        <v>4</v>
      </c>
      <c r="F836">
        <v>2</v>
      </c>
      <c r="G836">
        <v>3</v>
      </c>
      <c r="H836">
        <v>1</v>
      </c>
      <c r="I836">
        <v>2</v>
      </c>
    </row>
    <row r="837" spans="1:9" x14ac:dyDescent="0.3">
      <c r="A837" t="s">
        <v>844</v>
      </c>
      <c r="B837" s="1">
        <v>44750</v>
      </c>
      <c r="C837">
        <v>4784865</v>
      </c>
      <c r="D837">
        <v>1</v>
      </c>
      <c r="E837">
        <v>4</v>
      </c>
      <c r="F837">
        <v>1</v>
      </c>
      <c r="G837">
        <v>3</v>
      </c>
      <c r="H837">
        <v>1</v>
      </c>
      <c r="I837">
        <v>6</v>
      </c>
    </row>
    <row r="838" spans="1:9" x14ac:dyDescent="0.3">
      <c r="A838" t="s">
        <v>845</v>
      </c>
      <c r="B838" s="1">
        <v>44776</v>
      </c>
      <c r="C838">
        <v>7286101</v>
      </c>
      <c r="D838">
        <v>5</v>
      </c>
      <c r="E838">
        <v>4</v>
      </c>
      <c r="F838">
        <v>2</v>
      </c>
      <c r="G838">
        <v>2</v>
      </c>
      <c r="H838">
        <v>3</v>
      </c>
      <c r="I838">
        <v>7</v>
      </c>
    </row>
    <row r="839" spans="1:9" x14ac:dyDescent="0.3">
      <c r="A839" t="s">
        <v>846</v>
      </c>
      <c r="B839" s="1">
        <v>44806</v>
      </c>
      <c r="C839">
        <v>7517962</v>
      </c>
      <c r="D839">
        <v>2</v>
      </c>
      <c r="E839">
        <v>4</v>
      </c>
      <c r="F839">
        <v>3</v>
      </c>
      <c r="G839">
        <v>1</v>
      </c>
      <c r="H839">
        <v>3</v>
      </c>
      <c r="I839">
        <v>2</v>
      </c>
    </row>
    <row r="840" spans="1:9" x14ac:dyDescent="0.3">
      <c r="A840" t="s">
        <v>847</v>
      </c>
      <c r="B840" s="1">
        <v>44728</v>
      </c>
      <c r="C840">
        <v>1923172</v>
      </c>
      <c r="D840">
        <v>5</v>
      </c>
      <c r="E840">
        <v>4</v>
      </c>
      <c r="F840">
        <v>1</v>
      </c>
      <c r="G840">
        <v>1</v>
      </c>
      <c r="H840">
        <v>2</v>
      </c>
      <c r="I840">
        <v>7</v>
      </c>
    </row>
    <row r="841" spans="1:9" x14ac:dyDescent="0.3">
      <c r="A841" t="s">
        <v>848</v>
      </c>
      <c r="B841" s="1">
        <v>44797</v>
      </c>
      <c r="C841">
        <v>6666375</v>
      </c>
      <c r="D841">
        <v>4</v>
      </c>
      <c r="E841">
        <v>1</v>
      </c>
      <c r="F841">
        <v>3</v>
      </c>
      <c r="G841">
        <v>1</v>
      </c>
      <c r="H841">
        <v>4</v>
      </c>
      <c r="I841">
        <v>6</v>
      </c>
    </row>
    <row r="842" spans="1:9" x14ac:dyDescent="0.3">
      <c r="A842" t="s">
        <v>849</v>
      </c>
      <c r="B842" s="1">
        <v>44799</v>
      </c>
      <c r="C842">
        <v>4312858</v>
      </c>
      <c r="D842">
        <v>3</v>
      </c>
      <c r="E842">
        <v>5</v>
      </c>
      <c r="F842">
        <v>5</v>
      </c>
      <c r="G842">
        <v>4</v>
      </c>
      <c r="H842">
        <v>4</v>
      </c>
      <c r="I842">
        <v>9</v>
      </c>
    </row>
    <row r="843" spans="1:9" x14ac:dyDescent="0.3">
      <c r="A843" t="s">
        <v>850</v>
      </c>
      <c r="B843" s="1">
        <v>44799</v>
      </c>
      <c r="C843">
        <v>9328381</v>
      </c>
      <c r="D843">
        <v>2</v>
      </c>
      <c r="E843">
        <v>1</v>
      </c>
      <c r="F843">
        <v>5</v>
      </c>
      <c r="G843">
        <v>3</v>
      </c>
      <c r="H843">
        <v>3</v>
      </c>
      <c r="I843">
        <v>3</v>
      </c>
    </row>
    <row r="844" spans="1:9" x14ac:dyDescent="0.3">
      <c r="A844" t="s">
        <v>851</v>
      </c>
      <c r="B844" s="1">
        <v>44771</v>
      </c>
      <c r="C844">
        <v>5778083</v>
      </c>
      <c r="D844">
        <v>2</v>
      </c>
      <c r="E844">
        <v>5</v>
      </c>
      <c r="F844">
        <v>5</v>
      </c>
      <c r="G844">
        <v>3</v>
      </c>
      <c r="H844">
        <v>3</v>
      </c>
      <c r="I844">
        <v>5</v>
      </c>
    </row>
    <row r="845" spans="1:9" x14ac:dyDescent="0.3">
      <c r="A845" t="s">
        <v>852</v>
      </c>
      <c r="B845" s="1">
        <v>44770</v>
      </c>
      <c r="C845">
        <v>2681673</v>
      </c>
      <c r="D845">
        <v>3</v>
      </c>
      <c r="E845">
        <v>5</v>
      </c>
      <c r="F845">
        <v>2</v>
      </c>
      <c r="G845">
        <v>1</v>
      </c>
      <c r="H845">
        <v>1</v>
      </c>
      <c r="I845">
        <v>10</v>
      </c>
    </row>
    <row r="846" spans="1:9" x14ac:dyDescent="0.3">
      <c r="A846" t="s">
        <v>853</v>
      </c>
      <c r="B846" s="1">
        <v>44810</v>
      </c>
      <c r="C846">
        <v>7640935</v>
      </c>
      <c r="D846">
        <v>1</v>
      </c>
      <c r="E846">
        <v>3</v>
      </c>
      <c r="F846">
        <v>2</v>
      </c>
      <c r="G846">
        <v>4</v>
      </c>
      <c r="H846">
        <v>4</v>
      </c>
      <c r="I846">
        <v>1</v>
      </c>
    </row>
    <row r="847" spans="1:9" x14ac:dyDescent="0.3">
      <c r="A847" t="s">
        <v>854</v>
      </c>
      <c r="B847" s="1">
        <v>44806</v>
      </c>
      <c r="C847">
        <v>2066883</v>
      </c>
      <c r="D847">
        <v>3</v>
      </c>
      <c r="E847">
        <v>2</v>
      </c>
      <c r="F847">
        <v>2</v>
      </c>
      <c r="G847">
        <v>5</v>
      </c>
      <c r="H847">
        <v>1</v>
      </c>
      <c r="I847">
        <v>2</v>
      </c>
    </row>
    <row r="848" spans="1:9" x14ac:dyDescent="0.3">
      <c r="A848" t="s">
        <v>855</v>
      </c>
      <c r="B848" s="1">
        <v>44721</v>
      </c>
      <c r="C848">
        <v>3430689</v>
      </c>
      <c r="D848">
        <v>5</v>
      </c>
      <c r="E848">
        <v>5</v>
      </c>
      <c r="F848">
        <v>4</v>
      </c>
      <c r="G848">
        <v>4</v>
      </c>
      <c r="H848">
        <v>3</v>
      </c>
      <c r="I848">
        <v>1</v>
      </c>
    </row>
    <row r="849" spans="1:9" x14ac:dyDescent="0.3">
      <c r="A849" t="s">
        <v>856</v>
      </c>
      <c r="B849" s="1">
        <v>44757</v>
      </c>
      <c r="C849">
        <v>2657533</v>
      </c>
      <c r="D849">
        <v>1</v>
      </c>
      <c r="E849">
        <v>1</v>
      </c>
      <c r="F849">
        <v>1</v>
      </c>
      <c r="G849">
        <v>4</v>
      </c>
      <c r="H849">
        <v>3</v>
      </c>
      <c r="I849">
        <v>10</v>
      </c>
    </row>
    <row r="850" spans="1:9" x14ac:dyDescent="0.3">
      <c r="A850" t="s">
        <v>857</v>
      </c>
      <c r="B850" s="1">
        <v>44812</v>
      </c>
      <c r="C850">
        <v>5213658</v>
      </c>
      <c r="D850">
        <v>1</v>
      </c>
      <c r="E850">
        <v>4</v>
      </c>
      <c r="F850">
        <v>4</v>
      </c>
      <c r="G850">
        <v>5</v>
      </c>
      <c r="H850">
        <v>4</v>
      </c>
      <c r="I850">
        <v>9</v>
      </c>
    </row>
    <row r="851" spans="1:9" x14ac:dyDescent="0.3">
      <c r="A851" t="s">
        <v>858</v>
      </c>
      <c r="B851" s="1">
        <v>44731</v>
      </c>
      <c r="C851">
        <v>6339450</v>
      </c>
      <c r="D851">
        <v>1</v>
      </c>
      <c r="E851">
        <v>4</v>
      </c>
      <c r="F851">
        <v>1</v>
      </c>
      <c r="G851">
        <v>5</v>
      </c>
      <c r="H851">
        <v>1</v>
      </c>
      <c r="I851">
        <v>10</v>
      </c>
    </row>
    <row r="852" spans="1:9" x14ac:dyDescent="0.3">
      <c r="A852" t="s">
        <v>859</v>
      </c>
      <c r="B852" s="1">
        <v>44772</v>
      </c>
      <c r="C852">
        <v>1026945</v>
      </c>
      <c r="D852">
        <v>1</v>
      </c>
      <c r="E852">
        <v>3</v>
      </c>
      <c r="F852">
        <v>5</v>
      </c>
      <c r="G852">
        <v>1</v>
      </c>
      <c r="H852">
        <v>3</v>
      </c>
      <c r="I852">
        <v>10</v>
      </c>
    </row>
    <row r="853" spans="1:9" x14ac:dyDescent="0.3">
      <c r="A853" t="s">
        <v>860</v>
      </c>
      <c r="B853" s="1">
        <v>44745</v>
      </c>
      <c r="C853">
        <v>5994360</v>
      </c>
      <c r="D853">
        <v>4</v>
      </c>
      <c r="E853">
        <v>4</v>
      </c>
      <c r="F853">
        <v>4</v>
      </c>
      <c r="G853">
        <v>2</v>
      </c>
      <c r="H853">
        <v>2</v>
      </c>
      <c r="I853">
        <v>8</v>
      </c>
    </row>
    <row r="854" spans="1:9" x14ac:dyDescent="0.3">
      <c r="A854" t="s">
        <v>861</v>
      </c>
      <c r="B854" s="1">
        <v>44778</v>
      </c>
      <c r="C854">
        <v>3958129</v>
      </c>
      <c r="D854">
        <v>1</v>
      </c>
      <c r="E854">
        <v>2</v>
      </c>
      <c r="F854">
        <v>3</v>
      </c>
      <c r="G854">
        <v>1</v>
      </c>
      <c r="H854">
        <v>3</v>
      </c>
      <c r="I854">
        <v>1</v>
      </c>
    </row>
    <row r="855" spans="1:9" x14ac:dyDescent="0.3">
      <c r="A855" t="s">
        <v>862</v>
      </c>
      <c r="B855" s="1">
        <v>44770</v>
      </c>
      <c r="C855">
        <v>7654885</v>
      </c>
      <c r="D855">
        <v>5</v>
      </c>
      <c r="E855">
        <v>5</v>
      </c>
      <c r="F855">
        <v>2</v>
      </c>
      <c r="G855">
        <v>2</v>
      </c>
      <c r="H855">
        <v>4</v>
      </c>
      <c r="I855">
        <v>8</v>
      </c>
    </row>
    <row r="856" spans="1:9" x14ac:dyDescent="0.3">
      <c r="A856" t="s">
        <v>863</v>
      </c>
      <c r="B856" s="1">
        <v>44806</v>
      </c>
      <c r="C856">
        <v>8371364</v>
      </c>
      <c r="D856">
        <v>5</v>
      </c>
      <c r="E856">
        <v>1</v>
      </c>
      <c r="F856">
        <v>3</v>
      </c>
      <c r="G856">
        <v>3</v>
      </c>
      <c r="H856">
        <v>4</v>
      </c>
      <c r="I856">
        <v>2</v>
      </c>
    </row>
    <row r="857" spans="1:9" x14ac:dyDescent="0.3">
      <c r="A857" t="s">
        <v>864</v>
      </c>
      <c r="B857" s="1">
        <v>44809</v>
      </c>
      <c r="C857">
        <v>5251260</v>
      </c>
      <c r="D857">
        <v>2</v>
      </c>
      <c r="E857">
        <v>3</v>
      </c>
      <c r="F857">
        <v>2</v>
      </c>
      <c r="G857">
        <v>2</v>
      </c>
      <c r="H857">
        <v>3</v>
      </c>
      <c r="I857">
        <v>8</v>
      </c>
    </row>
    <row r="858" spans="1:9" x14ac:dyDescent="0.3">
      <c r="A858" t="s">
        <v>865</v>
      </c>
      <c r="B858" s="1">
        <v>44758</v>
      </c>
      <c r="C858">
        <v>6731112</v>
      </c>
      <c r="D858">
        <v>1</v>
      </c>
      <c r="E858">
        <v>2</v>
      </c>
      <c r="F858">
        <v>3</v>
      </c>
      <c r="G858">
        <v>3</v>
      </c>
      <c r="H858">
        <v>5</v>
      </c>
      <c r="I858">
        <v>2</v>
      </c>
    </row>
    <row r="859" spans="1:9" x14ac:dyDescent="0.3">
      <c r="A859" t="s">
        <v>866</v>
      </c>
      <c r="B859" s="1">
        <v>44734</v>
      </c>
      <c r="C859">
        <v>3146634</v>
      </c>
      <c r="D859">
        <v>2</v>
      </c>
      <c r="E859">
        <v>4</v>
      </c>
      <c r="F859">
        <v>4</v>
      </c>
      <c r="G859">
        <v>5</v>
      </c>
      <c r="H859">
        <v>1</v>
      </c>
      <c r="I859">
        <v>8</v>
      </c>
    </row>
    <row r="860" spans="1:9" x14ac:dyDescent="0.3">
      <c r="A860" t="s">
        <v>867</v>
      </c>
      <c r="B860" s="1">
        <v>44760</v>
      </c>
      <c r="C860">
        <v>4775158</v>
      </c>
      <c r="D860">
        <v>4</v>
      </c>
      <c r="E860">
        <v>3</v>
      </c>
      <c r="F860">
        <v>5</v>
      </c>
      <c r="G860">
        <v>1</v>
      </c>
      <c r="H860">
        <v>2</v>
      </c>
      <c r="I860">
        <v>4</v>
      </c>
    </row>
    <row r="861" spans="1:9" x14ac:dyDescent="0.3">
      <c r="A861" t="s">
        <v>868</v>
      </c>
      <c r="B861" s="1">
        <v>44719</v>
      </c>
      <c r="C861">
        <v>7007236</v>
      </c>
      <c r="D861">
        <v>5</v>
      </c>
      <c r="E861">
        <v>2</v>
      </c>
      <c r="F861">
        <v>4</v>
      </c>
      <c r="G861">
        <v>2</v>
      </c>
      <c r="H861">
        <v>2</v>
      </c>
      <c r="I861">
        <v>10</v>
      </c>
    </row>
    <row r="862" spans="1:9" x14ac:dyDescent="0.3">
      <c r="A862" t="s">
        <v>869</v>
      </c>
      <c r="B862" s="1">
        <v>44761</v>
      </c>
      <c r="C862">
        <v>8390576</v>
      </c>
      <c r="D862">
        <v>2</v>
      </c>
      <c r="E862">
        <v>2</v>
      </c>
      <c r="F862">
        <v>3</v>
      </c>
      <c r="G862">
        <v>1</v>
      </c>
      <c r="H862">
        <v>5</v>
      </c>
      <c r="I862">
        <v>1</v>
      </c>
    </row>
    <row r="863" spans="1:9" x14ac:dyDescent="0.3">
      <c r="A863" t="s">
        <v>870</v>
      </c>
      <c r="B863" s="1">
        <v>44782</v>
      </c>
      <c r="C863">
        <v>8126399</v>
      </c>
      <c r="D863">
        <v>1</v>
      </c>
      <c r="E863">
        <v>5</v>
      </c>
      <c r="F863">
        <v>1</v>
      </c>
      <c r="G863">
        <v>1</v>
      </c>
      <c r="H863">
        <v>4</v>
      </c>
      <c r="I863">
        <v>4</v>
      </c>
    </row>
    <row r="864" spans="1:9" x14ac:dyDescent="0.3">
      <c r="A864" t="s">
        <v>871</v>
      </c>
      <c r="B864" s="1">
        <v>44782</v>
      </c>
      <c r="C864">
        <v>8499726</v>
      </c>
      <c r="D864">
        <v>1</v>
      </c>
      <c r="E864">
        <v>2</v>
      </c>
      <c r="F864">
        <v>4</v>
      </c>
      <c r="G864">
        <v>2</v>
      </c>
      <c r="H864">
        <v>1</v>
      </c>
      <c r="I864">
        <v>4</v>
      </c>
    </row>
    <row r="865" spans="1:9" x14ac:dyDescent="0.3">
      <c r="A865" t="s">
        <v>872</v>
      </c>
      <c r="B865" s="1">
        <v>44716</v>
      </c>
      <c r="C865">
        <v>6025122</v>
      </c>
      <c r="D865">
        <v>4</v>
      </c>
      <c r="E865">
        <v>4</v>
      </c>
      <c r="F865">
        <v>1</v>
      </c>
      <c r="G865">
        <v>1</v>
      </c>
      <c r="H865">
        <v>5</v>
      </c>
      <c r="I865">
        <v>10</v>
      </c>
    </row>
    <row r="866" spans="1:9" x14ac:dyDescent="0.3">
      <c r="A866" t="s">
        <v>873</v>
      </c>
      <c r="B866" s="1">
        <v>44762</v>
      </c>
      <c r="C866">
        <v>1535268</v>
      </c>
      <c r="D866">
        <v>3</v>
      </c>
      <c r="E866">
        <v>4</v>
      </c>
      <c r="F866">
        <v>3</v>
      </c>
      <c r="G866">
        <v>3</v>
      </c>
      <c r="H866">
        <v>4</v>
      </c>
      <c r="I866">
        <v>3</v>
      </c>
    </row>
    <row r="867" spans="1:9" x14ac:dyDescent="0.3">
      <c r="A867" t="s">
        <v>874</v>
      </c>
      <c r="B867" s="1">
        <v>44790</v>
      </c>
      <c r="C867">
        <v>1583893</v>
      </c>
      <c r="D867">
        <v>1</v>
      </c>
      <c r="E867">
        <v>1</v>
      </c>
      <c r="F867">
        <v>5</v>
      </c>
      <c r="G867">
        <v>4</v>
      </c>
      <c r="H867">
        <v>2</v>
      </c>
      <c r="I867">
        <v>8</v>
      </c>
    </row>
    <row r="868" spans="1:9" x14ac:dyDescent="0.3">
      <c r="A868" t="s">
        <v>875</v>
      </c>
      <c r="B868" s="1">
        <v>44746</v>
      </c>
      <c r="C868">
        <v>5179468</v>
      </c>
      <c r="D868">
        <v>2</v>
      </c>
      <c r="E868">
        <v>1</v>
      </c>
      <c r="F868">
        <v>2</v>
      </c>
      <c r="G868">
        <v>5</v>
      </c>
      <c r="H868">
        <v>2</v>
      </c>
      <c r="I868">
        <v>4</v>
      </c>
    </row>
    <row r="869" spans="1:9" x14ac:dyDescent="0.3">
      <c r="A869" t="s">
        <v>876</v>
      </c>
      <c r="B869" s="1">
        <v>44781</v>
      </c>
      <c r="C869">
        <v>2413623</v>
      </c>
      <c r="D869">
        <v>3</v>
      </c>
      <c r="E869">
        <v>2</v>
      </c>
      <c r="F869">
        <v>2</v>
      </c>
      <c r="G869">
        <v>3</v>
      </c>
      <c r="H869">
        <v>5</v>
      </c>
      <c r="I869">
        <v>10</v>
      </c>
    </row>
    <row r="870" spans="1:9" x14ac:dyDescent="0.3">
      <c r="A870" t="s">
        <v>877</v>
      </c>
      <c r="B870" s="1">
        <v>44775</v>
      </c>
      <c r="C870">
        <v>9330898</v>
      </c>
      <c r="D870">
        <v>2</v>
      </c>
      <c r="E870">
        <v>1</v>
      </c>
      <c r="F870">
        <v>3</v>
      </c>
      <c r="G870">
        <v>1</v>
      </c>
      <c r="H870">
        <v>4</v>
      </c>
      <c r="I870">
        <v>2</v>
      </c>
    </row>
    <row r="871" spans="1:9" x14ac:dyDescent="0.3">
      <c r="A871" t="s">
        <v>878</v>
      </c>
      <c r="B871" s="1">
        <v>44722</v>
      </c>
      <c r="C871">
        <v>9729267</v>
      </c>
      <c r="D871">
        <v>4</v>
      </c>
      <c r="E871">
        <v>2</v>
      </c>
      <c r="F871">
        <v>2</v>
      </c>
      <c r="G871">
        <v>1</v>
      </c>
      <c r="H871">
        <v>4</v>
      </c>
      <c r="I871">
        <v>5</v>
      </c>
    </row>
    <row r="872" spans="1:9" x14ac:dyDescent="0.3">
      <c r="A872" t="s">
        <v>879</v>
      </c>
      <c r="B872" s="1">
        <v>44796</v>
      </c>
      <c r="C872">
        <v>9180355</v>
      </c>
      <c r="D872">
        <v>2</v>
      </c>
      <c r="E872">
        <v>4</v>
      </c>
      <c r="F872">
        <v>5</v>
      </c>
      <c r="G872">
        <v>4</v>
      </c>
      <c r="H872">
        <v>2</v>
      </c>
      <c r="I872">
        <v>1</v>
      </c>
    </row>
    <row r="873" spans="1:9" x14ac:dyDescent="0.3">
      <c r="A873" t="s">
        <v>880</v>
      </c>
      <c r="B873" s="1">
        <v>44715</v>
      </c>
      <c r="C873">
        <v>6024325</v>
      </c>
      <c r="D873">
        <v>4</v>
      </c>
      <c r="E873">
        <v>3</v>
      </c>
      <c r="F873">
        <v>1</v>
      </c>
      <c r="G873">
        <v>1</v>
      </c>
      <c r="H873">
        <v>3</v>
      </c>
      <c r="I873">
        <v>10</v>
      </c>
    </row>
    <row r="874" spans="1:9" x14ac:dyDescent="0.3">
      <c r="A874" t="s">
        <v>881</v>
      </c>
      <c r="B874" s="1">
        <v>44812</v>
      </c>
      <c r="C874">
        <v>3967963</v>
      </c>
      <c r="D874">
        <v>2</v>
      </c>
      <c r="E874">
        <v>5</v>
      </c>
      <c r="F874">
        <v>1</v>
      </c>
      <c r="G874">
        <v>4</v>
      </c>
      <c r="H874">
        <v>5</v>
      </c>
      <c r="I874">
        <v>5</v>
      </c>
    </row>
    <row r="875" spans="1:9" x14ac:dyDescent="0.3">
      <c r="A875" t="s">
        <v>882</v>
      </c>
      <c r="B875" s="1">
        <v>44783</v>
      </c>
      <c r="C875">
        <v>4904544</v>
      </c>
      <c r="D875">
        <v>3</v>
      </c>
      <c r="E875">
        <v>4</v>
      </c>
      <c r="F875">
        <v>2</v>
      </c>
      <c r="G875">
        <v>1</v>
      </c>
      <c r="H875">
        <v>1</v>
      </c>
      <c r="I875">
        <v>3</v>
      </c>
    </row>
    <row r="876" spans="1:9" x14ac:dyDescent="0.3">
      <c r="A876" t="s">
        <v>883</v>
      </c>
      <c r="B876" s="1">
        <v>44741</v>
      </c>
      <c r="C876">
        <v>6000797</v>
      </c>
      <c r="D876">
        <v>4</v>
      </c>
      <c r="E876">
        <v>3</v>
      </c>
      <c r="F876">
        <v>5</v>
      </c>
      <c r="G876">
        <v>3</v>
      </c>
      <c r="H876">
        <v>2</v>
      </c>
      <c r="I876">
        <v>9</v>
      </c>
    </row>
    <row r="877" spans="1:9" x14ac:dyDescent="0.3">
      <c r="A877" t="s">
        <v>884</v>
      </c>
      <c r="B877" s="1">
        <v>44790</v>
      </c>
      <c r="C877">
        <v>2771314</v>
      </c>
      <c r="D877">
        <v>4</v>
      </c>
      <c r="E877">
        <v>4</v>
      </c>
      <c r="F877">
        <v>5</v>
      </c>
      <c r="G877">
        <v>5</v>
      </c>
      <c r="H877">
        <v>4</v>
      </c>
      <c r="I877">
        <v>9</v>
      </c>
    </row>
    <row r="878" spans="1:9" x14ac:dyDescent="0.3">
      <c r="A878" t="s">
        <v>885</v>
      </c>
      <c r="B878" s="1">
        <v>44753</v>
      </c>
      <c r="C878">
        <v>2076460</v>
      </c>
      <c r="D878">
        <v>4</v>
      </c>
      <c r="E878">
        <v>4</v>
      </c>
      <c r="F878">
        <v>4</v>
      </c>
      <c r="G878">
        <v>1</v>
      </c>
      <c r="H878">
        <v>1</v>
      </c>
      <c r="I878">
        <v>2</v>
      </c>
    </row>
    <row r="879" spans="1:9" x14ac:dyDescent="0.3">
      <c r="A879" t="s">
        <v>886</v>
      </c>
      <c r="B879" s="1">
        <v>44790</v>
      </c>
      <c r="C879">
        <v>1018018</v>
      </c>
      <c r="D879">
        <v>1</v>
      </c>
      <c r="E879">
        <v>1</v>
      </c>
      <c r="F879">
        <v>4</v>
      </c>
      <c r="G879">
        <v>4</v>
      </c>
      <c r="H879">
        <v>1</v>
      </c>
      <c r="I879">
        <v>8</v>
      </c>
    </row>
    <row r="880" spans="1:9" x14ac:dyDescent="0.3">
      <c r="A880" t="s">
        <v>887</v>
      </c>
      <c r="B880" s="1">
        <v>44792</v>
      </c>
      <c r="C880">
        <v>1624311</v>
      </c>
      <c r="D880">
        <v>5</v>
      </c>
      <c r="E880">
        <v>5</v>
      </c>
      <c r="F880">
        <v>3</v>
      </c>
      <c r="G880">
        <v>3</v>
      </c>
      <c r="H880">
        <v>5</v>
      </c>
      <c r="I880">
        <v>9</v>
      </c>
    </row>
    <row r="881" spans="1:9" x14ac:dyDescent="0.3">
      <c r="A881" t="s">
        <v>888</v>
      </c>
      <c r="B881" s="1">
        <v>44802</v>
      </c>
      <c r="C881">
        <v>2622130</v>
      </c>
      <c r="D881">
        <v>5</v>
      </c>
      <c r="E881">
        <v>4</v>
      </c>
      <c r="F881">
        <v>4</v>
      </c>
      <c r="G881">
        <v>4</v>
      </c>
      <c r="H881">
        <v>5</v>
      </c>
      <c r="I881">
        <v>9</v>
      </c>
    </row>
    <row r="882" spans="1:9" x14ac:dyDescent="0.3">
      <c r="A882" t="s">
        <v>889</v>
      </c>
      <c r="B882" s="1">
        <v>44754</v>
      </c>
      <c r="C882">
        <v>7316866</v>
      </c>
      <c r="D882">
        <v>4</v>
      </c>
      <c r="E882">
        <v>4</v>
      </c>
      <c r="F882">
        <v>2</v>
      </c>
      <c r="G882">
        <v>4</v>
      </c>
      <c r="H882">
        <v>1</v>
      </c>
      <c r="I882">
        <v>10</v>
      </c>
    </row>
    <row r="883" spans="1:9" x14ac:dyDescent="0.3">
      <c r="A883" t="s">
        <v>890</v>
      </c>
      <c r="B883" s="1">
        <v>44739</v>
      </c>
      <c r="C883">
        <v>6970259</v>
      </c>
      <c r="D883">
        <v>4</v>
      </c>
      <c r="E883">
        <v>1</v>
      </c>
      <c r="F883">
        <v>2</v>
      </c>
      <c r="G883">
        <v>2</v>
      </c>
      <c r="H883">
        <v>1</v>
      </c>
      <c r="I883">
        <v>6</v>
      </c>
    </row>
    <row r="884" spans="1:9" x14ac:dyDescent="0.3">
      <c r="A884" t="s">
        <v>891</v>
      </c>
      <c r="B884" s="1">
        <v>44748</v>
      </c>
      <c r="C884">
        <v>7403902</v>
      </c>
      <c r="D884">
        <v>1</v>
      </c>
      <c r="E884">
        <v>1</v>
      </c>
      <c r="F884">
        <v>3</v>
      </c>
      <c r="G884">
        <v>4</v>
      </c>
      <c r="H884">
        <v>2</v>
      </c>
      <c r="I884">
        <v>9</v>
      </c>
    </row>
    <row r="885" spans="1:9" x14ac:dyDescent="0.3">
      <c r="A885" t="s">
        <v>892</v>
      </c>
      <c r="B885" s="1">
        <v>44801</v>
      </c>
      <c r="C885">
        <v>7024365</v>
      </c>
      <c r="D885">
        <v>3</v>
      </c>
      <c r="E885">
        <v>1</v>
      </c>
      <c r="F885">
        <v>3</v>
      </c>
      <c r="G885">
        <v>2</v>
      </c>
      <c r="H885">
        <v>4</v>
      </c>
      <c r="I885">
        <v>8</v>
      </c>
    </row>
    <row r="886" spans="1:9" x14ac:dyDescent="0.3">
      <c r="A886" t="s">
        <v>893</v>
      </c>
      <c r="B886" s="1">
        <v>44786</v>
      </c>
      <c r="C886">
        <v>8567182</v>
      </c>
      <c r="D886">
        <v>3</v>
      </c>
      <c r="E886">
        <v>2</v>
      </c>
      <c r="F886">
        <v>4</v>
      </c>
      <c r="G886">
        <v>2</v>
      </c>
      <c r="H886">
        <v>2</v>
      </c>
      <c r="I886">
        <v>3</v>
      </c>
    </row>
    <row r="887" spans="1:9" x14ac:dyDescent="0.3">
      <c r="A887" t="s">
        <v>894</v>
      </c>
      <c r="B887" s="1">
        <v>44726</v>
      </c>
      <c r="C887">
        <v>4223531</v>
      </c>
      <c r="D887">
        <v>1</v>
      </c>
      <c r="E887">
        <v>2</v>
      </c>
      <c r="F887">
        <v>4</v>
      </c>
      <c r="G887">
        <v>1</v>
      </c>
      <c r="H887">
        <v>5</v>
      </c>
      <c r="I887">
        <v>8</v>
      </c>
    </row>
    <row r="888" spans="1:9" x14ac:dyDescent="0.3">
      <c r="A888" t="s">
        <v>895</v>
      </c>
      <c r="B888" s="1">
        <v>44756</v>
      </c>
      <c r="C888">
        <v>1216934</v>
      </c>
      <c r="D888">
        <v>2</v>
      </c>
      <c r="E888">
        <v>3</v>
      </c>
      <c r="F888">
        <v>5</v>
      </c>
      <c r="G888">
        <v>3</v>
      </c>
      <c r="H888">
        <v>3</v>
      </c>
      <c r="I888">
        <v>7</v>
      </c>
    </row>
    <row r="889" spans="1:9" x14ac:dyDescent="0.3">
      <c r="A889" t="s">
        <v>896</v>
      </c>
      <c r="B889" s="1">
        <v>44728</v>
      </c>
      <c r="C889">
        <v>3196331</v>
      </c>
      <c r="D889">
        <v>2</v>
      </c>
      <c r="E889">
        <v>4</v>
      </c>
      <c r="F889">
        <v>4</v>
      </c>
      <c r="G889">
        <v>4</v>
      </c>
      <c r="H889">
        <v>2</v>
      </c>
      <c r="I889">
        <v>1</v>
      </c>
    </row>
    <row r="890" spans="1:9" x14ac:dyDescent="0.3">
      <c r="A890" t="s">
        <v>897</v>
      </c>
      <c r="B890" s="1">
        <v>44770</v>
      </c>
      <c r="C890">
        <v>7093123</v>
      </c>
      <c r="D890">
        <v>3</v>
      </c>
      <c r="E890">
        <v>4</v>
      </c>
      <c r="F890">
        <v>5</v>
      </c>
      <c r="G890">
        <v>3</v>
      </c>
      <c r="H890">
        <v>1</v>
      </c>
      <c r="I890">
        <v>3</v>
      </c>
    </row>
    <row r="891" spans="1:9" x14ac:dyDescent="0.3">
      <c r="A891" t="s">
        <v>898</v>
      </c>
      <c r="B891" s="1">
        <v>44779</v>
      </c>
      <c r="C891">
        <v>7882146</v>
      </c>
      <c r="D891">
        <v>3</v>
      </c>
      <c r="E891">
        <v>2</v>
      </c>
      <c r="F891">
        <v>4</v>
      </c>
      <c r="G891">
        <v>5</v>
      </c>
      <c r="H891">
        <v>4</v>
      </c>
      <c r="I891">
        <v>2</v>
      </c>
    </row>
    <row r="892" spans="1:9" x14ac:dyDescent="0.3">
      <c r="A892" t="s">
        <v>899</v>
      </c>
      <c r="B892" s="1">
        <v>44713</v>
      </c>
      <c r="C892">
        <v>5676182</v>
      </c>
      <c r="D892">
        <v>4</v>
      </c>
      <c r="E892">
        <v>5</v>
      </c>
      <c r="F892">
        <v>4</v>
      </c>
      <c r="G892">
        <v>4</v>
      </c>
      <c r="H892">
        <v>1</v>
      </c>
      <c r="I892">
        <v>10</v>
      </c>
    </row>
    <row r="893" spans="1:9" x14ac:dyDescent="0.3">
      <c r="A893" t="s">
        <v>900</v>
      </c>
      <c r="B893" s="1">
        <v>44778</v>
      </c>
      <c r="C893">
        <v>3242778</v>
      </c>
      <c r="D893">
        <v>3</v>
      </c>
      <c r="E893">
        <v>5</v>
      </c>
      <c r="F893">
        <v>2</v>
      </c>
      <c r="G893">
        <v>2</v>
      </c>
      <c r="H893">
        <v>5</v>
      </c>
      <c r="I893">
        <v>1</v>
      </c>
    </row>
    <row r="894" spans="1:9" x14ac:dyDescent="0.3">
      <c r="A894" t="s">
        <v>901</v>
      </c>
      <c r="B894" s="1">
        <v>44779</v>
      </c>
      <c r="C894">
        <v>5881996</v>
      </c>
      <c r="D894">
        <v>1</v>
      </c>
      <c r="E894">
        <v>5</v>
      </c>
      <c r="F894">
        <v>1</v>
      </c>
      <c r="G894">
        <v>3</v>
      </c>
      <c r="H894">
        <v>1</v>
      </c>
      <c r="I894">
        <v>7</v>
      </c>
    </row>
    <row r="895" spans="1:9" x14ac:dyDescent="0.3">
      <c r="A895" t="s">
        <v>902</v>
      </c>
      <c r="B895" s="1">
        <v>44790</v>
      </c>
      <c r="C895">
        <v>7385336</v>
      </c>
      <c r="D895">
        <v>3</v>
      </c>
      <c r="E895">
        <v>1</v>
      </c>
      <c r="F895">
        <v>5</v>
      </c>
      <c r="G895">
        <v>2</v>
      </c>
      <c r="H895">
        <v>5</v>
      </c>
      <c r="I895">
        <v>10</v>
      </c>
    </row>
    <row r="896" spans="1:9" x14ac:dyDescent="0.3">
      <c r="A896" t="s">
        <v>903</v>
      </c>
      <c r="B896" s="1">
        <v>44778</v>
      </c>
      <c r="C896">
        <v>1110091</v>
      </c>
      <c r="D896">
        <v>5</v>
      </c>
      <c r="E896">
        <v>3</v>
      </c>
      <c r="F896">
        <v>5</v>
      </c>
      <c r="G896">
        <v>5</v>
      </c>
      <c r="H896">
        <v>5</v>
      </c>
      <c r="I896">
        <v>2</v>
      </c>
    </row>
    <row r="897" spans="1:9" x14ac:dyDescent="0.3">
      <c r="A897" t="s">
        <v>904</v>
      </c>
      <c r="B897" s="1">
        <v>44742</v>
      </c>
      <c r="C897">
        <v>7095334</v>
      </c>
      <c r="D897">
        <v>3</v>
      </c>
      <c r="E897">
        <v>5</v>
      </c>
      <c r="F897">
        <v>4</v>
      </c>
      <c r="G897">
        <v>5</v>
      </c>
      <c r="H897">
        <v>1</v>
      </c>
      <c r="I897">
        <v>7</v>
      </c>
    </row>
    <row r="898" spans="1:9" x14ac:dyDescent="0.3">
      <c r="A898" t="s">
        <v>905</v>
      </c>
      <c r="B898" s="1">
        <v>44731</v>
      </c>
      <c r="C898">
        <v>2714720</v>
      </c>
      <c r="D898">
        <v>4</v>
      </c>
      <c r="E898">
        <v>1</v>
      </c>
      <c r="F898">
        <v>3</v>
      </c>
      <c r="G898">
        <v>4</v>
      </c>
      <c r="H898">
        <v>5</v>
      </c>
      <c r="I898">
        <v>2</v>
      </c>
    </row>
    <row r="899" spans="1:9" x14ac:dyDescent="0.3">
      <c r="A899" t="s">
        <v>906</v>
      </c>
      <c r="B899" s="1">
        <v>44797</v>
      </c>
      <c r="C899">
        <v>5637009</v>
      </c>
      <c r="D899">
        <v>4</v>
      </c>
      <c r="E899">
        <v>2</v>
      </c>
      <c r="F899">
        <v>4</v>
      </c>
      <c r="G899">
        <v>1</v>
      </c>
      <c r="H899">
        <v>3</v>
      </c>
      <c r="I899">
        <v>1</v>
      </c>
    </row>
    <row r="900" spans="1:9" x14ac:dyDescent="0.3">
      <c r="A900" t="s">
        <v>907</v>
      </c>
      <c r="B900" s="1">
        <v>44738</v>
      </c>
      <c r="C900">
        <v>8076463</v>
      </c>
      <c r="D900">
        <v>5</v>
      </c>
      <c r="E900">
        <v>2</v>
      </c>
      <c r="F900">
        <v>3</v>
      </c>
      <c r="G900">
        <v>1</v>
      </c>
      <c r="H900">
        <v>3</v>
      </c>
      <c r="I900">
        <v>7</v>
      </c>
    </row>
    <row r="901" spans="1:9" x14ac:dyDescent="0.3">
      <c r="A901" t="s">
        <v>908</v>
      </c>
      <c r="B901" s="1">
        <v>44783</v>
      </c>
      <c r="C901">
        <v>7751871</v>
      </c>
      <c r="D901">
        <v>5</v>
      </c>
      <c r="E901">
        <v>5</v>
      </c>
      <c r="F901">
        <v>3</v>
      </c>
      <c r="G901">
        <v>4</v>
      </c>
      <c r="H901">
        <v>2</v>
      </c>
      <c r="I901">
        <v>7</v>
      </c>
    </row>
    <row r="902" spans="1:9" x14ac:dyDescent="0.3">
      <c r="A902" t="s">
        <v>909</v>
      </c>
      <c r="B902" s="1">
        <v>44740</v>
      </c>
      <c r="C902">
        <v>3491316</v>
      </c>
      <c r="D902">
        <v>3</v>
      </c>
      <c r="E902">
        <v>3</v>
      </c>
      <c r="F902">
        <v>3</v>
      </c>
      <c r="G902">
        <v>4</v>
      </c>
      <c r="H902">
        <v>5</v>
      </c>
      <c r="I902">
        <v>6</v>
      </c>
    </row>
    <row r="903" spans="1:9" x14ac:dyDescent="0.3">
      <c r="A903" t="s">
        <v>910</v>
      </c>
      <c r="B903" s="1">
        <v>44752</v>
      </c>
      <c r="C903">
        <v>3610840</v>
      </c>
      <c r="D903">
        <v>3</v>
      </c>
      <c r="E903">
        <v>4</v>
      </c>
      <c r="F903">
        <v>5</v>
      </c>
      <c r="G903">
        <v>4</v>
      </c>
      <c r="H903">
        <v>2</v>
      </c>
      <c r="I903">
        <v>4</v>
      </c>
    </row>
    <row r="904" spans="1:9" x14ac:dyDescent="0.3">
      <c r="A904" t="s">
        <v>911</v>
      </c>
      <c r="B904" s="1">
        <v>44768</v>
      </c>
      <c r="C904">
        <v>9091728</v>
      </c>
      <c r="D904">
        <v>4</v>
      </c>
      <c r="E904">
        <v>4</v>
      </c>
      <c r="F904">
        <v>4</v>
      </c>
      <c r="G904">
        <v>4</v>
      </c>
      <c r="H904">
        <v>3</v>
      </c>
      <c r="I904">
        <v>5</v>
      </c>
    </row>
    <row r="905" spans="1:9" x14ac:dyDescent="0.3">
      <c r="A905" t="s">
        <v>912</v>
      </c>
      <c r="B905" s="1">
        <v>44721</v>
      </c>
      <c r="C905">
        <v>6698838</v>
      </c>
      <c r="D905">
        <v>3</v>
      </c>
      <c r="E905">
        <v>4</v>
      </c>
      <c r="F905">
        <v>5</v>
      </c>
      <c r="G905">
        <v>3</v>
      </c>
      <c r="H905">
        <v>5</v>
      </c>
      <c r="I905">
        <v>9</v>
      </c>
    </row>
    <row r="906" spans="1:9" x14ac:dyDescent="0.3">
      <c r="A906" t="s">
        <v>913</v>
      </c>
      <c r="B906" s="1">
        <v>44776</v>
      </c>
      <c r="C906">
        <v>3002919</v>
      </c>
      <c r="D906">
        <v>1</v>
      </c>
      <c r="E906">
        <v>4</v>
      </c>
      <c r="F906">
        <v>5</v>
      </c>
      <c r="G906">
        <v>5</v>
      </c>
      <c r="H906">
        <v>5</v>
      </c>
      <c r="I906">
        <v>10</v>
      </c>
    </row>
    <row r="907" spans="1:9" x14ac:dyDescent="0.3">
      <c r="A907" t="s">
        <v>914</v>
      </c>
      <c r="B907" s="1">
        <v>44811</v>
      </c>
      <c r="C907">
        <v>9291367</v>
      </c>
      <c r="D907">
        <v>5</v>
      </c>
      <c r="E907">
        <v>4</v>
      </c>
      <c r="F907">
        <v>4</v>
      </c>
      <c r="G907">
        <v>1</v>
      </c>
      <c r="H907">
        <v>3</v>
      </c>
      <c r="I907">
        <v>2</v>
      </c>
    </row>
    <row r="908" spans="1:9" x14ac:dyDescent="0.3">
      <c r="A908" t="s">
        <v>915</v>
      </c>
      <c r="B908" s="1">
        <v>44809</v>
      </c>
      <c r="C908">
        <v>8688360</v>
      </c>
      <c r="D908">
        <v>3</v>
      </c>
      <c r="E908">
        <v>3</v>
      </c>
      <c r="F908">
        <v>5</v>
      </c>
      <c r="G908">
        <v>5</v>
      </c>
      <c r="H908">
        <v>2</v>
      </c>
      <c r="I908">
        <v>9</v>
      </c>
    </row>
    <row r="909" spans="1:9" x14ac:dyDescent="0.3">
      <c r="A909" t="s">
        <v>916</v>
      </c>
      <c r="B909" s="1">
        <v>44806</v>
      </c>
      <c r="C909">
        <v>2830373</v>
      </c>
      <c r="D909">
        <v>1</v>
      </c>
      <c r="E909">
        <v>5</v>
      </c>
      <c r="F909">
        <v>5</v>
      </c>
      <c r="G909">
        <v>1</v>
      </c>
      <c r="H909">
        <v>3</v>
      </c>
      <c r="I909">
        <v>7</v>
      </c>
    </row>
    <row r="910" spans="1:9" x14ac:dyDescent="0.3">
      <c r="A910" t="s">
        <v>917</v>
      </c>
      <c r="B910" s="1">
        <v>44778</v>
      </c>
      <c r="C910">
        <v>1344189</v>
      </c>
      <c r="D910">
        <v>1</v>
      </c>
      <c r="E910">
        <v>5</v>
      </c>
      <c r="F910">
        <v>1</v>
      </c>
      <c r="G910">
        <v>4</v>
      </c>
      <c r="H910">
        <v>1</v>
      </c>
      <c r="I910">
        <v>4</v>
      </c>
    </row>
    <row r="911" spans="1:9" x14ac:dyDescent="0.3">
      <c r="A911" t="s">
        <v>918</v>
      </c>
      <c r="B911" s="1">
        <v>44806</v>
      </c>
      <c r="C911">
        <v>5939417</v>
      </c>
      <c r="D911">
        <v>3</v>
      </c>
      <c r="E911">
        <v>2</v>
      </c>
      <c r="F911">
        <v>4</v>
      </c>
      <c r="G911">
        <v>4</v>
      </c>
      <c r="H911">
        <v>5</v>
      </c>
      <c r="I911">
        <v>9</v>
      </c>
    </row>
    <row r="912" spans="1:9" x14ac:dyDescent="0.3">
      <c r="A912" t="s">
        <v>919</v>
      </c>
      <c r="B912" s="1">
        <v>44725</v>
      </c>
      <c r="C912">
        <v>7102795</v>
      </c>
      <c r="D912">
        <v>3</v>
      </c>
      <c r="E912">
        <v>3</v>
      </c>
      <c r="F912">
        <v>5</v>
      </c>
      <c r="G912">
        <v>5</v>
      </c>
      <c r="H912">
        <v>5</v>
      </c>
      <c r="I912">
        <v>9</v>
      </c>
    </row>
    <row r="913" spans="1:9" x14ac:dyDescent="0.3">
      <c r="A913" t="s">
        <v>920</v>
      </c>
      <c r="B913" s="1">
        <v>44811</v>
      </c>
      <c r="C913">
        <v>5217495</v>
      </c>
      <c r="D913">
        <v>2</v>
      </c>
      <c r="E913">
        <v>4</v>
      </c>
      <c r="F913">
        <v>3</v>
      </c>
      <c r="G913">
        <v>2</v>
      </c>
      <c r="H913">
        <v>1</v>
      </c>
      <c r="I913">
        <v>3</v>
      </c>
    </row>
    <row r="914" spans="1:9" x14ac:dyDescent="0.3">
      <c r="A914" t="s">
        <v>921</v>
      </c>
      <c r="B914" s="1">
        <v>44742</v>
      </c>
      <c r="C914">
        <v>9556972</v>
      </c>
      <c r="D914">
        <v>1</v>
      </c>
      <c r="E914">
        <v>2</v>
      </c>
      <c r="F914">
        <v>4</v>
      </c>
      <c r="G914">
        <v>3</v>
      </c>
      <c r="H914">
        <v>4</v>
      </c>
      <c r="I914">
        <v>6</v>
      </c>
    </row>
    <row r="915" spans="1:9" x14ac:dyDescent="0.3">
      <c r="A915" t="s">
        <v>922</v>
      </c>
      <c r="B915" s="1">
        <v>44723</v>
      </c>
      <c r="C915">
        <v>3268699</v>
      </c>
      <c r="D915">
        <v>1</v>
      </c>
      <c r="E915">
        <v>2</v>
      </c>
      <c r="F915">
        <v>2</v>
      </c>
      <c r="G915">
        <v>2</v>
      </c>
      <c r="H915">
        <v>4</v>
      </c>
      <c r="I915">
        <v>3</v>
      </c>
    </row>
    <row r="916" spans="1:9" x14ac:dyDescent="0.3">
      <c r="A916" t="s">
        <v>923</v>
      </c>
      <c r="B916" s="1">
        <v>44792</v>
      </c>
      <c r="C916">
        <v>3126698</v>
      </c>
      <c r="D916">
        <v>2</v>
      </c>
      <c r="E916">
        <v>3</v>
      </c>
      <c r="F916">
        <v>5</v>
      </c>
      <c r="G916">
        <v>2</v>
      </c>
      <c r="H916">
        <v>1</v>
      </c>
      <c r="I916">
        <v>8</v>
      </c>
    </row>
    <row r="917" spans="1:9" x14ac:dyDescent="0.3">
      <c r="A917" t="s">
        <v>924</v>
      </c>
      <c r="B917" s="1">
        <v>44779</v>
      </c>
      <c r="C917">
        <v>5728107</v>
      </c>
      <c r="D917">
        <v>2</v>
      </c>
      <c r="E917">
        <v>1</v>
      </c>
      <c r="F917">
        <v>2</v>
      </c>
      <c r="G917">
        <v>3</v>
      </c>
      <c r="H917">
        <v>4</v>
      </c>
      <c r="I917">
        <v>9</v>
      </c>
    </row>
    <row r="918" spans="1:9" x14ac:dyDescent="0.3">
      <c r="A918" t="s">
        <v>925</v>
      </c>
      <c r="B918" s="1">
        <v>44794</v>
      </c>
      <c r="C918">
        <v>5763287</v>
      </c>
      <c r="D918">
        <v>4</v>
      </c>
      <c r="E918">
        <v>1</v>
      </c>
      <c r="F918">
        <v>2</v>
      </c>
      <c r="G918">
        <v>4</v>
      </c>
      <c r="H918">
        <v>4</v>
      </c>
      <c r="I918">
        <v>5</v>
      </c>
    </row>
    <row r="919" spans="1:9" x14ac:dyDescent="0.3">
      <c r="A919" t="s">
        <v>926</v>
      </c>
      <c r="B919" s="1">
        <v>44809</v>
      </c>
      <c r="C919">
        <v>6139866</v>
      </c>
      <c r="D919">
        <v>4</v>
      </c>
      <c r="E919">
        <v>1</v>
      </c>
      <c r="F919">
        <v>1</v>
      </c>
      <c r="G919">
        <v>1</v>
      </c>
      <c r="H919">
        <v>4</v>
      </c>
      <c r="I919">
        <v>10</v>
      </c>
    </row>
    <row r="920" spans="1:9" x14ac:dyDescent="0.3">
      <c r="A920" t="s">
        <v>927</v>
      </c>
      <c r="B920" s="1">
        <v>44759</v>
      </c>
      <c r="C920">
        <v>2567649</v>
      </c>
      <c r="D920">
        <v>5</v>
      </c>
      <c r="E920">
        <v>4</v>
      </c>
      <c r="F920">
        <v>5</v>
      </c>
      <c r="G920">
        <v>2</v>
      </c>
      <c r="H920">
        <v>3</v>
      </c>
      <c r="I920">
        <v>7</v>
      </c>
    </row>
    <row r="921" spans="1:9" x14ac:dyDescent="0.3">
      <c r="A921" t="s">
        <v>928</v>
      </c>
      <c r="B921" s="1">
        <v>44774</v>
      </c>
      <c r="C921">
        <v>9856729</v>
      </c>
      <c r="D921">
        <v>3</v>
      </c>
      <c r="E921">
        <v>1</v>
      </c>
      <c r="F921">
        <v>4</v>
      </c>
      <c r="G921">
        <v>5</v>
      </c>
      <c r="H921">
        <v>5</v>
      </c>
      <c r="I921">
        <v>3</v>
      </c>
    </row>
    <row r="922" spans="1:9" x14ac:dyDescent="0.3">
      <c r="A922" t="s">
        <v>929</v>
      </c>
      <c r="B922" s="1">
        <v>44757</v>
      </c>
      <c r="C922">
        <v>9335321</v>
      </c>
      <c r="D922">
        <v>2</v>
      </c>
      <c r="E922">
        <v>4</v>
      </c>
      <c r="F922">
        <v>2</v>
      </c>
      <c r="G922">
        <v>2</v>
      </c>
      <c r="H922">
        <v>2</v>
      </c>
      <c r="I922">
        <v>10</v>
      </c>
    </row>
    <row r="923" spans="1:9" x14ac:dyDescent="0.3">
      <c r="A923" t="s">
        <v>930</v>
      </c>
      <c r="B923" s="1">
        <v>44792</v>
      </c>
      <c r="C923">
        <v>2338280</v>
      </c>
      <c r="D923">
        <v>1</v>
      </c>
      <c r="E923">
        <v>1</v>
      </c>
      <c r="F923">
        <v>4</v>
      </c>
      <c r="G923">
        <v>5</v>
      </c>
      <c r="H923">
        <v>4</v>
      </c>
      <c r="I923">
        <v>8</v>
      </c>
    </row>
    <row r="924" spans="1:9" x14ac:dyDescent="0.3">
      <c r="A924" t="s">
        <v>931</v>
      </c>
      <c r="B924" s="1">
        <v>44759</v>
      </c>
      <c r="C924">
        <v>9473002</v>
      </c>
      <c r="D924">
        <v>3</v>
      </c>
      <c r="E924">
        <v>1</v>
      </c>
      <c r="F924">
        <v>1</v>
      </c>
      <c r="G924">
        <v>5</v>
      </c>
      <c r="H924">
        <v>1</v>
      </c>
      <c r="I924">
        <v>8</v>
      </c>
    </row>
    <row r="925" spans="1:9" x14ac:dyDescent="0.3">
      <c r="A925" t="s">
        <v>932</v>
      </c>
      <c r="B925" s="1">
        <v>44774</v>
      </c>
      <c r="C925">
        <v>8653697</v>
      </c>
      <c r="D925">
        <v>1</v>
      </c>
      <c r="E925">
        <v>5</v>
      </c>
      <c r="F925">
        <v>5</v>
      </c>
      <c r="G925">
        <v>4</v>
      </c>
      <c r="H925">
        <v>3</v>
      </c>
      <c r="I925">
        <v>5</v>
      </c>
    </row>
    <row r="926" spans="1:9" x14ac:dyDescent="0.3">
      <c r="A926" t="s">
        <v>933</v>
      </c>
      <c r="B926" s="1">
        <v>44718</v>
      </c>
      <c r="C926">
        <v>2068249</v>
      </c>
      <c r="D926">
        <v>5</v>
      </c>
      <c r="E926">
        <v>3</v>
      </c>
      <c r="F926">
        <v>1</v>
      </c>
      <c r="G926">
        <v>1</v>
      </c>
      <c r="H926">
        <v>1</v>
      </c>
      <c r="I926">
        <v>4</v>
      </c>
    </row>
    <row r="927" spans="1:9" x14ac:dyDescent="0.3">
      <c r="A927" t="s">
        <v>934</v>
      </c>
      <c r="B927" s="1">
        <v>44744</v>
      </c>
      <c r="C927">
        <v>8442786</v>
      </c>
      <c r="D927">
        <v>1</v>
      </c>
      <c r="E927">
        <v>5</v>
      </c>
      <c r="F927">
        <v>2</v>
      </c>
      <c r="G927">
        <v>1</v>
      </c>
      <c r="H927">
        <v>4</v>
      </c>
      <c r="I927">
        <v>1</v>
      </c>
    </row>
    <row r="928" spans="1:9" x14ac:dyDescent="0.3">
      <c r="A928" t="s">
        <v>935</v>
      </c>
      <c r="B928" s="1">
        <v>44747</v>
      </c>
      <c r="C928">
        <v>7722610</v>
      </c>
      <c r="D928">
        <v>3</v>
      </c>
      <c r="E928">
        <v>1</v>
      </c>
      <c r="F928">
        <v>4</v>
      </c>
      <c r="G928">
        <v>2</v>
      </c>
      <c r="H928">
        <v>1</v>
      </c>
      <c r="I928">
        <v>5</v>
      </c>
    </row>
    <row r="929" spans="1:9" x14ac:dyDescent="0.3">
      <c r="A929" t="s">
        <v>936</v>
      </c>
      <c r="B929" s="1">
        <v>44805</v>
      </c>
      <c r="C929">
        <v>9356765</v>
      </c>
      <c r="D929">
        <v>4</v>
      </c>
      <c r="E929">
        <v>1</v>
      </c>
      <c r="F929">
        <v>2</v>
      </c>
      <c r="G929">
        <v>4</v>
      </c>
      <c r="H929">
        <v>3</v>
      </c>
      <c r="I929">
        <v>3</v>
      </c>
    </row>
    <row r="930" spans="1:9" x14ac:dyDescent="0.3">
      <c r="A930" t="s">
        <v>937</v>
      </c>
      <c r="B930" s="1">
        <v>44766</v>
      </c>
      <c r="C930">
        <v>7546347</v>
      </c>
      <c r="D930">
        <v>1</v>
      </c>
      <c r="E930">
        <v>4</v>
      </c>
      <c r="F930">
        <v>4</v>
      </c>
      <c r="G930">
        <v>1</v>
      </c>
      <c r="H930">
        <v>5</v>
      </c>
      <c r="I930">
        <v>6</v>
      </c>
    </row>
    <row r="931" spans="1:9" x14ac:dyDescent="0.3">
      <c r="A931" t="s">
        <v>938</v>
      </c>
      <c r="B931" s="1">
        <v>44788</v>
      </c>
      <c r="C931">
        <v>4353181</v>
      </c>
      <c r="D931">
        <v>3</v>
      </c>
      <c r="E931">
        <v>5</v>
      </c>
      <c r="F931">
        <v>1</v>
      </c>
      <c r="G931">
        <v>3</v>
      </c>
      <c r="H931">
        <v>1</v>
      </c>
      <c r="I931">
        <v>10</v>
      </c>
    </row>
    <row r="932" spans="1:9" x14ac:dyDescent="0.3">
      <c r="A932" t="s">
        <v>939</v>
      </c>
      <c r="B932" s="1">
        <v>44778</v>
      </c>
      <c r="C932">
        <v>1118295</v>
      </c>
      <c r="D932">
        <v>2</v>
      </c>
      <c r="E932">
        <v>1</v>
      </c>
      <c r="F932">
        <v>5</v>
      </c>
      <c r="G932">
        <v>2</v>
      </c>
      <c r="H932">
        <v>5</v>
      </c>
      <c r="I932">
        <v>1</v>
      </c>
    </row>
    <row r="933" spans="1:9" x14ac:dyDescent="0.3">
      <c r="A933" t="s">
        <v>940</v>
      </c>
      <c r="B933" s="1">
        <v>44811</v>
      </c>
      <c r="C933">
        <v>1479073</v>
      </c>
      <c r="D933">
        <v>5</v>
      </c>
      <c r="E933">
        <v>4</v>
      </c>
      <c r="F933">
        <v>1</v>
      </c>
      <c r="G933">
        <v>5</v>
      </c>
      <c r="H933">
        <v>5</v>
      </c>
      <c r="I933">
        <v>8</v>
      </c>
    </row>
    <row r="934" spans="1:9" x14ac:dyDescent="0.3">
      <c r="A934" t="s">
        <v>941</v>
      </c>
      <c r="B934" s="1">
        <v>44722</v>
      </c>
      <c r="C934">
        <v>7840630</v>
      </c>
      <c r="D934">
        <v>3</v>
      </c>
      <c r="E934">
        <v>4</v>
      </c>
      <c r="F934">
        <v>5</v>
      </c>
      <c r="G934">
        <v>5</v>
      </c>
      <c r="H934">
        <v>3</v>
      </c>
      <c r="I934">
        <v>5</v>
      </c>
    </row>
    <row r="935" spans="1:9" x14ac:dyDescent="0.3">
      <c r="A935" t="s">
        <v>942</v>
      </c>
      <c r="B935" s="1">
        <v>44746</v>
      </c>
      <c r="C935">
        <v>7304444</v>
      </c>
      <c r="D935">
        <v>3</v>
      </c>
      <c r="E935">
        <v>1</v>
      </c>
      <c r="F935">
        <v>1</v>
      </c>
      <c r="G935">
        <v>4</v>
      </c>
      <c r="H935">
        <v>3</v>
      </c>
      <c r="I935">
        <v>4</v>
      </c>
    </row>
    <row r="936" spans="1:9" x14ac:dyDescent="0.3">
      <c r="A936" t="s">
        <v>943</v>
      </c>
      <c r="B936" s="1">
        <v>44764</v>
      </c>
      <c r="C936">
        <v>2311625</v>
      </c>
      <c r="D936">
        <v>3</v>
      </c>
      <c r="E936">
        <v>3</v>
      </c>
      <c r="F936">
        <v>4</v>
      </c>
      <c r="G936">
        <v>2</v>
      </c>
      <c r="H936">
        <v>1</v>
      </c>
      <c r="I936">
        <v>5</v>
      </c>
    </row>
    <row r="937" spans="1:9" x14ac:dyDescent="0.3">
      <c r="A937" t="s">
        <v>944</v>
      </c>
      <c r="B937" s="1">
        <v>44765</v>
      </c>
      <c r="C937">
        <v>6374006</v>
      </c>
      <c r="D937">
        <v>3</v>
      </c>
      <c r="E937">
        <v>5</v>
      </c>
      <c r="F937">
        <v>2</v>
      </c>
      <c r="G937">
        <v>3</v>
      </c>
      <c r="H937">
        <v>5</v>
      </c>
      <c r="I937">
        <v>5</v>
      </c>
    </row>
    <row r="938" spans="1:9" x14ac:dyDescent="0.3">
      <c r="A938" t="s">
        <v>945</v>
      </c>
      <c r="B938" s="1">
        <v>44777</v>
      </c>
      <c r="C938">
        <v>7478727</v>
      </c>
      <c r="D938">
        <v>1</v>
      </c>
      <c r="E938">
        <v>1</v>
      </c>
      <c r="F938">
        <v>1</v>
      </c>
      <c r="G938">
        <v>4</v>
      </c>
      <c r="H938">
        <v>3</v>
      </c>
      <c r="I938">
        <v>2</v>
      </c>
    </row>
    <row r="939" spans="1:9" x14ac:dyDescent="0.3">
      <c r="A939" t="s">
        <v>946</v>
      </c>
      <c r="B939" s="1">
        <v>44808</v>
      </c>
      <c r="C939">
        <v>5334057</v>
      </c>
      <c r="D939">
        <v>3</v>
      </c>
      <c r="E939">
        <v>2</v>
      </c>
      <c r="F939">
        <v>1</v>
      </c>
      <c r="G939">
        <v>5</v>
      </c>
      <c r="H939">
        <v>3</v>
      </c>
      <c r="I939">
        <v>7</v>
      </c>
    </row>
    <row r="940" spans="1:9" x14ac:dyDescent="0.3">
      <c r="A940" t="s">
        <v>947</v>
      </c>
      <c r="B940" s="1">
        <v>44795</v>
      </c>
      <c r="C940">
        <v>7385547</v>
      </c>
      <c r="D940">
        <v>3</v>
      </c>
      <c r="E940">
        <v>1</v>
      </c>
      <c r="F940">
        <v>2</v>
      </c>
      <c r="G940">
        <v>1</v>
      </c>
      <c r="H940">
        <v>1</v>
      </c>
      <c r="I940">
        <v>3</v>
      </c>
    </row>
    <row r="941" spans="1:9" x14ac:dyDescent="0.3">
      <c r="A941" t="s">
        <v>948</v>
      </c>
      <c r="B941" s="1">
        <v>44744</v>
      </c>
      <c r="C941">
        <v>1321691</v>
      </c>
      <c r="D941">
        <v>5</v>
      </c>
      <c r="E941">
        <v>4</v>
      </c>
      <c r="F941">
        <v>3</v>
      </c>
      <c r="G941">
        <v>5</v>
      </c>
      <c r="H941">
        <v>5</v>
      </c>
      <c r="I941">
        <v>5</v>
      </c>
    </row>
    <row r="942" spans="1:9" x14ac:dyDescent="0.3">
      <c r="A942" t="s">
        <v>949</v>
      </c>
      <c r="B942" s="1">
        <v>44714</v>
      </c>
      <c r="C942">
        <v>4937088</v>
      </c>
      <c r="D942">
        <v>1</v>
      </c>
      <c r="E942">
        <v>4</v>
      </c>
      <c r="F942">
        <v>1</v>
      </c>
      <c r="G942">
        <v>1</v>
      </c>
      <c r="H942">
        <v>5</v>
      </c>
      <c r="I942">
        <v>5</v>
      </c>
    </row>
    <row r="943" spans="1:9" x14ac:dyDescent="0.3">
      <c r="A943" t="s">
        <v>950</v>
      </c>
      <c r="B943" s="1">
        <v>44800</v>
      </c>
      <c r="C943">
        <v>3566896</v>
      </c>
      <c r="D943">
        <v>2</v>
      </c>
      <c r="E943">
        <v>2</v>
      </c>
      <c r="F943">
        <v>2</v>
      </c>
      <c r="G943">
        <v>5</v>
      </c>
      <c r="H943">
        <v>4</v>
      </c>
      <c r="I943">
        <v>5</v>
      </c>
    </row>
    <row r="944" spans="1:9" x14ac:dyDescent="0.3">
      <c r="A944" t="s">
        <v>951</v>
      </c>
      <c r="B944" s="1">
        <v>44780</v>
      </c>
      <c r="C944">
        <v>4375844</v>
      </c>
      <c r="D944">
        <v>4</v>
      </c>
      <c r="E944">
        <v>3</v>
      </c>
      <c r="F944">
        <v>5</v>
      </c>
      <c r="G944">
        <v>1</v>
      </c>
      <c r="H944">
        <v>3</v>
      </c>
      <c r="I944">
        <v>3</v>
      </c>
    </row>
    <row r="945" spans="1:9" x14ac:dyDescent="0.3">
      <c r="A945" t="s">
        <v>952</v>
      </c>
      <c r="B945" s="1">
        <v>44765</v>
      </c>
      <c r="C945">
        <v>8648585</v>
      </c>
      <c r="D945">
        <v>3</v>
      </c>
      <c r="E945">
        <v>3</v>
      </c>
      <c r="F945">
        <v>5</v>
      </c>
      <c r="G945">
        <v>2</v>
      </c>
      <c r="H945">
        <v>4</v>
      </c>
      <c r="I945">
        <v>2</v>
      </c>
    </row>
    <row r="946" spans="1:9" x14ac:dyDescent="0.3">
      <c r="A946" t="s">
        <v>953</v>
      </c>
      <c r="B946" s="1">
        <v>44730</v>
      </c>
      <c r="C946">
        <v>7294508</v>
      </c>
      <c r="D946">
        <v>5</v>
      </c>
      <c r="E946">
        <v>1</v>
      </c>
      <c r="F946">
        <v>4</v>
      </c>
      <c r="G946">
        <v>4</v>
      </c>
      <c r="H946">
        <v>2</v>
      </c>
      <c r="I946">
        <v>3</v>
      </c>
    </row>
    <row r="947" spans="1:9" x14ac:dyDescent="0.3">
      <c r="A947" t="s">
        <v>954</v>
      </c>
      <c r="B947" s="1">
        <v>44785</v>
      </c>
      <c r="C947">
        <v>1094412</v>
      </c>
      <c r="D947">
        <v>1</v>
      </c>
      <c r="E947">
        <v>2</v>
      </c>
      <c r="F947">
        <v>5</v>
      </c>
      <c r="G947">
        <v>5</v>
      </c>
      <c r="H947">
        <v>2</v>
      </c>
      <c r="I947">
        <v>8</v>
      </c>
    </row>
    <row r="948" spans="1:9" x14ac:dyDescent="0.3">
      <c r="A948" t="s">
        <v>955</v>
      </c>
      <c r="B948" s="1">
        <v>44801</v>
      </c>
      <c r="C948">
        <v>4704697</v>
      </c>
      <c r="D948">
        <v>3</v>
      </c>
      <c r="E948">
        <v>2</v>
      </c>
      <c r="F948">
        <v>5</v>
      </c>
      <c r="G948">
        <v>5</v>
      </c>
      <c r="H948">
        <v>1</v>
      </c>
      <c r="I948">
        <v>1</v>
      </c>
    </row>
    <row r="949" spans="1:9" x14ac:dyDescent="0.3">
      <c r="A949" t="s">
        <v>956</v>
      </c>
      <c r="B949" s="1">
        <v>44787</v>
      </c>
      <c r="C949">
        <v>6572635</v>
      </c>
      <c r="D949">
        <v>3</v>
      </c>
      <c r="E949">
        <v>3</v>
      </c>
      <c r="F949">
        <v>1</v>
      </c>
      <c r="G949">
        <v>3</v>
      </c>
      <c r="H949">
        <v>5</v>
      </c>
      <c r="I949">
        <v>8</v>
      </c>
    </row>
    <row r="950" spans="1:9" x14ac:dyDescent="0.3">
      <c r="A950" t="s">
        <v>957</v>
      </c>
      <c r="B950" s="1">
        <v>44782</v>
      </c>
      <c r="C950">
        <v>9109720</v>
      </c>
      <c r="D950">
        <v>5</v>
      </c>
      <c r="E950">
        <v>4</v>
      </c>
      <c r="F950">
        <v>3</v>
      </c>
      <c r="G950">
        <v>3</v>
      </c>
      <c r="H950">
        <v>2</v>
      </c>
      <c r="I950">
        <v>8</v>
      </c>
    </row>
    <row r="951" spans="1:9" x14ac:dyDescent="0.3">
      <c r="A951" t="s">
        <v>958</v>
      </c>
      <c r="B951" s="1">
        <v>44809</v>
      </c>
      <c r="C951">
        <v>5691579</v>
      </c>
      <c r="D951">
        <v>3</v>
      </c>
      <c r="E951">
        <v>3</v>
      </c>
      <c r="F951">
        <v>4</v>
      </c>
      <c r="G951">
        <v>5</v>
      </c>
      <c r="H951">
        <v>2</v>
      </c>
      <c r="I951">
        <v>7</v>
      </c>
    </row>
    <row r="952" spans="1:9" x14ac:dyDescent="0.3">
      <c r="A952" t="s">
        <v>959</v>
      </c>
      <c r="B952" s="1">
        <v>44749</v>
      </c>
      <c r="C952">
        <v>3117510</v>
      </c>
      <c r="D952">
        <v>5</v>
      </c>
      <c r="E952">
        <v>2</v>
      </c>
      <c r="F952">
        <v>3</v>
      </c>
      <c r="G952">
        <v>2</v>
      </c>
      <c r="H952">
        <v>2</v>
      </c>
      <c r="I952">
        <v>4</v>
      </c>
    </row>
    <row r="953" spans="1:9" x14ac:dyDescent="0.3">
      <c r="A953" t="s">
        <v>960</v>
      </c>
      <c r="B953" s="1">
        <v>44774</v>
      </c>
      <c r="C953">
        <v>4325106</v>
      </c>
      <c r="D953">
        <v>4</v>
      </c>
      <c r="E953">
        <v>5</v>
      </c>
      <c r="F953">
        <v>5</v>
      </c>
      <c r="G953">
        <v>5</v>
      </c>
      <c r="H953">
        <v>3</v>
      </c>
      <c r="I953">
        <v>6</v>
      </c>
    </row>
    <row r="954" spans="1:9" x14ac:dyDescent="0.3">
      <c r="A954" t="s">
        <v>961</v>
      </c>
      <c r="B954" s="1">
        <v>44775</v>
      </c>
      <c r="C954">
        <v>4373997</v>
      </c>
      <c r="D954">
        <v>1</v>
      </c>
      <c r="E954">
        <v>3</v>
      </c>
      <c r="F954">
        <v>3</v>
      </c>
      <c r="G954">
        <v>4</v>
      </c>
      <c r="H954">
        <v>2</v>
      </c>
      <c r="I954">
        <v>1</v>
      </c>
    </row>
    <row r="955" spans="1:9" x14ac:dyDescent="0.3">
      <c r="A955" t="s">
        <v>962</v>
      </c>
      <c r="B955" s="1">
        <v>44809</v>
      </c>
      <c r="C955">
        <v>8293547</v>
      </c>
      <c r="D955">
        <v>1</v>
      </c>
      <c r="E955">
        <v>1</v>
      </c>
      <c r="F955">
        <v>2</v>
      </c>
      <c r="G955">
        <v>1</v>
      </c>
      <c r="H955">
        <v>1</v>
      </c>
      <c r="I955">
        <v>9</v>
      </c>
    </row>
    <row r="956" spans="1:9" x14ac:dyDescent="0.3">
      <c r="A956" t="s">
        <v>963</v>
      </c>
      <c r="B956" s="1">
        <v>44783</v>
      </c>
      <c r="C956">
        <v>7803918</v>
      </c>
      <c r="D956">
        <v>1</v>
      </c>
      <c r="E956">
        <v>5</v>
      </c>
      <c r="F956">
        <v>4</v>
      </c>
      <c r="G956">
        <v>4</v>
      </c>
      <c r="H956">
        <v>4</v>
      </c>
      <c r="I956">
        <v>1</v>
      </c>
    </row>
    <row r="957" spans="1:9" x14ac:dyDescent="0.3">
      <c r="A957" t="s">
        <v>964</v>
      </c>
      <c r="B957" s="1">
        <v>44744</v>
      </c>
      <c r="C957">
        <v>4412545</v>
      </c>
      <c r="D957">
        <v>4</v>
      </c>
      <c r="E957">
        <v>3</v>
      </c>
      <c r="F957">
        <v>3</v>
      </c>
      <c r="G957">
        <v>4</v>
      </c>
      <c r="H957">
        <v>2</v>
      </c>
      <c r="I957">
        <v>4</v>
      </c>
    </row>
    <row r="958" spans="1:9" x14ac:dyDescent="0.3">
      <c r="A958" t="s">
        <v>965</v>
      </c>
      <c r="B958" s="1">
        <v>44728</v>
      </c>
      <c r="C958">
        <v>4470016</v>
      </c>
      <c r="D958">
        <v>1</v>
      </c>
      <c r="E958">
        <v>2</v>
      </c>
      <c r="F958">
        <v>3</v>
      </c>
      <c r="G958">
        <v>4</v>
      </c>
      <c r="H958">
        <v>3</v>
      </c>
      <c r="I958">
        <v>9</v>
      </c>
    </row>
    <row r="959" spans="1:9" x14ac:dyDescent="0.3">
      <c r="A959" t="s">
        <v>966</v>
      </c>
      <c r="B959" s="1">
        <v>44756</v>
      </c>
      <c r="C959">
        <v>6858614</v>
      </c>
      <c r="D959">
        <v>3</v>
      </c>
      <c r="E959">
        <v>1</v>
      </c>
      <c r="F959">
        <v>5</v>
      </c>
      <c r="G959">
        <v>4</v>
      </c>
      <c r="H959">
        <v>5</v>
      </c>
      <c r="I959">
        <v>8</v>
      </c>
    </row>
    <row r="960" spans="1:9" x14ac:dyDescent="0.3">
      <c r="A960" t="s">
        <v>967</v>
      </c>
      <c r="B960" s="1">
        <v>44766</v>
      </c>
      <c r="C960">
        <v>8763230</v>
      </c>
      <c r="D960">
        <v>3</v>
      </c>
      <c r="E960">
        <v>2</v>
      </c>
      <c r="F960">
        <v>3</v>
      </c>
      <c r="G960">
        <v>4</v>
      </c>
      <c r="H960">
        <v>2</v>
      </c>
      <c r="I960">
        <v>7</v>
      </c>
    </row>
    <row r="961" spans="1:9" x14ac:dyDescent="0.3">
      <c r="A961" t="s">
        <v>968</v>
      </c>
      <c r="B961" s="1">
        <v>44743</v>
      </c>
      <c r="C961">
        <v>1146140</v>
      </c>
      <c r="D961">
        <v>1</v>
      </c>
      <c r="E961">
        <v>3</v>
      </c>
      <c r="F961">
        <v>2</v>
      </c>
      <c r="G961">
        <v>3</v>
      </c>
      <c r="H961">
        <v>3</v>
      </c>
      <c r="I961">
        <v>5</v>
      </c>
    </row>
    <row r="962" spans="1:9" x14ac:dyDescent="0.3">
      <c r="A962" t="s">
        <v>969</v>
      </c>
      <c r="B962" s="1">
        <v>44790</v>
      </c>
      <c r="C962">
        <v>2765813</v>
      </c>
      <c r="D962">
        <v>3</v>
      </c>
      <c r="E962">
        <v>1</v>
      </c>
      <c r="F962">
        <v>1</v>
      </c>
      <c r="G962">
        <v>3</v>
      </c>
      <c r="H962">
        <v>3</v>
      </c>
      <c r="I962">
        <v>9</v>
      </c>
    </row>
    <row r="963" spans="1:9" x14ac:dyDescent="0.3">
      <c r="A963" t="s">
        <v>970</v>
      </c>
      <c r="B963" s="1">
        <v>44755</v>
      </c>
      <c r="C963">
        <v>9010793</v>
      </c>
      <c r="D963">
        <v>2</v>
      </c>
      <c r="E963">
        <v>3</v>
      </c>
      <c r="F963">
        <v>1</v>
      </c>
      <c r="G963">
        <v>1</v>
      </c>
      <c r="H963">
        <v>4</v>
      </c>
      <c r="I963">
        <v>9</v>
      </c>
    </row>
    <row r="964" spans="1:9" x14ac:dyDescent="0.3">
      <c r="A964" t="s">
        <v>971</v>
      </c>
      <c r="B964" s="1">
        <v>44750</v>
      </c>
      <c r="C964">
        <v>8696385</v>
      </c>
      <c r="D964">
        <v>4</v>
      </c>
      <c r="E964">
        <v>5</v>
      </c>
      <c r="F964">
        <v>1</v>
      </c>
      <c r="G964">
        <v>3</v>
      </c>
      <c r="H964">
        <v>1</v>
      </c>
      <c r="I964">
        <v>6</v>
      </c>
    </row>
    <row r="965" spans="1:9" x14ac:dyDescent="0.3">
      <c r="A965" t="s">
        <v>972</v>
      </c>
      <c r="B965" s="1">
        <v>44763</v>
      </c>
      <c r="C965">
        <v>1220317</v>
      </c>
      <c r="D965">
        <v>2</v>
      </c>
      <c r="E965">
        <v>3</v>
      </c>
      <c r="F965">
        <v>5</v>
      </c>
      <c r="G965">
        <v>4</v>
      </c>
      <c r="H965">
        <v>2</v>
      </c>
      <c r="I965">
        <v>4</v>
      </c>
    </row>
    <row r="966" spans="1:9" x14ac:dyDescent="0.3">
      <c r="A966" t="s">
        <v>973</v>
      </c>
      <c r="B966" s="1">
        <v>44756</v>
      </c>
      <c r="C966">
        <v>6409421</v>
      </c>
      <c r="D966">
        <v>3</v>
      </c>
      <c r="E966">
        <v>2</v>
      </c>
      <c r="F966">
        <v>4</v>
      </c>
      <c r="G966">
        <v>5</v>
      </c>
      <c r="H966">
        <v>5</v>
      </c>
      <c r="I966">
        <v>10</v>
      </c>
    </row>
    <row r="967" spans="1:9" x14ac:dyDescent="0.3">
      <c r="A967" t="s">
        <v>974</v>
      </c>
      <c r="B967" s="1">
        <v>44805</v>
      </c>
      <c r="C967">
        <v>8464540</v>
      </c>
      <c r="D967">
        <v>3</v>
      </c>
      <c r="E967">
        <v>2</v>
      </c>
      <c r="F967">
        <v>4</v>
      </c>
      <c r="G967">
        <v>1</v>
      </c>
      <c r="H967">
        <v>3</v>
      </c>
      <c r="I967">
        <v>6</v>
      </c>
    </row>
    <row r="968" spans="1:9" x14ac:dyDescent="0.3">
      <c r="A968" t="s">
        <v>975</v>
      </c>
      <c r="B968" s="1">
        <v>44729</v>
      </c>
      <c r="C968">
        <v>5998749</v>
      </c>
      <c r="D968">
        <v>5</v>
      </c>
      <c r="E968">
        <v>2</v>
      </c>
      <c r="F968">
        <v>3</v>
      </c>
      <c r="G968">
        <v>2</v>
      </c>
      <c r="H968">
        <v>2</v>
      </c>
      <c r="I968">
        <v>6</v>
      </c>
    </row>
    <row r="969" spans="1:9" x14ac:dyDescent="0.3">
      <c r="A969" t="s">
        <v>976</v>
      </c>
      <c r="B969" s="1">
        <v>44728</v>
      </c>
      <c r="C969">
        <v>7427776</v>
      </c>
      <c r="D969">
        <v>3</v>
      </c>
      <c r="E969">
        <v>1</v>
      </c>
      <c r="F969">
        <v>2</v>
      </c>
      <c r="G969">
        <v>4</v>
      </c>
      <c r="H969">
        <v>4</v>
      </c>
      <c r="I969">
        <v>5</v>
      </c>
    </row>
    <row r="970" spans="1:9" x14ac:dyDescent="0.3">
      <c r="A970" t="s">
        <v>977</v>
      </c>
      <c r="B970" s="1">
        <v>44780</v>
      </c>
      <c r="C970">
        <v>1737326</v>
      </c>
      <c r="D970">
        <v>1</v>
      </c>
      <c r="E970">
        <v>5</v>
      </c>
      <c r="F970">
        <v>4</v>
      </c>
      <c r="G970">
        <v>1</v>
      </c>
      <c r="H970">
        <v>4</v>
      </c>
      <c r="I970">
        <v>7</v>
      </c>
    </row>
    <row r="971" spans="1:9" x14ac:dyDescent="0.3">
      <c r="A971" t="s">
        <v>978</v>
      </c>
      <c r="B971" s="1">
        <v>44777</v>
      </c>
      <c r="C971">
        <v>2921885</v>
      </c>
      <c r="D971">
        <v>4</v>
      </c>
      <c r="E971">
        <v>1</v>
      </c>
      <c r="F971">
        <v>2</v>
      </c>
      <c r="G971">
        <v>1</v>
      </c>
      <c r="H971">
        <v>5</v>
      </c>
      <c r="I971">
        <v>10</v>
      </c>
    </row>
    <row r="972" spans="1:9" x14ac:dyDescent="0.3">
      <c r="A972" t="s">
        <v>979</v>
      </c>
      <c r="B972" s="1">
        <v>44762</v>
      </c>
      <c r="C972">
        <v>9338448</v>
      </c>
      <c r="D972">
        <v>2</v>
      </c>
      <c r="E972">
        <v>1</v>
      </c>
      <c r="F972">
        <v>4</v>
      </c>
      <c r="G972">
        <v>2</v>
      </c>
      <c r="H972">
        <v>2</v>
      </c>
      <c r="I972">
        <v>4</v>
      </c>
    </row>
    <row r="973" spans="1:9" x14ac:dyDescent="0.3">
      <c r="A973" t="s">
        <v>980</v>
      </c>
      <c r="B973" s="1">
        <v>44724</v>
      </c>
      <c r="C973">
        <v>9090639</v>
      </c>
      <c r="D973">
        <v>1</v>
      </c>
      <c r="E973">
        <v>1</v>
      </c>
      <c r="F973">
        <v>4</v>
      </c>
      <c r="G973">
        <v>2</v>
      </c>
      <c r="H973">
        <v>4</v>
      </c>
      <c r="I973">
        <v>10</v>
      </c>
    </row>
    <row r="974" spans="1:9" x14ac:dyDescent="0.3">
      <c r="A974" t="s">
        <v>981</v>
      </c>
      <c r="B974" s="1">
        <v>44774</v>
      </c>
      <c r="C974">
        <v>5353745</v>
      </c>
      <c r="D974">
        <v>5</v>
      </c>
      <c r="E974">
        <v>5</v>
      </c>
      <c r="F974">
        <v>3</v>
      </c>
      <c r="G974">
        <v>5</v>
      </c>
      <c r="H974">
        <v>1</v>
      </c>
      <c r="I974">
        <v>6</v>
      </c>
    </row>
    <row r="975" spans="1:9" x14ac:dyDescent="0.3">
      <c r="A975" t="s">
        <v>982</v>
      </c>
      <c r="B975" s="1">
        <v>44758</v>
      </c>
      <c r="C975">
        <v>9834782</v>
      </c>
      <c r="D975">
        <v>3</v>
      </c>
      <c r="E975">
        <v>5</v>
      </c>
      <c r="F975">
        <v>1</v>
      </c>
      <c r="G975">
        <v>2</v>
      </c>
      <c r="H975">
        <v>4</v>
      </c>
      <c r="I975">
        <v>10</v>
      </c>
    </row>
    <row r="976" spans="1:9" x14ac:dyDescent="0.3">
      <c r="A976" t="s">
        <v>983</v>
      </c>
      <c r="B976" s="1">
        <v>44723</v>
      </c>
      <c r="C976">
        <v>6065077</v>
      </c>
      <c r="D976">
        <v>2</v>
      </c>
      <c r="E976">
        <v>4</v>
      </c>
      <c r="F976">
        <v>4</v>
      </c>
      <c r="G976">
        <v>4</v>
      </c>
      <c r="H976">
        <v>4</v>
      </c>
      <c r="I976">
        <v>7</v>
      </c>
    </row>
    <row r="977" spans="1:9" x14ac:dyDescent="0.3">
      <c r="A977" t="s">
        <v>984</v>
      </c>
      <c r="B977" s="1">
        <v>44794</v>
      </c>
      <c r="C977">
        <v>5182024</v>
      </c>
      <c r="D977">
        <v>2</v>
      </c>
      <c r="E977">
        <v>3</v>
      </c>
      <c r="F977">
        <v>5</v>
      </c>
      <c r="G977">
        <v>5</v>
      </c>
      <c r="H977">
        <v>2</v>
      </c>
      <c r="I977">
        <v>6</v>
      </c>
    </row>
    <row r="978" spans="1:9" x14ac:dyDescent="0.3">
      <c r="A978" t="s">
        <v>985</v>
      </c>
      <c r="B978" s="1">
        <v>44779</v>
      </c>
      <c r="C978">
        <v>2681172</v>
      </c>
      <c r="D978">
        <v>1</v>
      </c>
      <c r="E978">
        <v>5</v>
      </c>
      <c r="F978">
        <v>1</v>
      </c>
      <c r="G978">
        <v>5</v>
      </c>
      <c r="H978">
        <v>1</v>
      </c>
      <c r="I978">
        <v>3</v>
      </c>
    </row>
    <row r="979" spans="1:9" x14ac:dyDescent="0.3">
      <c r="A979" t="s">
        <v>986</v>
      </c>
      <c r="B979" s="1">
        <v>44714</v>
      </c>
      <c r="C979">
        <v>2730263</v>
      </c>
      <c r="D979">
        <v>5</v>
      </c>
      <c r="E979">
        <v>4</v>
      </c>
      <c r="F979">
        <v>5</v>
      </c>
      <c r="G979">
        <v>1</v>
      </c>
      <c r="H979">
        <v>5</v>
      </c>
      <c r="I979">
        <v>1</v>
      </c>
    </row>
    <row r="980" spans="1:9" x14ac:dyDescent="0.3">
      <c r="A980" t="s">
        <v>987</v>
      </c>
      <c r="B980" s="1">
        <v>44788</v>
      </c>
      <c r="C980">
        <v>9597044</v>
      </c>
      <c r="D980">
        <v>4</v>
      </c>
      <c r="E980">
        <v>4</v>
      </c>
      <c r="F980">
        <v>1</v>
      </c>
      <c r="G980">
        <v>4</v>
      </c>
      <c r="H980">
        <v>4</v>
      </c>
      <c r="I980">
        <v>5</v>
      </c>
    </row>
    <row r="981" spans="1:9" x14ac:dyDescent="0.3">
      <c r="A981" t="s">
        <v>988</v>
      </c>
      <c r="B981" s="1">
        <v>44731</v>
      </c>
      <c r="C981">
        <v>6078305</v>
      </c>
      <c r="D981">
        <v>3</v>
      </c>
      <c r="E981">
        <v>3</v>
      </c>
      <c r="F981">
        <v>3</v>
      </c>
      <c r="G981">
        <v>1</v>
      </c>
      <c r="H981">
        <v>2</v>
      </c>
      <c r="I981">
        <v>3</v>
      </c>
    </row>
    <row r="982" spans="1:9" x14ac:dyDescent="0.3">
      <c r="A982" t="s">
        <v>989</v>
      </c>
      <c r="B982" s="1">
        <v>44749</v>
      </c>
      <c r="C982">
        <v>2695361</v>
      </c>
      <c r="D982">
        <v>4</v>
      </c>
      <c r="E982">
        <v>2</v>
      </c>
      <c r="F982">
        <v>1</v>
      </c>
      <c r="G982">
        <v>4</v>
      </c>
      <c r="H982">
        <v>3</v>
      </c>
      <c r="I982">
        <v>3</v>
      </c>
    </row>
    <row r="983" spans="1:9" x14ac:dyDescent="0.3">
      <c r="A983" t="s">
        <v>990</v>
      </c>
      <c r="B983" s="1">
        <v>44715</v>
      </c>
      <c r="C983">
        <v>1462396</v>
      </c>
      <c r="D983">
        <v>1</v>
      </c>
      <c r="E983">
        <v>5</v>
      </c>
      <c r="F983">
        <v>2</v>
      </c>
      <c r="G983">
        <v>1</v>
      </c>
      <c r="H983">
        <v>5</v>
      </c>
      <c r="I983">
        <v>7</v>
      </c>
    </row>
    <row r="984" spans="1:9" x14ac:dyDescent="0.3">
      <c r="A984" t="s">
        <v>991</v>
      </c>
      <c r="B984" s="1">
        <v>44798</v>
      </c>
      <c r="C984">
        <v>4600889</v>
      </c>
      <c r="D984">
        <v>1</v>
      </c>
      <c r="E984">
        <v>1</v>
      </c>
      <c r="F984">
        <v>4</v>
      </c>
      <c r="G984">
        <v>1</v>
      </c>
      <c r="H984">
        <v>5</v>
      </c>
      <c r="I984">
        <v>6</v>
      </c>
    </row>
    <row r="985" spans="1:9" x14ac:dyDescent="0.3">
      <c r="A985" t="s">
        <v>992</v>
      </c>
      <c r="B985" s="1">
        <v>44805</v>
      </c>
      <c r="C985">
        <v>2200199</v>
      </c>
      <c r="D985">
        <v>3</v>
      </c>
      <c r="E985">
        <v>1</v>
      </c>
      <c r="F985">
        <v>4</v>
      </c>
      <c r="G985">
        <v>1</v>
      </c>
      <c r="H985">
        <v>3</v>
      </c>
      <c r="I985">
        <v>9</v>
      </c>
    </row>
    <row r="986" spans="1:9" x14ac:dyDescent="0.3">
      <c r="A986" t="s">
        <v>993</v>
      </c>
      <c r="B986" s="1">
        <v>44741</v>
      </c>
      <c r="C986">
        <v>8244194</v>
      </c>
      <c r="D986">
        <v>2</v>
      </c>
      <c r="E986">
        <v>1</v>
      </c>
      <c r="F986">
        <v>1</v>
      </c>
      <c r="G986">
        <v>4</v>
      </c>
      <c r="H986">
        <v>5</v>
      </c>
      <c r="I986">
        <v>5</v>
      </c>
    </row>
    <row r="987" spans="1:9" x14ac:dyDescent="0.3">
      <c r="A987" t="s">
        <v>994</v>
      </c>
      <c r="B987" s="1">
        <v>44797</v>
      </c>
      <c r="C987">
        <v>6778923</v>
      </c>
      <c r="D987">
        <v>2</v>
      </c>
      <c r="E987">
        <v>2</v>
      </c>
      <c r="F987">
        <v>5</v>
      </c>
      <c r="G987">
        <v>5</v>
      </c>
      <c r="H987">
        <v>5</v>
      </c>
      <c r="I987">
        <v>10</v>
      </c>
    </row>
    <row r="988" spans="1:9" x14ac:dyDescent="0.3">
      <c r="A988" t="s">
        <v>995</v>
      </c>
      <c r="B988" s="1">
        <v>44752</v>
      </c>
      <c r="C988">
        <v>4602925</v>
      </c>
      <c r="D988">
        <v>2</v>
      </c>
      <c r="E988">
        <v>5</v>
      </c>
      <c r="F988">
        <v>4</v>
      </c>
      <c r="G988">
        <v>2</v>
      </c>
      <c r="H988">
        <v>5</v>
      </c>
      <c r="I988">
        <v>6</v>
      </c>
    </row>
    <row r="989" spans="1:9" x14ac:dyDescent="0.3">
      <c r="A989" t="s">
        <v>996</v>
      </c>
      <c r="B989" s="1">
        <v>44778</v>
      </c>
      <c r="C989">
        <v>4224107</v>
      </c>
      <c r="D989">
        <v>4</v>
      </c>
      <c r="E989">
        <v>5</v>
      </c>
      <c r="F989">
        <v>4</v>
      </c>
      <c r="G989">
        <v>4</v>
      </c>
      <c r="H989">
        <v>4</v>
      </c>
      <c r="I989">
        <v>5</v>
      </c>
    </row>
    <row r="990" spans="1:9" x14ac:dyDescent="0.3">
      <c r="A990" t="s">
        <v>997</v>
      </c>
      <c r="B990" s="1">
        <v>44762</v>
      </c>
      <c r="C990">
        <v>2111042</v>
      </c>
      <c r="D990">
        <v>2</v>
      </c>
      <c r="E990">
        <v>1</v>
      </c>
      <c r="F990">
        <v>2</v>
      </c>
      <c r="G990">
        <v>1</v>
      </c>
      <c r="H990">
        <v>4</v>
      </c>
      <c r="I990">
        <v>7</v>
      </c>
    </row>
    <row r="991" spans="1:9" x14ac:dyDescent="0.3">
      <c r="A991" t="s">
        <v>998</v>
      </c>
      <c r="B991" s="1">
        <v>44758</v>
      </c>
      <c r="C991">
        <v>5423225</v>
      </c>
      <c r="D991">
        <v>4</v>
      </c>
      <c r="E991">
        <v>3</v>
      </c>
      <c r="F991">
        <v>2</v>
      </c>
      <c r="G991">
        <v>5</v>
      </c>
      <c r="H991">
        <v>2</v>
      </c>
      <c r="I991">
        <v>7</v>
      </c>
    </row>
    <row r="992" spans="1:9" x14ac:dyDescent="0.3">
      <c r="A992" t="s">
        <v>999</v>
      </c>
      <c r="B992" s="1">
        <v>44761</v>
      </c>
      <c r="C992">
        <v>4231412</v>
      </c>
      <c r="D992">
        <v>2</v>
      </c>
      <c r="E992">
        <v>2</v>
      </c>
      <c r="F992">
        <v>4</v>
      </c>
      <c r="G992">
        <v>5</v>
      </c>
      <c r="H992">
        <v>1</v>
      </c>
      <c r="I992">
        <v>5</v>
      </c>
    </row>
    <row r="993" spans="1:9" x14ac:dyDescent="0.3">
      <c r="A993" t="s">
        <v>1000</v>
      </c>
      <c r="B993" s="1">
        <v>44727</v>
      </c>
      <c r="C993">
        <v>2845615</v>
      </c>
      <c r="D993">
        <v>2</v>
      </c>
      <c r="E993">
        <v>1</v>
      </c>
      <c r="F993">
        <v>1</v>
      </c>
      <c r="G993">
        <v>5</v>
      </c>
      <c r="H993">
        <v>2</v>
      </c>
      <c r="I993">
        <v>2</v>
      </c>
    </row>
    <row r="994" spans="1:9" x14ac:dyDescent="0.3">
      <c r="A994" t="s">
        <v>1001</v>
      </c>
      <c r="B994" s="1">
        <v>44734</v>
      </c>
      <c r="C994">
        <v>4244689</v>
      </c>
      <c r="D994">
        <v>5</v>
      </c>
      <c r="E994">
        <v>4</v>
      </c>
      <c r="F994">
        <v>1</v>
      </c>
      <c r="G994">
        <v>5</v>
      </c>
      <c r="H994">
        <v>1</v>
      </c>
      <c r="I994">
        <v>4</v>
      </c>
    </row>
    <row r="995" spans="1:9" x14ac:dyDescent="0.3">
      <c r="A995" t="s">
        <v>1002</v>
      </c>
      <c r="B995" s="1">
        <v>44779</v>
      </c>
      <c r="C995">
        <v>5935985</v>
      </c>
      <c r="D995">
        <v>3</v>
      </c>
      <c r="E995">
        <v>3</v>
      </c>
      <c r="F995">
        <v>1</v>
      </c>
      <c r="G995">
        <v>5</v>
      </c>
      <c r="H995">
        <v>1</v>
      </c>
      <c r="I995">
        <v>7</v>
      </c>
    </row>
    <row r="996" spans="1:9" x14ac:dyDescent="0.3">
      <c r="A996" t="s">
        <v>1003</v>
      </c>
      <c r="B996" s="1">
        <v>44811</v>
      </c>
      <c r="C996">
        <v>6862949</v>
      </c>
      <c r="D996">
        <v>4</v>
      </c>
      <c r="E996">
        <v>4</v>
      </c>
      <c r="F996">
        <v>5</v>
      </c>
      <c r="G996">
        <v>3</v>
      </c>
      <c r="H996">
        <v>4</v>
      </c>
      <c r="I996">
        <v>5</v>
      </c>
    </row>
    <row r="997" spans="1:9" x14ac:dyDescent="0.3">
      <c r="A997" t="s">
        <v>1004</v>
      </c>
      <c r="B997" s="1">
        <v>44777</v>
      </c>
      <c r="C997">
        <v>8487999</v>
      </c>
      <c r="D997">
        <v>5</v>
      </c>
      <c r="E997">
        <v>5</v>
      </c>
      <c r="F997">
        <v>1</v>
      </c>
      <c r="G997">
        <v>1</v>
      </c>
      <c r="H997">
        <v>3</v>
      </c>
      <c r="I997">
        <v>8</v>
      </c>
    </row>
    <row r="998" spans="1:9" x14ac:dyDescent="0.3">
      <c r="A998" t="s">
        <v>1005</v>
      </c>
      <c r="B998" s="1">
        <v>44731</v>
      </c>
      <c r="C998">
        <v>9366868</v>
      </c>
      <c r="D998">
        <v>5</v>
      </c>
      <c r="E998">
        <v>4</v>
      </c>
      <c r="F998">
        <v>4</v>
      </c>
      <c r="G998">
        <v>2</v>
      </c>
      <c r="H998">
        <v>5</v>
      </c>
      <c r="I998">
        <v>3</v>
      </c>
    </row>
    <row r="999" spans="1:9" x14ac:dyDescent="0.3">
      <c r="A999" t="s">
        <v>1006</v>
      </c>
      <c r="B999" s="1">
        <v>44812</v>
      </c>
      <c r="C999">
        <v>3419904</v>
      </c>
      <c r="D999">
        <v>3</v>
      </c>
      <c r="E999">
        <v>2</v>
      </c>
      <c r="F999">
        <v>2</v>
      </c>
      <c r="G999">
        <v>3</v>
      </c>
      <c r="H999">
        <v>1</v>
      </c>
      <c r="I999">
        <v>7</v>
      </c>
    </row>
    <row r="1000" spans="1:9" x14ac:dyDescent="0.3">
      <c r="A1000" t="s">
        <v>1007</v>
      </c>
      <c r="B1000" s="1">
        <v>44731</v>
      </c>
      <c r="C1000">
        <v>6604218</v>
      </c>
      <c r="D1000">
        <v>5</v>
      </c>
      <c r="E1000">
        <v>1</v>
      </c>
      <c r="F1000">
        <v>4</v>
      </c>
      <c r="G1000">
        <v>3</v>
      </c>
      <c r="H1000">
        <v>5</v>
      </c>
      <c r="I1000">
        <v>6</v>
      </c>
    </row>
    <row r="1001" spans="1:9" x14ac:dyDescent="0.3">
      <c r="A1001" t="s">
        <v>1008</v>
      </c>
      <c r="B1001" s="1">
        <v>44773</v>
      </c>
      <c r="C1001">
        <v>2616779</v>
      </c>
      <c r="D1001">
        <v>2</v>
      </c>
      <c r="E1001">
        <v>4</v>
      </c>
      <c r="F1001">
        <v>1</v>
      </c>
      <c r="G1001">
        <v>4</v>
      </c>
      <c r="H1001">
        <v>1</v>
      </c>
      <c r="I1001">
        <v>8</v>
      </c>
    </row>
    <row r="1002" spans="1:9" x14ac:dyDescent="0.3">
      <c r="A1002" t="s">
        <v>1009</v>
      </c>
      <c r="B1002" s="1">
        <v>44775</v>
      </c>
      <c r="C1002">
        <v>9518704</v>
      </c>
      <c r="D1002">
        <v>1</v>
      </c>
      <c r="E1002">
        <v>3</v>
      </c>
      <c r="F1002">
        <v>5</v>
      </c>
      <c r="G1002">
        <v>4</v>
      </c>
      <c r="H1002">
        <v>1</v>
      </c>
      <c r="I1002">
        <v>5</v>
      </c>
    </row>
    <row r="1003" spans="1:9" x14ac:dyDescent="0.3">
      <c r="A1003" t="s">
        <v>1010</v>
      </c>
      <c r="B1003" s="1">
        <v>44730</v>
      </c>
      <c r="C1003">
        <v>5483988</v>
      </c>
      <c r="D1003">
        <v>4</v>
      </c>
      <c r="E1003">
        <v>1</v>
      </c>
      <c r="F1003">
        <v>3</v>
      </c>
      <c r="G1003">
        <v>1</v>
      </c>
      <c r="H1003">
        <v>2</v>
      </c>
      <c r="I1003">
        <v>1</v>
      </c>
    </row>
    <row r="1004" spans="1:9" x14ac:dyDescent="0.3">
      <c r="A1004" t="s">
        <v>1011</v>
      </c>
      <c r="B1004" s="1">
        <v>44719</v>
      </c>
      <c r="C1004">
        <v>5195602</v>
      </c>
      <c r="D1004">
        <v>4</v>
      </c>
      <c r="E1004">
        <v>4</v>
      </c>
      <c r="F1004">
        <v>4</v>
      </c>
      <c r="G1004">
        <v>2</v>
      </c>
      <c r="H1004">
        <v>3</v>
      </c>
      <c r="I1004">
        <v>6</v>
      </c>
    </row>
    <row r="1005" spans="1:9" x14ac:dyDescent="0.3">
      <c r="A1005" t="s">
        <v>1012</v>
      </c>
      <c r="B1005" s="1">
        <v>44806</v>
      </c>
      <c r="C1005">
        <v>1589547</v>
      </c>
      <c r="D1005">
        <v>3</v>
      </c>
      <c r="E1005">
        <v>1</v>
      </c>
      <c r="F1005">
        <v>3</v>
      </c>
      <c r="G1005">
        <v>2</v>
      </c>
      <c r="H1005">
        <v>2</v>
      </c>
      <c r="I1005">
        <v>6</v>
      </c>
    </row>
    <row r="1006" spans="1:9" x14ac:dyDescent="0.3">
      <c r="A1006" t="s">
        <v>1013</v>
      </c>
      <c r="B1006" s="1">
        <v>44760</v>
      </c>
      <c r="C1006">
        <v>3782779</v>
      </c>
      <c r="D1006">
        <v>1</v>
      </c>
      <c r="E1006">
        <v>4</v>
      </c>
      <c r="F1006">
        <v>3</v>
      </c>
      <c r="G1006">
        <v>2</v>
      </c>
      <c r="H1006">
        <v>5</v>
      </c>
      <c r="I1006">
        <v>3</v>
      </c>
    </row>
    <row r="1007" spans="1:9" x14ac:dyDescent="0.3">
      <c r="A1007" t="s">
        <v>1014</v>
      </c>
      <c r="B1007" s="1">
        <v>44764</v>
      </c>
      <c r="C1007">
        <v>4383941</v>
      </c>
      <c r="D1007">
        <v>2</v>
      </c>
      <c r="E1007">
        <v>1</v>
      </c>
      <c r="F1007">
        <v>3</v>
      </c>
      <c r="G1007">
        <v>2</v>
      </c>
      <c r="H1007">
        <v>2</v>
      </c>
      <c r="I1007">
        <v>10</v>
      </c>
    </row>
    <row r="1008" spans="1:9" x14ac:dyDescent="0.3">
      <c r="A1008" t="s">
        <v>1015</v>
      </c>
      <c r="B1008" s="1">
        <v>44800</v>
      </c>
      <c r="C1008">
        <v>5322144</v>
      </c>
      <c r="D1008">
        <v>2</v>
      </c>
      <c r="E1008">
        <v>4</v>
      </c>
      <c r="F1008">
        <v>2</v>
      </c>
      <c r="G1008">
        <v>3</v>
      </c>
      <c r="H1008">
        <v>1</v>
      </c>
      <c r="I1008">
        <v>7</v>
      </c>
    </row>
    <row r="1009" spans="1:9" x14ac:dyDescent="0.3">
      <c r="A1009" t="s">
        <v>1016</v>
      </c>
      <c r="B1009" s="1">
        <v>44725</v>
      </c>
      <c r="C1009">
        <v>8114463</v>
      </c>
      <c r="D1009">
        <v>5</v>
      </c>
      <c r="E1009">
        <v>5</v>
      </c>
      <c r="F1009">
        <v>4</v>
      </c>
      <c r="G1009">
        <v>3</v>
      </c>
      <c r="H1009">
        <v>2</v>
      </c>
      <c r="I1009">
        <v>9</v>
      </c>
    </row>
    <row r="1010" spans="1:9" x14ac:dyDescent="0.3">
      <c r="A1010" t="s">
        <v>1017</v>
      </c>
      <c r="B1010" s="1">
        <v>44759</v>
      </c>
      <c r="C1010">
        <v>2292239</v>
      </c>
      <c r="D1010">
        <v>3</v>
      </c>
      <c r="E1010">
        <v>1</v>
      </c>
      <c r="F1010">
        <v>5</v>
      </c>
      <c r="G1010">
        <v>3</v>
      </c>
      <c r="H1010">
        <v>4</v>
      </c>
      <c r="I1010">
        <v>1</v>
      </c>
    </row>
    <row r="1011" spans="1:9" x14ac:dyDescent="0.3">
      <c r="A1011" t="s">
        <v>1018</v>
      </c>
      <c r="B1011" s="1">
        <v>44742</v>
      </c>
      <c r="C1011">
        <v>4965391</v>
      </c>
      <c r="D1011">
        <v>3</v>
      </c>
      <c r="E1011">
        <v>5</v>
      </c>
      <c r="F1011">
        <v>5</v>
      </c>
      <c r="G1011">
        <v>4</v>
      </c>
      <c r="H1011">
        <v>1</v>
      </c>
      <c r="I1011">
        <v>10</v>
      </c>
    </row>
    <row r="1012" spans="1:9" x14ac:dyDescent="0.3">
      <c r="A1012" t="s">
        <v>1019</v>
      </c>
      <c r="B1012" s="1">
        <v>44728</v>
      </c>
      <c r="C1012">
        <v>8470202</v>
      </c>
      <c r="D1012">
        <v>4</v>
      </c>
      <c r="E1012">
        <v>2</v>
      </c>
      <c r="F1012">
        <v>1</v>
      </c>
      <c r="G1012">
        <v>2</v>
      </c>
      <c r="H1012">
        <v>4</v>
      </c>
      <c r="I1012">
        <v>10</v>
      </c>
    </row>
    <row r="1013" spans="1:9" x14ac:dyDescent="0.3">
      <c r="A1013" t="s">
        <v>1020</v>
      </c>
      <c r="B1013" s="1">
        <v>44787</v>
      </c>
      <c r="C1013">
        <v>2829811</v>
      </c>
      <c r="D1013">
        <v>3</v>
      </c>
      <c r="E1013">
        <v>2</v>
      </c>
      <c r="F1013">
        <v>1</v>
      </c>
      <c r="G1013">
        <v>3</v>
      </c>
      <c r="H1013">
        <v>4</v>
      </c>
      <c r="I1013">
        <v>8</v>
      </c>
    </row>
    <row r="1014" spans="1:9" x14ac:dyDescent="0.3">
      <c r="A1014" t="s">
        <v>1021</v>
      </c>
      <c r="B1014" s="1">
        <v>44796</v>
      </c>
      <c r="C1014">
        <v>1706337</v>
      </c>
      <c r="D1014">
        <v>2</v>
      </c>
      <c r="E1014">
        <v>5</v>
      </c>
      <c r="F1014">
        <v>1</v>
      </c>
      <c r="G1014">
        <v>2</v>
      </c>
      <c r="H1014">
        <v>1</v>
      </c>
      <c r="I1014">
        <v>9</v>
      </c>
    </row>
    <row r="1015" spans="1:9" x14ac:dyDescent="0.3">
      <c r="A1015" t="s">
        <v>1022</v>
      </c>
      <c r="B1015" s="1">
        <v>44802</v>
      </c>
      <c r="C1015">
        <v>6017973</v>
      </c>
      <c r="D1015">
        <v>1</v>
      </c>
      <c r="E1015">
        <v>5</v>
      </c>
      <c r="F1015">
        <v>2</v>
      </c>
      <c r="G1015">
        <v>5</v>
      </c>
      <c r="H1015">
        <v>5</v>
      </c>
      <c r="I1015">
        <v>6</v>
      </c>
    </row>
    <row r="1016" spans="1:9" x14ac:dyDescent="0.3">
      <c r="A1016" t="s">
        <v>1023</v>
      </c>
      <c r="B1016" s="1">
        <v>44727</v>
      </c>
      <c r="C1016">
        <v>3585724</v>
      </c>
      <c r="D1016">
        <v>1</v>
      </c>
      <c r="E1016">
        <v>2</v>
      </c>
      <c r="F1016">
        <v>1</v>
      </c>
      <c r="G1016">
        <v>2</v>
      </c>
      <c r="H1016">
        <v>5</v>
      </c>
      <c r="I1016">
        <v>3</v>
      </c>
    </row>
    <row r="1017" spans="1:9" x14ac:dyDescent="0.3">
      <c r="A1017" t="s">
        <v>1024</v>
      </c>
      <c r="B1017" s="1">
        <v>44754</v>
      </c>
      <c r="C1017">
        <v>2060618</v>
      </c>
      <c r="D1017">
        <v>4</v>
      </c>
      <c r="E1017">
        <v>3</v>
      </c>
      <c r="F1017">
        <v>2</v>
      </c>
      <c r="G1017">
        <v>1</v>
      </c>
      <c r="H1017">
        <v>2</v>
      </c>
      <c r="I1017">
        <v>10</v>
      </c>
    </row>
    <row r="1018" spans="1:9" x14ac:dyDescent="0.3">
      <c r="A1018" t="s">
        <v>1025</v>
      </c>
      <c r="B1018" s="1">
        <v>44804</v>
      </c>
      <c r="C1018">
        <v>1770393</v>
      </c>
      <c r="D1018">
        <v>4</v>
      </c>
      <c r="E1018">
        <v>4</v>
      </c>
      <c r="F1018">
        <v>3</v>
      </c>
      <c r="G1018">
        <v>5</v>
      </c>
      <c r="H1018">
        <v>5</v>
      </c>
      <c r="I1018">
        <v>4</v>
      </c>
    </row>
    <row r="1019" spans="1:9" x14ac:dyDescent="0.3">
      <c r="A1019" t="s">
        <v>1026</v>
      </c>
      <c r="B1019" s="1">
        <v>44730</v>
      </c>
      <c r="C1019">
        <v>2970940</v>
      </c>
      <c r="D1019">
        <v>5</v>
      </c>
      <c r="E1019">
        <v>4</v>
      </c>
      <c r="F1019">
        <v>5</v>
      </c>
      <c r="G1019">
        <v>1</v>
      </c>
      <c r="H1019">
        <v>2</v>
      </c>
      <c r="I1019">
        <v>10</v>
      </c>
    </row>
    <row r="1020" spans="1:9" x14ac:dyDescent="0.3">
      <c r="A1020" t="s">
        <v>1027</v>
      </c>
      <c r="B1020" s="1">
        <v>44758</v>
      </c>
      <c r="C1020">
        <v>8305353</v>
      </c>
      <c r="D1020">
        <v>4</v>
      </c>
      <c r="E1020">
        <v>4</v>
      </c>
      <c r="F1020">
        <v>1</v>
      </c>
      <c r="G1020">
        <v>4</v>
      </c>
      <c r="H1020">
        <v>1</v>
      </c>
      <c r="I1020">
        <v>2</v>
      </c>
    </row>
    <row r="1021" spans="1:9" x14ac:dyDescent="0.3">
      <c r="A1021" t="s">
        <v>1028</v>
      </c>
      <c r="B1021" s="1">
        <v>44758</v>
      </c>
      <c r="C1021">
        <v>6889746</v>
      </c>
      <c r="D1021">
        <v>5</v>
      </c>
      <c r="E1021">
        <v>1</v>
      </c>
      <c r="F1021">
        <v>5</v>
      </c>
      <c r="G1021">
        <v>1</v>
      </c>
      <c r="H1021">
        <v>3</v>
      </c>
      <c r="I1021">
        <v>3</v>
      </c>
    </row>
    <row r="1022" spans="1:9" x14ac:dyDescent="0.3">
      <c r="A1022" t="s">
        <v>1029</v>
      </c>
      <c r="B1022" s="1">
        <v>44794</v>
      </c>
      <c r="C1022">
        <v>4377510</v>
      </c>
      <c r="D1022">
        <v>1</v>
      </c>
      <c r="E1022">
        <v>2</v>
      </c>
      <c r="F1022">
        <v>1</v>
      </c>
      <c r="G1022">
        <v>3</v>
      </c>
      <c r="H1022">
        <v>2</v>
      </c>
      <c r="I1022">
        <v>3</v>
      </c>
    </row>
    <row r="1023" spans="1:9" x14ac:dyDescent="0.3">
      <c r="A1023" t="s">
        <v>1030</v>
      </c>
      <c r="B1023" s="1">
        <v>44732</v>
      </c>
      <c r="C1023">
        <v>1728574</v>
      </c>
      <c r="D1023">
        <v>1</v>
      </c>
      <c r="E1023">
        <v>1</v>
      </c>
      <c r="F1023">
        <v>1</v>
      </c>
      <c r="G1023">
        <v>5</v>
      </c>
      <c r="H1023">
        <v>4</v>
      </c>
      <c r="I1023">
        <v>5</v>
      </c>
    </row>
    <row r="1024" spans="1:9" x14ac:dyDescent="0.3">
      <c r="A1024" t="s">
        <v>1031</v>
      </c>
      <c r="B1024" s="1">
        <v>44743</v>
      </c>
      <c r="C1024">
        <v>9541973</v>
      </c>
      <c r="D1024">
        <v>5</v>
      </c>
      <c r="E1024">
        <v>4</v>
      </c>
      <c r="F1024">
        <v>2</v>
      </c>
      <c r="G1024">
        <v>5</v>
      </c>
      <c r="H1024">
        <v>2</v>
      </c>
      <c r="I1024">
        <v>5</v>
      </c>
    </row>
    <row r="1025" spans="1:9" x14ac:dyDescent="0.3">
      <c r="A1025" t="s">
        <v>1032</v>
      </c>
      <c r="B1025" s="1">
        <v>44754</v>
      </c>
      <c r="C1025">
        <v>4150910</v>
      </c>
      <c r="D1025">
        <v>3</v>
      </c>
      <c r="E1025">
        <v>2</v>
      </c>
      <c r="F1025">
        <v>2</v>
      </c>
      <c r="G1025">
        <v>2</v>
      </c>
      <c r="H1025">
        <v>1</v>
      </c>
      <c r="I1025">
        <v>3</v>
      </c>
    </row>
    <row r="1026" spans="1:9" x14ac:dyDescent="0.3">
      <c r="A1026" t="s">
        <v>1033</v>
      </c>
      <c r="B1026" s="1">
        <v>44720</v>
      </c>
      <c r="C1026">
        <v>1217566</v>
      </c>
      <c r="D1026">
        <v>2</v>
      </c>
      <c r="E1026">
        <v>5</v>
      </c>
      <c r="F1026">
        <v>3</v>
      </c>
      <c r="G1026">
        <v>4</v>
      </c>
      <c r="H1026">
        <v>4</v>
      </c>
      <c r="I1026">
        <v>8</v>
      </c>
    </row>
    <row r="1027" spans="1:9" x14ac:dyDescent="0.3">
      <c r="A1027" t="s">
        <v>1034</v>
      </c>
      <c r="B1027" s="1">
        <v>44720</v>
      </c>
      <c r="C1027">
        <v>4938004</v>
      </c>
      <c r="D1027">
        <v>4</v>
      </c>
      <c r="E1027">
        <v>1</v>
      </c>
      <c r="F1027">
        <v>2</v>
      </c>
      <c r="G1027">
        <v>1</v>
      </c>
      <c r="H1027">
        <v>2</v>
      </c>
      <c r="I1027">
        <v>7</v>
      </c>
    </row>
    <row r="1028" spans="1:9" x14ac:dyDescent="0.3">
      <c r="A1028" t="s">
        <v>1035</v>
      </c>
      <c r="B1028" s="1">
        <v>44745</v>
      </c>
      <c r="C1028">
        <v>4633629</v>
      </c>
      <c r="D1028">
        <v>1</v>
      </c>
      <c r="E1028">
        <v>3</v>
      </c>
      <c r="F1028">
        <v>4</v>
      </c>
      <c r="G1028">
        <v>2</v>
      </c>
      <c r="H1028">
        <v>3</v>
      </c>
      <c r="I1028">
        <v>9</v>
      </c>
    </row>
    <row r="1029" spans="1:9" x14ac:dyDescent="0.3">
      <c r="A1029" t="s">
        <v>1036</v>
      </c>
      <c r="B1029" s="1">
        <v>44751</v>
      </c>
      <c r="C1029">
        <v>3395464</v>
      </c>
      <c r="D1029">
        <v>3</v>
      </c>
      <c r="E1029">
        <v>5</v>
      </c>
      <c r="F1029">
        <v>1</v>
      </c>
      <c r="G1029">
        <v>2</v>
      </c>
      <c r="H1029">
        <v>5</v>
      </c>
      <c r="I1029">
        <v>7</v>
      </c>
    </row>
    <row r="1030" spans="1:9" x14ac:dyDescent="0.3">
      <c r="A1030" t="s">
        <v>1037</v>
      </c>
      <c r="B1030" s="1">
        <v>44767</v>
      </c>
      <c r="C1030">
        <v>3954593</v>
      </c>
      <c r="D1030">
        <v>1</v>
      </c>
      <c r="E1030">
        <v>1</v>
      </c>
      <c r="F1030">
        <v>1</v>
      </c>
      <c r="G1030">
        <v>3</v>
      </c>
      <c r="H1030">
        <v>5</v>
      </c>
      <c r="I1030">
        <v>10</v>
      </c>
    </row>
    <row r="1031" spans="1:9" x14ac:dyDescent="0.3">
      <c r="A1031" t="s">
        <v>1038</v>
      </c>
      <c r="B1031" s="1">
        <v>44763</v>
      </c>
      <c r="C1031">
        <v>9336898</v>
      </c>
      <c r="D1031">
        <v>5</v>
      </c>
      <c r="E1031">
        <v>3</v>
      </c>
      <c r="F1031">
        <v>3</v>
      </c>
      <c r="G1031">
        <v>5</v>
      </c>
      <c r="H1031">
        <v>4</v>
      </c>
      <c r="I1031">
        <v>10</v>
      </c>
    </row>
    <row r="1032" spans="1:9" x14ac:dyDescent="0.3">
      <c r="A1032" t="s">
        <v>1039</v>
      </c>
      <c r="B1032" s="1">
        <v>44727</v>
      </c>
      <c r="C1032">
        <v>5390092</v>
      </c>
      <c r="D1032">
        <v>3</v>
      </c>
      <c r="E1032">
        <v>5</v>
      </c>
      <c r="F1032">
        <v>5</v>
      </c>
      <c r="G1032">
        <v>3</v>
      </c>
      <c r="H1032">
        <v>1</v>
      </c>
      <c r="I1032">
        <v>5</v>
      </c>
    </row>
    <row r="1033" spans="1:9" x14ac:dyDescent="0.3">
      <c r="A1033" t="s">
        <v>1040</v>
      </c>
      <c r="B1033" s="1">
        <v>44790</v>
      </c>
      <c r="C1033">
        <v>7038957</v>
      </c>
      <c r="D1033">
        <v>4</v>
      </c>
      <c r="E1033">
        <v>3</v>
      </c>
      <c r="F1033">
        <v>4</v>
      </c>
      <c r="G1033">
        <v>3</v>
      </c>
      <c r="H1033">
        <v>3</v>
      </c>
      <c r="I1033">
        <v>9</v>
      </c>
    </row>
    <row r="1034" spans="1:9" x14ac:dyDescent="0.3">
      <c r="A1034" t="s">
        <v>1041</v>
      </c>
      <c r="B1034" s="1">
        <v>44763</v>
      </c>
      <c r="C1034">
        <v>2044015</v>
      </c>
      <c r="D1034">
        <v>3</v>
      </c>
      <c r="E1034">
        <v>1</v>
      </c>
      <c r="F1034">
        <v>4</v>
      </c>
      <c r="G1034">
        <v>5</v>
      </c>
      <c r="H1034">
        <v>2</v>
      </c>
      <c r="I1034">
        <v>4</v>
      </c>
    </row>
    <row r="1035" spans="1:9" x14ac:dyDescent="0.3">
      <c r="A1035" t="s">
        <v>1042</v>
      </c>
      <c r="B1035" s="1">
        <v>44716</v>
      </c>
      <c r="C1035">
        <v>2726026</v>
      </c>
      <c r="D1035">
        <v>4</v>
      </c>
      <c r="E1035">
        <v>1</v>
      </c>
      <c r="F1035">
        <v>2</v>
      </c>
      <c r="G1035">
        <v>1</v>
      </c>
      <c r="H1035">
        <v>1</v>
      </c>
      <c r="I1035">
        <v>1</v>
      </c>
    </row>
    <row r="1036" spans="1:9" x14ac:dyDescent="0.3">
      <c r="A1036" t="s">
        <v>1043</v>
      </c>
      <c r="B1036" s="1">
        <v>44736</v>
      </c>
      <c r="C1036">
        <v>6521789</v>
      </c>
      <c r="D1036">
        <v>1</v>
      </c>
      <c r="E1036">
        <v>3</v>
      </c>
      <c r="F1036">
        <v>3</v>
      </c>
      <c r="G1036">
        <v>5</v>
      </c>
      <c r="H1036">
        <v>4</v>
      </c>
      <c r="I1036">
        <v>2</v>
      </c>
    </row>
    <row r="1037" spans="1:9" x14ac:dyDescent="0.3">
      <c r="A1037" t="s">
        <v>1044</v>
      </c>
      <c r="B1037" s="1">
        <v>44808</v>
      </c>
      <c r="C1037">
        <v>6556646</v>
      </c>
      <c r="D1037">
        <v>1</v>
      </c>
      <c r="E1037">
        <v>5</v>
      </c>
      <c r="F1037">
        <v>2</v>
      </c>
      <c r="G1037">
        <v>2</v>
      </c>
      <c r="H1037">
        <v>5</v>
      </c>
      <c r="I1037">
        <v>8</v>
      </c>
    </row>
    <row r="1038" spans="1:9" x14ac:dyDescent="0.3">
      <c r="A1038" t="s">
        <v>1045</v>
      </c>
      <c r="B1038" s="1">
        <v>44754</v>
      </c>
      <c r="C1038">
        <v>3529883</v>
      </c>
      <c r="D1038">
        <v>5</v>
      </c>
      <c r="E1038">
        <v>1</v>
      </c>
      <c r="F1038">
        <v>4</v>
      </c>
      <c r="G1038">
        <v>5</v>
      </c>
      <c r="H1038">
        <v>1</v>
      </c>
      <c r="I1038">
        <v>2</v>
      </c>
    </row>
    <row r="1039" spans="1:9" x14ac:dyDescent="0.3">
      <c r="A1039" t="s">
        <v>1046</v>
      </c>
      <c r="B1039" s="1">
        <v>44746</v>
      </c>
      <c r="C1039">
        <v>3910603</v>
      </c>
      <c r="D1039">
        <v>1</v>
      </c>
      <c r="E1039">
        <v>2</v>
      </c>
      <c r="F1039">
        <v>2</v>
      </c>
      <c r="G1039">
        <v>1</v>
      </c>
      <c r="H1039">
        <v>4</v>
      </c>
      <c r="I1039">
        <v>6</v>
      </c>
    </row>
    <row r="1040" spans="1:9" x14ac:dyDescent="0.3">
      <c r="A1040" t="s">
        <v>1047</v>
      </c>
      <c r="B1040" s="1">
        <v>44783</v>
      </c>
      <c r="C1040">
        <v>8891117</v>
      </c>
      <c r="D1040">
        <v>2</v>
      </c>
      <c r="E1040">
        <v>5</v>
      </c>
      <c r="F1040">
        <v>2</v>
      </c>
      <c r="G1040">
        <v>5</v>
      </c>
      <c r="H1040">
        <v>4</v>
      </c>
      <c r="I1040">
        <v>4</v>
      </c>
    </row>
    <row r="1041" spans="1:9" x14ac:dyDescent="0.3">
      <c r="A1041" t="s">
        <v>1048</v>
      </c>
      <c r="B1041" s="1">
        <v>44730</v>
      </c>
      <c r="C1041">
        <v>5144739</v>
      </c>
      <c r="D1041">
        <v>1</v>
      </c>
      <c r="E1041">
        <v>2</v>
      </c>
      <c r="F1041">
        <v>4</v>
      </c>
      <c r="G1041">
        <v>1</v>
      </c>
      <c r="H1041">
        <v>2</v>
      </c>
      <c r="I1041">
        <v>8</v>
      </c>
    </row>
    <row r="1042" spans="1:9" x14ac:dyDescent="0.3">
      <c r="A1042" t="s">
        <v>1049</v>
      </c>
      <c r="B1042" s="1">
        <v>44741</v>
      </c>
      <c r="C1042">
        <v>9571756</v>
      </c>
      <c r="D1042">
        <v>1</v>
      </c>
      <c r="E1042">
        <v>1</v>
      </c>
      <c r="F1042">
        <v>4</v>
      </c>
      <c r="G1042">
        <v>4</v>
      </c>
      <c r="H1042">
        <v>2</v>
      </c>
      <c r="I1042">
        <v>4</v>
      </c>
    </row>
    <row r="1043" spans="1:9" x14ac:dyDescent="0.3">
      <c r="A1043" t="s">
        <v>1050</v>
      </c>
      <c r="B1043" s="1">
        <v>44756</v>
      </c>
      <c r="C1043">
        <v>7465282</v>
      </c>
      <c r="D1043">
        <v>4</v>
      </c>
      <c r="E1043">
        <v>3</v>
      </c>
      <c r="F1043">
        <v>4</v>
      </c>
      <c r="G1043">
        <v>1</v>
      </c>
      <c r="H1043">
        <v>2</v>
      </c>
      <c r="I1043">
        <v>10</v>
      </c>
    </row>
    <row r="1044" spans="1:9" x14ac:dyDescent="0.3">
      <c r="A1044" t="s">
        <v>1051</v>
      </c>
      <c r="B1044" s="1">
        <v>44782</v>
      </c>
      <c r="C1044">
        <v>6074945</v>
      </c>
      <c r="D1044">
        <v>5</v>
      </c>
      <c r="E1044">
        <v>2</v>
      </c>
      <c r="F1044">
        <v>1</v>
      </c>
      <c r="G1044">
        <v>3</v>
      </c>
      <c r="H1044">
        <v>4</v>
      </c>
      <c r="I1044">
        <v>8</v>
      </c>
    </row>
    <row r="1045" spans="1:9" x14ac:dyDescent="0.3">
      <c r="A1045" t="s">
        <v>1052</v>
      </c>
      <c r="B1045" s="1">
        <v>44785</v>
      </c>
      <c r="C1045">
        <v>8344373</v>
      </c>
      <c r="D1045">
        <v>2</v>
      </c>
      <c r="E1045">
        <v>3</v>
      </c>
      <c r="F1045">
        <v>5</v>
      </c>
      <c r="G1045">
        <v>1</v>
      </c>
      <c r="H1045">
        <v>5</v>
      </c>
      <c r="I1045">
        <v>2</v>
      </c>
    </row>
    <row r="1046" spans="1:9" x14ac:dyDescent="0.3">
      <c r="A1046" t="s">
        <v>1053</v>
      </c>
      <c r="B1046" s="1">
        <v>44735</v>
      </c>
      <c r="C1046">
        <v>9342658</v>
      </c>
      <c r="D1046">
        <v>2</v>
      </c>
      <c r="E1046">
        <v>1</v>
      </c>
      <c r="F1046">
        <v>3</v>
      </c>
      <c r="G1046">
        <v>4</v>
      </c>
      <c r="H1046">
        <v>3</v>
      </c>
      <c r="I1046">
        <v>4</v>
      </c>
    </row>
    <row r="1047" spans="1:9" x14ac:dyDescent="0.3">
      <c r="A1047" t="s">
        <v>1054</v>
      </c>
      <c r="B1047" s="1">
        <v>44784</v>
      </c>
      <c r="C1047">
        <v>9965399</v>
      </c>
      <c r="D1047">
        <v>2</v>
      </c>
      <c r="E1047">
        <v>2</v>
      </c>
      <c r="F1047">
        <v>1</v>
      </c>
      <c r="G1047">
        <v>5</v>
      </c>
      <c r="H1047">
        <v>5</v>
      </c>
      <c r="I1047">
        <v>1</v>
      </c>
    </row>
    <row r="1048" spans="1:9" x14ac:dyDescent="0.3">
      <c r="A1048" t="s">
        <v>1055</v>
      </c>
      <c r="B1048" s="1">
        <v>44798</v>
      </c>
      <c r="C1048">
        <v>4665582</v>
      </c>
      <c r="D1048">
        <v>4</v>
      </c>
      <c r="E1048">
        <v>3</v>
      </c>
      <c r="F1048">
        <v>2</v>
      </c>
      <c r="G1048">
        <v>3</v>
      </c>
      <c r="H1048">
        <v>2</v>
      </c>
      <c r="I1048">
        <v>6</v>
      </c>
    </row>
    <row r="1049" spans="1:9" x14ac:dyDescent="0.3">
      <c r="A1049" t="s">
        <v>1056</v>
      </c>
      <c r="B1049" s="1">
        <v>44758</v>
      </c>
      <c r="C1049">
        <v>1558865</v>
      </c>
      <c r="D1049">
        <v>1</v>
      </c>
      <c r="E1049">
        <v>3</v>
      </c>
      <c r="F1049">
        <v>1</v>
      </c>
      <c r="G1049">
        <v>4</v>
      </c>
      <c r="H1049">
        <v>1</v>
      </c>
      <c r="I1049">
        <v>4</v>
      </c>
    </row>
    <row r="1050" spans="1:9" x14ac:dyDescent="0.3">
      <c r="A1050" t="s">
        <v>1057</v>
      </c>
      <c r="B1050" s="1">
        <v>44767</v>
      </c>
      <c r="C1050">
        <v>7512817</v>
      </c>
      <c r="D1050">
        <v>1</v>
      </c>
      <c r="E1050">
        <v>4</v>
      </c>
      <c r="F1050">
        <v>1</v>
      </c>
      <c r="G1050">
        <v>4</v>
      </c>
      <c r="H1050">
        <v>1</v>
      </c>
      <c r="I1050">
        <v>4</v>
      </c>
    </row>
    <row r="1051" spans="1:9" x14ac:dyDescent="0.3">
      <c r="A1051" t="s">
        <v>1058</v>
      </c>
      <c r="B1051" s="1">
        <v>44745</v>
      </c>
      <c r="C1051">
        <v>5206616</v>
      </c>
      <c r="D1051">
        <v>2</v>
      </c>
      <c r="E1051">
        <v>4</v>
      </c>
      <c r="F1051">
        <v>1</v>
      </c>
      <c r="G1051">
        <v>2</v>
      </c>
      <c r="H1051">
        <v>4</v>
      </c>
      <c r="I1051">
        <v>2</v>
      </c>
    </row>
    <row r="1052" spans="1:9" x14ac:dyDescent="0.3">
      <c r="A1052" t="s">
        <v>1059</v>
      </c>
      <c r="B1052" s="1">
        <v>44742</v>
      </c>
      <c r="C1052">
        <v>4945183</v>
      </c>
      <c r="D1052">
        <v>2</v>
      </c>
      <c r="E1052">
        <v>5</v>
      </c>
      <c r="F1052">
        <v>2</v>
      </c>
      <c r="G1052">
        <v>2</v>
      </c>
      <c r="H1052">
        <v>3</v>
      </c>
      <c r="I1052">
        <v>1</v>
      </c>
    </row>
    <row r="1053" spans="1:9" x14ac:dyDescent="0.3">
      <c r="A1053" t="s">
        <v>1060</v>
      </c>
      <c r="B1053" s="1">
        <v>44769</v>
      </c>
      <c r="C1053">
        <v>3325943</v>
      </c>
      <c r="D1053">
        <v>4</v>
      </c>
      <c r="E1053">
        <v>1</v>
      </c>
      <c r="F1053">
        <v>3</v>
      </c>
      <c r="G1053">
        <v>5</v>
      </c>
      <c r="H1053">
        <v>5</v>
      </c>
      <c r="I1053">
        <v>1</v>
      </c>
    </row>
    <row r="1054" spans="1:9" x14ac:dyDescent="0.3">
      <c r="A1054" t="s">
        <v>1061</v>
      </c>
      <c r="B1054" s="1">
        <v>44795</v>
      </c>
      <c r="C1054">
        <v>8994731</v>
      </c>
      <c r="D1054">
        <v>4</v>
      </c>
      <c r="E1054">
        <v>5</v>
      </c>
      <c r="F1054">
        <v>3</v>
      </c>
      <c r="G1054">
        <v>3</v>
      </c>
      <c r="H1054">
        <v>1</v>
      </c>
      <c r="I1054">
        <v>7</v>
      </c>
    </row>
    <row r="1055" spans="1:9" x14ac:dyDescent="0.3">
      <c r="A1055" t="s">
        <v>1062</v>
      </c>
      <c r="B1055" s="1">
        <v>44727</v>
      </c>
      <c r="C1055">
        <v>1000754</v>
      </c>
      <c r="D1055">
        <v>3</v>
      </c>
      <c r="E1055">
        <v>1</v>
      </c>
      <c r="F1055">
        <v>5</v>
      </c>
      <c r="G1055">
        <v>4</v>
      </c>
      <c r="H1055">
        <v>4</v>
      </c>
      <c r="I1055">
        <v>3</v>
      </c>
    </row>
    <row r="1056" spans="1:9" x14ac:dyDescent="0.3">
      <c r="A1056" t="s">
        <v>1063</v>
      </c>
      <c r="B1056" s="1">
        <v>44809</v>
      </c>
      <c r="C1056">
        <v>9483647</v>
      </c>
      <c r="D1056">
        <v>5</v>
      </c>
      <c r="E1056">
        <v>2</v>
      </c>
      <c r="F1056">
        <v>5</v>
      </c>
      <c r="G1056">
        <v>2</v>
      </c>
      <c r="H1056">
        <v>2</v>
      </c>
      <c r="I1056">
        <v>10</v>
      </c>
    </row>
    <row r="1057" spans="1:9" x14ac:dyDescent="0.3">
      <c r="A1057" t="s">
        <v>1064</v>
      </c>
      <c r="B1057" s="1">
        <v>44790</v>
      </c>
      <c r="C1057">
        <v>5344432</v>
      </c>
      <c r="D1057">
        <v>4</v>
      </c>
      <c r="E1057">
        <v>2</v>
      </c>
      <c r="F1057">
        <v>1</v>
      </c>
      <c r="G1057">
        <v>4</v>
      </c>
      <c r="H1057">
        <v>2</v>
      </c>
      <c r="I1057">
        <v>3</v>
      </c>
    </row>
    <row r="1058" spans="1:9" x14ac:dyDescent="0.3">
      <c r="A1058" t="s">
        <v>1065</v>
      </c>
      <c r="B1058" s="1">
        <v>44778</v>
      </c>
      <c r="C1058">
        <v>5276551</v>
      </c>
      <c r="D1058">
        <v>1</v>
      </c>
      <c r="E1058">
        <v>4</v>
      </c>
      <c r="F1058">
        <v>1</v>
      </c>
      <c r="G1058">
        <v>1</v>
      </c>
      <c r="H1058">
        <v>4</v>
      </c>
      <c r="I1058">
        <v>4</v>
      </c>
    </row>
    <row r="1059" spans="1:9" x14ac:dyDescent="0.3">
      <c r="A1059" t="s">
        <v>1066</v>
      </c>
      <c r="B1059" s="1">
        <v>44779</v>
      </c>
      <c r="C1059">
        <v>2887527</v>
      </c>
      <c r="D1059">
        <v>5</v>
      </c>
      <c r="E1059">
        <v>3</v>
      </c>
      <c r="F1059">
        <v>4</v>
      </c>
      <c r="G1059">
        <v>4</v>
      </c>
      <c r="H1059">
        <v>5</v>
      </c>
      <c r="I1059">
        <v>5</v>
      </c>
    </row>
    <row r="1060" spans="1:9" x14ac:dyDescent="0.3">
      <c r="A1060" t="s">
        <v>1067</v>
      </c>
      <c r="B1060" s="1">
        <v>44721</v>
      </c>
      <c r="C1060">
        <v>9551941</v>
      </c>
      <c r="D1060">
        <v>1</v>
      </c>
      <c r="E1060">
        <v>3</v>
      </c>
      <c r="F1060">
        <v>5</v>
      </c>
      <c r="G1060">
        <v>1</v>
      </c>
      <c r="H1060">
        <v>2</v>
      </c>
      <c r="I1060">
        <v>10</v>
      </c>
    </row>
    <row r="1061" spans="1:9" x14ac:dyDescent="0.3">
      <c r="A1061" t="s">
        <v>1068</v>
      </c>
      <c r="B1061" s="1">
        <v>44725</v>
      </c>
      <c r="C1061">
        <v>3844464</v>
      </c>
      <c r="D1061">
        <v>1</v>
      </c>
      <c r="E1061">
        <v>4</v>
      </c>
      <c r="F1061">
        <v>2</v>
      </c>
      <c r="G1061">
        <v>3</v>
      </c>
      <c r="H1061">
        <v>2</v>
      </c>
      <c r="I1061">
        <v>10</v>
      </c>
    </row>
    <row r="1062" spans="1:9" x14ac:dyDescent="0.3">
      <c r="A1062" t="s">
        <v>1069</v>
      </c>
      <c r="B1062" s="1">
        <v>44770</v>
      </c>
      <c r="C1062">
        <v>7499297</v>
      </c>
      <c r="D1062">
        <v>4</v>
      </c>
      <c r="E1062">
        <v>5</v>
      </c>
      <c r="F1062">
        <v>2</v>
      </c>
      <c r="G1062">
        <v>2</v>
      </c>
      <c r="H1062">
        <v>4</v>
      </c>
      <c r="I1062">
        <v>9</v>
      </c>
    </row>
    <row r="1063" spans="1:9" x14ac:dyDescent="0.3">
      <c r="A1063" t="s">
        <v>1070</v>
      </c>
      <c r="B1063" s="1">
        <v>44768</v>
      </c>
      <c r="C1063">
        <v>9516947</v>
      </c>
      <c r="D1063">
        <v>1</v>
      </c>
      <c r="E1063">
        <v>4</v>
      </c>
      <c r="F1063">
        <v>5</v>
      </c>
      <c r="G1063">
        <v>1</v>
      </c>
      <c r="H1063">
        <v>4</v>
      </c>
      <c r="I1063">
        <v>1</v>
      </c>
    </row>
    <row r="1064" spans="1:9" x14ac:dyDescent="0.3">
      <c r="A1064" t="s">
        <v>1071</v>
      </c>
      <c r="B1064" s="1">
        <v>44757</v>
      </c>
      <c r="C1064">
        <v>2067499</v>
      </c>
      <c r="D1064">
        <v>4</v>
      </c>
      <c r="E1064">
        <v>3</v>
      </c>
      <c r="F1064">
        <v>2</v>
      </c>
      <c r="G1064">
        <v>2</v>
      </c>
      <c r="H1064">
        <v>1</v>
      </c>
      <c r="I1064">
        <v>1</v>
      </c>
    </row>
    <row r="1065" spans="1:9" x14ac:dyDescent="0.3">
      <c r="A1065" t="s">
        <v>1072</v>
      </c>
      <c r="B1065" s="1">
        <v>44788</v>
      </c>
      <c r="C1065">
        <v>8119828</v>
      </c>
      <c r="D1065">
        <v>1</v>
      </c>
      <c r="E1065">
        <v>4</v>
      </c>
      <c r="F1065">
        <v>3</v>
      </c>
      <c r="G1065">
        <v>4</v>
      </c>
      <c r="H1065">
        <v>2</v>
      </c>
      <c r="I1065">
        <v>4</v>
      </c>
    </row>
    <row r="1066" spans="1:9" x14ac:dyDescent="0.3">
      <c r="A1066" t="s">
        <v>1073</v>
      </c>
      <c r="B1066" s="1">
        <v>44805</v>
      </c>
      <c r="C1066">
        <v>5734012</v>
      </c>
      <c r="D1066">
        <v>1</v>
      </c>
      <c r="E1066">
        <v>5</v>
      </c>
      <c r="F1066">
        <v>5</v>
      </c>
      <c r="G1066">
        <v>4</v>
      </c>
      <c r="H1066">
        <v>5</v>
      </c>
      <c r="I1066">
        <v>3</v>
      </c>
    </row>
    <row r="1067" spans="1:9" x14ac:dyDescent="0.3">
      <c r="A1067" t="s">
        <v>1074</v>
      </c>
      <c r="B1067" s="1">
        <v>44777</v>
      </c>
      <c r="C1067">
        <v>5647103</v>
      </c>
      <c r="D1067">
        <v>5</v>
      </c>
      <c r="E1067">
        <v>1</v>
      </c>
      <c r="F1067">
        <v>2</v>
      </c>
      <c r="G1067">
        <v>5</v>
      </c>
      <c r="H1067">
        <v>2</v>
      </c>
      <c r="I1067">
        <v>6</v>
      </c>
    </row>
    <row r="1068" spans="1:9" x14ac:dyDescent="0.3">
      <c r="A1068" t="s">
        <v>1075</v>
      </c>
      <c r="B1068" s="1">
        <v>44755</v>
      </c>
      <c r="C1068">
        <v>1230919</v>
      </c>
      <c r="D1068">
        <v>5</v>
      </c>
      <c r="E1068">
        <v>4</v>
      </c>
      <c r="F1068">
        <v>5</v>
      </c>
      <c r="G1068">
        <v>5</v>
      </c>
      <c r="H1068">
        <v>1</v>
      </c>
      <c r="I1068">
        <v>10</v>
      </c>
    </row>
    <row r="1069" spans="1:9" x14ac:dyDescent="0.3">
      <c r="A1069" t="s">
        <v>1076</v>
      </c>
      <c r="B1069" s="1">
        <v>44779</v>
      </c>
      <c r="C1069">
        <v>7192636</v>
      </c>
      <c r="D1069">
        <v>4</v>
      </c>
      <c r="E1069">
        <v>2</v>
      </c>
      <c r="F1069">
        <v>3</v>
      </c>
      <c r="G1069">
        <v>1</v>
      </c>
      <c r="H1069">
        <v>3</v>
      </c>
      <c r="I1069">
        <v>5</v>
      </c>
    </row>
    <row r="1070" spans="1:9" x14ac:dyDescent="0.3">
      <c r="A1070" t="s">
        <v>1077</v>
      </c>
      <c r="B1070" s="1">
        <v>44748</v>
      </c>
      <c r="C1070">
        <v>5612515</v>
      </c>
      <c r="D1070">
        <v>4</v>
      </c>
      <c r="E1070">
        <v>3</v>
      </c>
      <c r="F1070">
        <v>5</v>
      </c>
      <c r="G1070">
        <v>4</v>
      </c>
      <c r="H1070">
        <v>3</v>
      </c>
      <c r="I1070">
        <v>1</v>
      </c>
    </row>
    <row r="1071" spans="1:9" x14ac:dyDescent="0.3">
      <c r="A1071" t="s">
        <v>1078</v>
      </c>
      <c r="B1071" s="1">
        <v>44770</v>
      </c>
      <c r="C1071">
        <v>3722877</v>
      </c>
      <c r="D1071">
        <v>5</v>
      </c>
      <c r="E1071">
        <v>2</v>
      </c>
      <c r="F1071">
        <v>4</v>
      </c>
      <c r="G1071">
        <v>2</v>
      </c>
      <c r="H1071">
        <v>5</v>
      </c>
      <c r="I1071">
        <v>8</v>
      </c>
    </row>
    <row r="1072" spans="1:9" x14ac:dyDescent="0.3">
      <c r="A1072" t="s">
        <v>1079</v>
      </c>
      <c r="B1072" s="1">
        <v>44727</v>
      </c>
      <c r="C1072">
        <v>4335413</v>
      </c>
      <c r="D1072">
        <v>5</v>
      </c>
      <c r="E1072">
        <v>1</v>
      </c>
      <c r="F1072">
        <v>5</v>
      </c>
      <c r="G1072">
        <v>1</v>
      </c>
      <c r="H1072">
        <v>3</v>
      </c>
      <c r="I1072">
        <v>6</v>
      </c>
    </row>
    <row r="1073" spans="1:9" x14ac:dyDescent="0.3">
      <c r="A1073" t="s">
        <v>1080</v>
      </c>
      <c r="B1073" s="1">
        <v>44717</v>
      </c>
      <c r="C1073">
        <v>9588475</v>
      </c>
      <c r="D1073">
        <v>1</v>
      </c>
      <c r="E1073">
        <v>2</v>
      </c>
      <c r="F1073">
        <v>4</v>
      </c>
      <c r="G1073">
        <v>1</v>
      </c>
      <c r="H1073">
        <v>2</v>
      </c>
      <c r="I1073">
        <v>3</v>
      </c>
    </row>
    <row r="1074" spans="1:9" x14ac:dyDescent="0.3">
      <c r="A1074" t="s">
        <v>1081</v>
      </c>
      <c r="B1074" s="1">
        <v>44791</v>
      </c>
      <c r="C1074">
        <v>1174706</v>
      </c>
      <c r="D1074">
        <v>3</v>
      </c>
      <c r="E1074">
        <v>5</v>
      </c>
      <c r="F1074">
        <v>3</v>
      </c>
      <c r="G1074">
        <v>4</v>
      </c>
      <c r="H1074">
        <v>2</v>
      </c>
      <c r="I1074">
        <v>1</v>
      </c>
    </row>
    <row r="1075" spans="1:9" x14ac:dyDescent="0.3">
      <c r="A1075" t="s">
        <v>1082</v>
      </c>
      <c r="B1075" s="1">
        <v>44735</v>
      </c>
      <c r="C1075">
        <v>8212306</v>
      </c>
      <c r="D1075">
        <v>3</v>
      </c>
      <c r="E1075">
        <v>1</v>
      </c>
      <c r="F1075">
        <v>1</v>
      </c>
      <c r="G1075">
        <v>3</v>
      </c>
      <c r="H1075">
        <v>4</v>
      </c>
      <c r="I1075">
        <v>6</v>
      </c>
    </row>
    <row r="1076" spans="1:9" x14ac:dyDescent="0.3">
      <c r="A1076" t="s">
        <v>1083</v>
      </c>
      <c r="B1076" s="1">
        <v>44732</v>
      </c>
      <c r="C1076">
        <v>6634712</v>
      </c>
      <c r="D1076">
        <v>3</v>
      </c>
      <c r="E1076">
        <v>1</v>
      </c>
      <c r="F1076">
        <v>3</v>
      </c>
      <c r="G1076">
        <v>5</v>
      </c>
      <c r="H1076">
        <v>3</v>
      </c>
      <c r="I1076">
        <v>3</v>
      </c>
    </row>
    <row r="1077" spans="1:9" x14ac:dyDescent="0.3">
      <c r="A1077" t="s">
        <v>1084</v>
      </c>
      <c r="B1077" s="1">
        <v>44803</v>
      </c>
      <c r="C1077">
        <v>5047808</v>
      </c>
      <c r="D1077">
        <v>1</v>
      </c>
      <c r="E1077">
        <v>2</v>
      </c>
      <c r="F1077">
        <v>3</v>
      </c>
      <c r="G1077">
        <v>5</v>
      </c>
      <c r="H1077">
        <v>4</v>
      </c>
      <c r="I1077">
        <v>10</v>
      </c>
    </row>
    <row r="1078" spans="1:9" x14ac:dyDescent="0.3">
      <c r="A1078" t="s">
        <v>1085</v>
      </c>
      <c r="B1078" s="1">
        <v>44777</v>
      </c>
      <c r="C1078">
        <v>5446635</v>
      </c>
      <c r="D1078">
        <v>3</v>
      </c>
      <c r="E1078">
        <v>5</v>
      </c>
      <c r="F1078">
        <v>5</v>
      </c>
      <c r="G1078">
        <v>5</v>
      </c>
      <c r="H1078">
        <v>2</v>
      </c>
      <c r="I1078">
        <v>1</v>
      </c>
    </row>
    <row r="1079" spans="1:9" x14ac:dyDescent="0.3">
      <c r="A1079" t="s">
        <v>1086</v>
      </c>
      <c r="B1079" s="1">
        <v>44791</v>
      </c>
      <c r="C1079">
        <v>9765696</v>
      </c>
      <c r="D1079">
        <v>3</v>
      </c>
      <c r="E1079">
        <v>2</v>
      </c>
      <c r="F1079">
        <v>2</v>
      </c>
      <c r="G1079">
        <v>1</v>
      </c>
      <c r="H1079">
        <v>3</v>
      </c>
      <c r="I1079">
        <v>2</v>
      </c>
    </row>
    <row r="1080" spans="1:9" x14ac:dyDescent="0.3">
      <c r="A1080" t="s">
        <v>1087</v>
      </c>
      <c r="B1080" s="1">
        <v>44741</v>
      </c>
      <c r="C1080">
        <v>3160723</v>
      </c>
      <c r="D1080">
        <v>4</v>
      </c>
      <c r="E1080">
        <v>1</v>
      </c>
      <c r="F1080">
        <v>1</v>
      </c>
      <c r="G1080">
        <v>5</v>
      </c>
      <c r="H1080">
        <v>2</v>
      </c>
      <c r="I1080">
        <v>10</v>
      </c>
    </row>
    <row r="1081" spans="1:9" x14ac:dyDescent="0.3">
      <c r="A1081" t="s">
        <v>1088</v>
      </c>
      <c r="B1081" s="1">
        <v>44802</v>
      </c>
      <c r="C1081">
        <v>2213655</v>
      </c>
      <c r="D1081">
        <v>1</v>
      </c>
      <c r="E1081">
        <v>4</v>
      </c>
      <c r="F1081">
        <v>1</v>
      </c>
      <c r="G1081">
        <v>4</v>
      </c>
      <c r="H1081">
        <v>5</v>
      </c>
      <c r="I1081">
        <v>10</v>
      </c>
    </row>
    <row r="1082" spans="1:9" x14ac:dyDescent="0.3">
      <c r="A1082" t="s">
        <v>1089</v>
      </c>
      <c r="B1082" s="1">
        <v>44791</v>
      </c>
      <c r="C1082">
        <v>5563433</v>
      </c>
      <c r="D1082">
        <v>4</v>
      </c>
      <c r="E1082">
        <v>4</v>
      </c>
      <c r="F1082">
        <v>1</v>
      </c>
      <c r="G1082">
        <v>2</v>
      </c>
      <c r="H1082">
        <v>4</v>
      </c>
      <c r="I1082">
        <v>9</v>
      </c>
    </row>
    <row r="1083" spans="1:9" x14ac:dyDescent="0.3">
      <c r="A1083" t="s">
        <v>1090</v>
      </c>
      <c r="B1083" s="1">
        <v>44749</v>
      </c>
      <c r="C1083">
        <v>7354052</v>
      </c>
      <c r="D1083">
        <v>5</v>
      </c>
      <c r="E1083">
        <v>5</v>
      </c>
      <c r="F1083">
        <v>2</v>
      </c>
      <c r="G1083">
        <v>4</v>
      </c>
      <c r="H1083">
        <v>5</v>
      </c>
      <c r="I1083">
        <v>3</v>
      </c>
    </row>
    <row r="1084" spans="1:9" x14ac:dyDescent="0.3">
      <c r="A1084" t="s">
        <v>1091</v>
      </c>
      <c r="B1084" s="1">
        <v>44738</v>
      </c>
      <c r="C1084">
        <v>4112793</v>
      </c>
      <c r="D1084">
        <v>4</v>
      </c>
      <c r="E1084">
        <v>2</v>
      </c>
      <c r="F1084">
        <v>1</v>
      </c>
      <c r="G1084">
        <v>1</v>
      </c>
      <c r="H1084">
        <v>2</v>
      </c>
      <c r="I1084">
        <v>5</v>
      </c>
    </row>
    <row r="1085" spans="1:9" x14ac:dyDescent="0.3">
      <c r="A1085" t="s">
        <v>1092</v>
      </c>
      <c r="B1085" s="1">
        <v>44741</v>
      </c>
      <c r="C1085">
        <v>8696894</v>
      </c>
      <c r="D1085">
        <v>3</v>
      </c>
      <c r="E1085">
        <v>3</v>
      </c>
      <c r="F1085">
        <v>1</v>
      </c>
      <c r="G1085">
        <v>4</v>
      </c>
      <c r="H1085">
        <v>4</v>
      </c>
      <c r="I1085">
        <v>6</v>
      </c>
    </row>
    <row r="1086" spans="1:9" x14ac:dyDescent="0.3">
      <c r="A1086" t="s">
        <v>1093</v>
      </c>
      <c r="B1086" s="1">
        <v>44775</v>
      </c>
      <c r="C1086">
        <v>2444176</v>
      </c>
      <c r="D1086">
        <v>5</v>
      </c>
      <c r="E1086">
        <v>5</v>
      </c>
      <c r="F1086">
        <v>1</v>
      </c>
      <c r="G1086">
        <v>5</v>
      </c>
      <c r="H1086">
        <v>1</v>
      </c>
      <c r="I1086">
        <v>5</v>
      </c>
    </row>
    <row r="1087" spans="1:9" x14ac:dyDescent="0.3">
      <c r="A1087" t="s">
        <v>1094</v>
      </c>
      <c r="B1087" s="1">
        <v>44799</v>
      </c>
      <c r="C1087">
        <v>6017618</v>
      </c>
      <c r="D1087">
        <v>1</v>
      </c>
      <c r="E1087">
        <v>2</v>
      </c>
      <c r="F1087">
        <v>3</v>
      </c>
      <c r="G1087">
        <v>3</v>
      </c>
      <c r="H1087">
        <v>4</v>
      </c>
      <c r="I1087">
        <v>3</v>
      </c>
    </row>
    <row r="1088" spans="1:9" x14ac:dyDescent="0.3">
      <c r="A1088" t="s">
        <v>1095</v>
      </c>
      <c r="B1088" s="1">
        <v>44779</v>
      </c>
      <c r="C1088">
        <v>4267887</v>
      </c>
      <c r="D1088">
        <v>3</v>
      </c>
      <c r="E1088">
        <v>3</v>
      </c>
      <c r="F1088">
        <v>5</v>
      </c>
      <c r="G1088">
        <v>2</v>
      </c>
      <c r="H1088">
        <v>1</v>
      </c>
      <c r="I1088">
        <v>4</v>
      </c>
    </row>
    <row r="1089" spans="1:9" x14ac:dyDescent="0.3">
      <c r="A1089" t="s">
        <v>1096</v>
      </c>
      <c r="B1089" s="1">
        <v>44726</v>
      </c>
      <c r="C1089">
        <v>7910486</v>
      </c>
      <c r="D1089">
        <v>3</v>
      </c>
      <c r="E1089">
        <v>3</v>
      </c>
      <c r="F1089">
        <v>5</v>
      </c>
      <c r="G1089">
        <v>4</v>
      </c>
      <c r="H1089">
        <v>3</v>
      </c>
      <c r="I1089">
        <v>9</v>
      </c>
    </row>
    <row r="1090" spans="1:9" x14ac:dyDescent="0.3">
      <c r="A1090" t="s">
        <v>1097</v>
      </c>
      <c r="B1090" s="1">
        <v>44729</v>
      </c>
      <c r="C1090">
        <v>1171860</v>
      </c>
      <c r="D1090">
        <v>1</v>
      </c>
      <c r="E1090">
        <v>3</v>
      </c>
      <c r="F1090">
        <v>3</v>
      </c>
      <c r="G1090">
        <v>2</v>
      </c>
      <c r="H1090">
        <v>2</v>
      </c>
      <c r="I1090">
        <v>10</v>
      </c>
    </row>
    <row r="1091" spans="1:9" x14ac:dyDescent="0.3">
      <c r="A1091" t="s">
        <v>1098</v>
      </c>
      <c r="B1091" s="1">
        <v>44778</v>
      </c>
      <c r="C1091">
        <v>3764329</v>
      </c>
      <c r="D1091">
        <v>1</v>
      </c>
      <c r="E1091">
        <v>5</v>
      </c>
      <c r="F1091">
        <v>1</v>
      </c>
      <c r="G1091">
        <v>2</v>
      </c>
      <c r="H1091">
        <v>5</v>
      </c>
      <c r="I1091">
        <v>9</v>
      </c>
    </row>
    <row r="1092" spans="1:9" x14ac:dyDescent="0.3">
      <c r="A1092" t="s">
        <v>1099</v>
      </c>
      <c r="B1092" s="1">
        <v>44771</v>
      </c>
      <c r="C1092">
        <v>9585045</v>
      </c>
      <c r="D1092">
        <v>1</v>
      </c>
      <c r="E1092">
        <v>5</v>
      </c>
      <c r="F1092">
        <v>2</v>
      </c>
      <c r="G1092">
        <v>3</v>
      </c>
      <c r="H1092">
        <v>5</v>
      </c>
      <c r="I1092">
        <v>10</v>
      </c>
    </row>
    <row r="1093" spans="1:9" x14ac:dyDescent="0.3">
      <c r="A1093" t="s">
        <v>1100</v>
      </c>
      <c r="B1093" s="1">
        <v>44767</v>
      </c>
      <c r="C1093">
        <v>1278558</v>
      </c>
      <c r="D1093">
        <v>3</v>
      </c>
      <c r="E1093">
        <v>2</v>
      </c>
      <c r="F1093">
        <v>3</v>
      </c>
      <c r="G1093">
        <v>5</v>
      </c>
      <c r="H1093">
        <v>5</v>
      </c>
      <c r="I1093">
        <v>1</v>
      </c>
    </row>
    <row r="1094" spans="1:9" x14ac:dyDescent="0.3">
      <c r="A1094" t="s">
        <v>1101</v>
      </c>
      <c r="B1094" s="1">
        <v>44715</v>
      </c>
      <c r="C1094">
        <v>9664951</v>
      </c>
      <c r="D1094">
        <v>3</v>
      </c>
      <c r="E1094">
        <v>3</v>
      </c>
      <c r="F1094">
        <v>2</v>
      </c>
      <c r="G1094">
        <v>5</v>
      </c>
      <c r="H1094">
        <v>5</v>
      </c>
      <c r="I1094">
        <v>3</v>
      </c>
    </row>
    <row r="1095" spans="1:9" x14ac:dyDescent="0.3">
      <c r="A1095" t="s">
        <v>1102</v>
      </c>
      <c r="B1095" s="1">
        <v>44757</v>
      </c>
      <c r="C1095">
        <v>4814182</v>
      </c>
      <c r="D1095">
        <v>5</v>
      </c>
      <c r="E1095">
        <v>2</v>
      </c>
      <c r="F1095">
        <v>1</v>
      </c>
      <c r="G1095">
        <v>5</v>
      </c>
      <c r="H1095">
        <v>4</v>
      </c>
      <c r="I1095">
        <v>9</v>
      </c>
    </row>
    <row r="1096" spans="1:9" x14ac:dyDescent="0.3">
      <c r="A1096" t="s">
        <v>1103</v>
      </c>
      <c r="B1096" s="1">
        <v>44749</v>
      </c>
      <c r="C1096">
        <v>6573507</v>
      </c>
      <c r="D1096">
        <v>1</v>
      </c>
      <c r="E1096">
        <v>2</v>
      </c>
      <c r="F1096">
        <v>1</v>
      </c>
      <c r="G1096">
        <v>1</v>
      </c>
      <c r="H1096">
        <v>5</v>
      </c>
      <c r="I1096">
        <v>5</v>
      </c>
    </row>
    <row r="1097" spans="1:9" x14ac:dyDescent="0.3">
      <c r="A1097" t="s">
        <v>1104</v>
      </c>
      <c r="B1097" s="1">
        <v>44796</v>
      </c>
      <c r="C1097">
        <v>7731899</v>
      </c>
      <c r="D1097">
        <v>1</v>
      </c>
      <c r="E1097">
        <v>2</v>
      </c>
      <c r="F1097">
        <v>1</v>
      </c>
      <c r="G1097">
        <v>4</v>
      </c>
      <c r="H1097">
        <v>5</v>
      </c>
      <c r="I1097">
        <v>4</v>
      </c>
    </row>
    <row r="1098" spans="1:9" x14ac:dyDescent="0.3">
      <c r="A1098" t="s">
        <v>1105</v>
      </c>
      <c r="B1098" s="1">
        <v>44787</v>
      </c>
      <c r="C1098">
        <v>1422011</v>
      </c>
      <c r="D1098">
        <v>1</v>
      </c>
      <c r="E1098">
        <v>1</v>
      </c>
      <c r="F1098">
        <v>4</v>
      </c>
      <c r="G1098">
        <v>2</v>
      </c>
      <c r="H1098">
        <v>2</v>
      </c>
      <c r="I1098">
        <v>1</v>
      </c>
    </row>
    <row r="1099" spans="1:9" x14ac:dyDescent="0.3">
      <c r="A1099" t="s">
        <v>1106</v>
      </c>
      <c r="B1099" s="1">
        <v>44767</v>
      </c>
      <c r="C1099">
        <v>5284943</v>
      </c>
      <c r="D1099">
        <v>3</v>
      </c>
      <c r="E1099">
        <v>3</v>
      </c>
      <c r="F1099">
        <v>4</v>
      </c>
      <c r="G1099">
        <v>3</v>
      </c>
      <c r="H1099">
        <v>5</v>
      </c>
      <c r="I1099">
        <v>8</v>
      </c>
    </row>
    <row r="1100" spans="1:9" x14ac:dyDescent="0.3">
      <c r="A1100" t="s">
        <v>1107</v>
      </c>
      <c r="B1100" s="1">
        <v>44746</v>
      </c>
      <c r="C1100">
        <v>8876268</v>
      </c>
      <c r="D1100">
        <v>5</v>
      </c>
      <c r="E1100">
        <v>5</v>
      </c>
      <c r="F1100">
        <v>2</v>
      </c>
      <c r="G1100">
        <v>5</v>
      </c>
      <c r="H1100">
        <v>2</v>
      </c>
      <c r="I1100">
        <v>9</v>
      </c>
    </row>
    <row r="1101" spans="1:9" x14ac:dyDescent="0.3">
      <c r="A1101" t="s">
        <v>1108</v>
      </c>
      <c r="B1101" s="1">
        <v>44750</v>
      </c>
      <c r="C1101">
        <v>7263407</v>
      </c>
      <c r="D1101">
        <v>2</v>
      </c>
      <c r="E1101">
        <v>3</v>
      </c>
      <c r="F1101">
        <v>2</v>
      </c>
      <c r="G1101">
        <v>5</v>
      </c>
      <c r="H1101">
        <v>4</v>
      </c>
      <c r="I1101">
        <v>7</v>
      </c>
    </row>
    <row r="1102" spans="1:9" x14ac:dyDescent="0.3">
      <c r="A1102" t="s">
        <v>1109</v>
      </c>
      <c r="B1102" s="1">
        <v>44726</v>
      </c>
      <c r="C1102">
        <v>9058310</v>
      </c>
      <c r="D1102">
        <v>3</v>
      </c>
      <c r="E1102">
        <v>3</v>
      </c>
      <c r="F1102">
        <v>4</v>
      </c>
      <c r="G1102">
        <v>2</v>
      </c>
      <c r="H1102">
        <v>2</v>
      </c>
      <c r="I1102">
        <v>5</v>
      </c>
    </row>
    <row r="1103" spans="1:9" x14ac:dyDescent="0.3">
      <c r="A1103" t="s">
        <v>1110</v>
      </c>
      <c r="B1103" s="1">
        <v>44730</v>
      </c>
      <c r="C1103">
        <v>9001391</v>
      </c>
      <c r="D1103">
        <v>4</v>
      </c>
      <c r="E1103">
        <v>3</v>
      </c>
      <c r="F1103">
        <v>4</v>
      </c>
      <c r="G1103">
        <v>1</v>
      </c>
      <c r="H1103">
        <v>3</v>
      </c>
      <c r="I1103">
        <v>7</v>
      </c>
    </row>
    <row r="1104" spans="1:9" x14ac:dyDescent="0.3">
      <c r="A1104" t="s">
        <v>1111</v>
      </c>
      <c r="B1104" s="1">
        <v>44753</v>
      </c>
      <c r="C1104">
        <v>6842132</v>
      </c>
      <c r="D1104">
        <v>5</v>
      </c>
      <c r="E1104">
        <v>1</v>
      </c>
      <c r="F1104">
        <v>2</v>
      </c>
      <c r="G1104">
        <v>5</v>
      </c>
      <c r="H1104">
        <v>1</v>
      </c>
      <c r="I1104">
        <v>10</v>
      </c>
    </row>
    <row r="1105" spans="1:9" x14ac:dyDescent="0.3">
      <c r="A1105" t="s">
        <v>1112</v>
      </c>
      <c r="B1105" s="1">
        <v>44741</v>
      </c>
      <c r="C1105">
        <v>5403564</v>
      </c>
      <c r="D1105">
        <v>5</v>
      </c>
      <c r="E1105">
        <v>3</v>
      </c>
      <c r="F1105">
        <v>3</v>
      </c>
      <c r="G1105">
        <v>2</v>
      </c>
      <c r="H1105">
        <v>4</v>
      </c>
      <c r="I1105">
        <v>4</v>
      </c>
    </row>
    <row r="1106" spans="1:9" x14ac:dyDescent="0.3">
      <c r="A1106" t="s">
        <v>1113</v>
      </c>
      <c r="B1106" s="1">
        <v>44758</v>
      </c>
      <c r="C1106">
        <v>7525410</v>
      </c>
      <c r="D1106">
        <v>4</v>
      </c>
      <c r="E1106">
        <v>1</v>
      </c>
      <c r="F1106">
        <v>2</v>
      </c>
      <c r="G1106">
        <v>2</v>
      </c>
      <c r="H1106">
        <v>1</v>
      </c>
      <c r="I1106">
        <v>9</v>
      </c>
    </row>
    <row r="1107" spans="1:9" x14ac:dyDescent="0.3">
      <c r="A1107" t="s">
        <v>1114</v>
      </c>
      <c r="B1107" s="1">
        <v>44798</v>
      </c>
      <c r="C1107">
        <v>8913724</v>
      </c>
      <c r="D1107">
        <v>2</v>
      </c>
      <c r="E1107">
        <v>5</v>
      </c>
      <c r="F1107">
        <v>1</v>
      </c>
      <c r="G1107">
        <v>4</v>
      </c>
      <c r="H1107">
        <v>3</v>
      </c>
      <c r="I1107">
        <v>9</v>
      </c>
    </row>
    <row r="1108" spans="1:9" x14ac:dyDescent="0.3">
      <c r="A1108" t="s">
        <v>1115</v>
      </c>
      <c r="B1108" s="1">
        <v>44747</v>
      </c>
      <c r="C1108">
        <v>6995017</v>
      </c>
      <c r="D1108">
        <v>1</v>
      </c>
      <c r="E1108">
        <v>5</v>
      </c>
      <c r="F1108">
        <v>5</v>
      </c>
      <c r="G1108">
        <v>4</v>
      </c>
      <c r="H1108">
        <v>1</v>
      </c>
      <c r="I1108">
        <v>6</v>
      </c>
    </row>
    <row r="1109" spans="1:9" x14ac:dyDescent="0.3">
      <c r="A1109" t="s">
        <v>1116</v>
      </c>
      <c r="B1109" s="1">
        <v>44757</v>
      </c>
      <c r="C1109">
        <v>9937800</v>
      </c>
      <c r="D1109">
        <v>3</v>
      </c>
      <c r="E1109">
        <v>5</v>
      </c>
      <c r="F1109">
        <v>5</v>
      </c>
      <c r="G1109">
        <v>5</v>
      </c>
      <c r="H1109">
        <v>4</v>
      </c>
      <c r="I1109">
        <v>8</v>
      </c>
    </row>
    <row r="1110" spans="1:9" x14ac:dyDescent="0.3">
      <c r="A1110" t="s">
        <v>1117</v>
      </c>
      <c r="B1110" s="1">
        <v>44810</v>
      </c>
      <c r="C1110">
        <v>4865839</v>
      </c>
      <c r="D1110">
        <v>1</v>
      </c>
      <c r="E1110">
        <v>2</v>
      </c>
      <c r="F1110">
        <v>1</v>
      </c>
      <c r="G1110">
        <v>4</v>
      </c>
      <c r="H1110">
        <v>1</v>
      </c>
      <c r="I1110">
        <v>10</v>
      </c>
    </row>
    <row r="1111" spans="1:9" x14ac:dyDescent="0.3">
      <c r="A1111" t="s">
        <v>1118</v>
      </c>
      <c r="B1111" s="1">
        <v>44787</v>
      </c>
      <c r="C1111">
        <v>8725183</v>
      </c>
      <c r="D1111">
        <v>2</v>
      </c>
      <c r="E1111">
        <v>3</v>
      </c>
      <c r="F1111">
        <v>4</v>
      </c>
      <c r="G1111">
        <v>4</v>
      </c>
      <c r="H1111">
        <v>2</v>
      </c>
      <c r="I1111">
        <v>6</v>
      </c>
    </row>
    <row r="1112" spans="1:9" x14ac:dyDescent="0.3">
      <c r="A1112" t="s">
        <v>1119</v>
      </c>
      <c r="B1112" s="1">
        <v>44762</v>
      </c>
      <c r="C1112">
        <v>3146921</v>
      </c>
      <c r="D1112">
        <v>3</v>
      </c>
      <c r="E1112">
        <v>3</v>
      </c>
      <c r="F1112">
        <v>3</v>
      </c>
      <c r="G1112">
        <v>1</v>
      </c>
      <c r="H1112">
        <v>1</v>
      </c>
      <c r="I1112">
        <v>3</v>
      </c>
    </row>
    <row r="1113" spans="1:9" x14ac:dyDescent="0.3">
      <c r="A1113" t="s">
        <v>1120</v>
      </c>
      <c r="B1113" s="1">
        <v>44753</v>
      </c>
      <c r="C1113">
        <v>5336702</v>
      </c>
      <c r="D1113">
        <v>3</v>
      </c>
      <c r="E1113">
        <v>2</v>
      </c>
      <c r="F1113">
        <v>3</v>
      </c>
      <c r="G1113">
        <v>4</v>
      </c>
      <c r="H1113">
        <v>3</v>
      </c>
      <c r="I1113">
        <v>4</v>
      </c>
    </row>
    <row r="1114" spans="1:9" x14ac:dyDescent="0.3">
      <c r="A1114" t="s">
        <v>1121</v>
      </c>
      <c r="B1114" s="1">
        <v>44752</v>
      </c>
      <c r="C1114">
        <v>5752833</v>
      </c>
      <c r="D1114">
        <v>4</v>
      </c>
      <c r="E1114">
        <v>4</v>
      </c>
      <c r="F1114">
        <v>1</v>
      </c>
      <c r="G1114">
        <v>5</v>
      </c>
      <c r="H1114">
        <v>3</v>
      </c>
      <c r="I1114">
        <v>5</v>
      </c>
    </row>
    <row r="1115" spans="1:9" x14ac:dyDescent="0.3">
      <c r="A1115" t="s">
        <v>1122</v>
      </c>
      <c r="B1115" s="1">
        <v>44804</v>
      </c>
      <c r="C1115">
        <v>6774022</v>
      </c>
      <c r="D1115">
        <v>2</v>
      </c>
      <c r="E1115">
        <v>2</v>
      </c>
      <c r="F1115">
        <v>5</v>
      </c>
      <c r="G1115">
        <v>2</v>
      </c>
      <c r="H1115">
        <v>4</v>
      </c>
      <c r="I1115">
        <v>6</v>
      </c>
    </row>
    <row r="1116" spans="1:9" x14ac:dyDescent="0.3">
      <c r="A1116" t="s">
        <v>1123</v>
      </c>
      <c r="B1116" s="1">
        <v>44784</v>
      </c>
      <c r="C1116">
        <v>4698649</v>
      </c>
      <c r="D1116">
        <v>1</v>
      </c>
      <c r="E1116">
        <v>4</v>
      </c>
      <c r="F1116">
        <v>2</v>
      </c>
      <c r="G1116">
        <v>2</v>
      </c>
      <c r="H1116">
        <v>2</v>
      </c>
      <c r="I1116">
        <v>7</v>
      </c>
    </row>
    <row r="1117" spans="1:9" x14ac:dyDescent="0.3">
      <c r="A1117" t="s">
        <v>1124</v>
      </c>
      <c r="B1117" s="1">
        <v>44734</v>
      </c>
      <c r="C1117">
        <v>9672671</v>
      </c>
      <c r="D1117">
        <v>2</v>
      </c>
      <c r="E1117">
        <v>5</v>
      </c>
      <c r="F1117">
        <v>4</v>
      </c>
      <c r="G1117">
        <v>2</v>
      </c>
      <c r="H1117">
        <v>5</v>
      </c>
      <c r="I1117">
        <v>4</v>
      </c>
    </row>
    <row r="1118" spans="1:9" x14ac:dyDescent="0.3">
      <c r="A1118" t="s">
        <v>1125</v>
      </c>
      <c r="B1118" s="1">
        <v>44779</v>
      </c>
      <c r="C1118">
        <v>1524501</v>
      </c>
      <c r="D1118">
        <v>2</v>
      </c>
      <c r="E1118">
        <v>2</v>
      </c>
      <c r="F1118">
        <v>1</v>
      </c>
      <c r="G1118">
        <v>5</v>
      </c>
      <c r="H1118">
        <v>5</v>
      </c>
      <c r="I1118">
        <v>2</v>
      </c>
    </row>
    <row r="1119" spans="1:9" x14ac:dyDescent="0.3">
      <c r="A1119" t="s">
        <v>1126</v>
      </c>
      <c r="B1119" s="1">
        <v>44717</v>
      </c>
      <c r="C1119">
        <v>6673361</v>
      </c>
      <c r="D1119">
        <v>5</v>
      </c>
      <c r="E1119">
        <v>1</v>
      </c>
      <c r="F1119">
        <v>4</v>
      </c>
      <c r="G1119">
        <v>4</v>
      </c>
      <c r="H1119">
        <v>2</v>
      </c>
      <c r="I1119">
        <v>10</v>
      </c>
    </row>
    <row r="1120" spans="1:9" x14ac:dyDescent="0.3">
      <c r="A1120" t="s">
        <v>1127</v>
      </c>
      <c r="B1120" s="1">
        <v>44765</v>
      </c>
      <c r="C1120">
        <v>7670390</v>
      </c>
      <c r="D1120">
        <v>2</v>
      </c>
      <c r="E1120">
        <v>5</v>
      </c>
      <c r="F1120">
        <v>2</v>
      </c>
      <c r="G1120">
        <v>5</v>
      </c>
      <c r="H1120">
        <v>2</v>
      </c>
      <c r="I1120">
        <v>5</v>
      </c>
    </row>
    <row r="1121" spans="1:9" x14ac:dyDescent="0.3">
      <c r="A1121" t="s">
        <v>1128</v>
      </c>
      <c r="B1121" s="1">
        <v>44778</v>
      </c>
      <c r="C1121">
        <v>2832547</v>
      </c>
      <c r="D1121">
        <v>4</v>
      </c>
      <c r="E1121">
        <v>4</v>
      </c>
      <c r="F1121">
        <v>3</v>
      </c>
      <c r="G1121">
        <v>1</v>
      </c>
      <c r="H1121">
        <v>2</v>
      </c>
      <c r="I1121">
        <v>8</v>
      </c>
    </row>
    <row r="1122" spans="1:9" x14ac:dyDescent="0.3">
      <c r="A1122" t="s">
        <v>1129</v>
      </c>
      <c r="B1122" s="1">
        <v>44812</v>
      </c>
      <c r="C1122">
        <v>2823768</v>
      </c>
      <c r="D1122">
        <v>4</v>
      </c>
      <c r="E1122">
        <v>1</v>
      </c>
      <c r="F1122">
        <v>4</v>
      </c>
      <c r="G1122">
        <v>3</v>
      </c>
      <c r="H1122">
        <v>4</v>
      </c>
      <c r="I1122">
        <v>9</v>
      </c>
    </row>
    <row r="1123" spans="1:9" x14ac:dyDescent="0.3">
      <c r="A1123" t="s">
        <v>1130</v>
      </c>
      <c r="B1123" s="1">
        <v>44735</v>
      </c>
      <c r="C1123">
        <v>1010552</v>
      </c>
      <c r="D1123">
        <v>1</v>
      </c>
      <c r="E1123">
        <v>2</v>
      </c>
      <c r="F1123">
        <v>5</v>
      </c>
      <c r="G1123">
        <v>3</v>
      </c>
      <c r="H1123">
        <v>1</v>
      </c>
      <c r="I1123">
        <v>1</v>
      </c>
    </row>
    <row r="1124" spans="1:9" x14ac:dyDescent="0.3">
      <c r="A1124" t="s">
        <v>1131</v>
      </c>
      <c r="B1124" s="1">
        <v>44733</v>
      </c>
      <c r="C1124">
        <v>9182116</v>
      </c>
      <c r="D1124">
        <v>4</v>
      </c>
      <c r="E1124">
        <v>1</v>
      </c>
      <c r="F1124">
        <v>2</v>
      </c>
      <c r="G1124">
        <v>5</v>
      </c>
      <c r="H1124">
        <v>1</v>
      </c>
      <c r="I1124">
        <v>6</v>
      </c>
    </row>
    <row r="1125" spans="1:9" x14ac:dyDescent="0.3">
      <c r="A1125" t="s">
        <v>1132</v>
      </c>
      <c r="B1125" s="1">
        <v>44774</v>
      </c>
      <c r="C1125">
        <v>6780259</v>
      </c>
      <c r="D1125">
        <v>5</v>
      </c>
      <c r="E1125">
        <v>5</v>
      </c>
      <c r="F1125">
        <v>3</v>
      </c>
      <c r="G1125">
        <v>2</v>
      </c>
      <c r="H1125">
        <v>1</v>
      </c>
      <c r="I1125">
        <v>7</v>
      </c>
    </row>
    <row r="1126" spans="1:9" x14ac:dyDescent="0.3">
      <c r="A1126" t="s">
        <v>1133</v>
      </c>
      <c r="B1126" s="1">
        <v>44755</v>
      </c>
      <c r="C1126">
        <v>9843696</v>
      </c>
      <c r="D1126">
        <v>1</v>
      </c>
      <c r="E1126">
        <v>4</v>
      </c>
      <c r="F1126">
        <v>2</v>
      </c>
      <c r="G1126">
        <v>3</v>
      </c>
      <c r="H1126">
        <v>3</v>
      </c>
      <c r="I1126">
        <v>6</v>
      </c>
    </row>
    <row r="1127" spans="1:9" x14ac:dyDescent="0.3">
      <c r="A1127" t="s">
        <v>1134</v>
      </c>
      <c r="B1127" s="1">
        <v>44736</v>
      </c>
      <c r="C1127">
        <v>8208115</v>
      </c>
      <c r="D1127">
        <v>4</v>
      </c>
      <c r="E1127">
        <v>1</v>
      </c>
      <c r="F1127">
        <v>2</v>
      </c>
      <c r="G1127">
        <v>2</v>
      </c>
      <c r="H1127">
        <v>2</v>
      </c>
      <c r="I1127">
        <v>7</v>
      </c>
    </row>
    <row r="1128" spans="1:9" x14ac:dyDescent="0.3">
      <c r="A1128" t="s">
        <v>1135</v>
      </c>
      <c r="B1128" s="1">
        <v>44717</v>
      </c>
      <c r="C1128">
        <v>9703097</v>
      </c>
      <c r="D1128">
        <v>1</v>
      </c>
      <c r="E1128">
        <v>2</v>
      </c>
      <c r="F1128">
        <v>5</v>
      </c>
      <c r="G1128">
        <v>3</v>
      </c>
      <c r="H1128">
        <v>2</v>
      </c>
      <c r="I1128">
        <v>5</v>
      </c>
    </row>
    <row r="1129" spans="1:9" x14ac:dyDescent="0.3">
      <c r="A1129" t="s">
        <v>1136</v>
      </c>
      <c r="B1129" s="1">
        <v>44788</v>
      </c>
      <c r="C1129">
        <v>2750867</v>
      </c>
      <c r="D1129">
        <v>4</v>
      </c>
      <c r="E1129">
        <v>3</v>
      </c>
      <c r="F1129">
        <v>2</v>
      </c>
      <c r="G1129">
        <v>1</v>
      </c>
      <c r="H1129">
        <v>4</v>
      </c>
      <c r="I1129">
        <v>4</v>
      </c>
    </row>
    <row r="1130" spans="1:9" x14ac:dyDescent="0.3">
      <c r="A1130" t="s">
        <v>1137</v>
      </c>
      <c r="B1130" s="1">
        <v>44763</v>
      </c>
      <c r="C1130">
        <v>5422665</v>
      </c>
      <c r="D1130">
        <v>3</v>
      </c>
      <c r="E1130">
        <v>3</v>
      </c>
      <c r="F1130">
        <v>2</v>
      </c>
      <c r="G1130">
        <v>3</v>
      </c>
      <c r="H1130">
        <v>4</v>
      </c>
      <c r="I1130">
        <v>5</v>
      </c>
    </row>
    <row r="1131" spans="1:9" x14ac:dyDescent="0.3">
      <c r="A1131" t="s">
        <v>1138</v>
      </c>
      <c r="B1131" s="1">
        <v>44766</v>
      </c>
      <c r="C1131">
        <v>5873547</v>
      </c>
      <c r="D1131">
        <v>2</v>
      </c>
      <c r="E1131">
        <v>4</v>
      </c>
      <c r="F1131">
        <v>1</v>
      </c>
      <c r="G1131">
        <v>1</v>
      </c>
      <c r="H1131">
        <v>1</v>
      </c>
      <c r="I1131">
        <v>3</v>
      </c>
    </row>
    <row r="1132" spans="1:9" x14ac:dyDescent="0.3">
      <c r="A1132" t="s">
        <v>1139</v>
      </c>
      <c r="B1132" s="1">
        <v>44759</v>
      </c>
      <c r="C1132">
        <v>4099715</v>
      </c>
      <c r="D1132">
        <v>5</v>
      </c>
      <c r="E1132">
        <v>3</v>
      </c>
      <c r="F1132">
        <v>5</v>
      </c>
      <c r="G1132">
        <v>4</v>
      </c>
      <c r="H1132">
        <v>3</v>
      </c>
      <c r="I1132">
        <v>5</v>
      </c>
    </row>
    <row r="1133" spans="1:9" x14ac:dyDescent="0.3">
      <c r="A1133" t="s">
        <v>1140</v>
      </c>
      <c r="B1133" s="1">
        <v>44720</v>
      </c>
      <c r="C1133">
        <v>5464499</v>
      </c>
      <c r="D1133">
        <v>1</v>
      </c>
      <c r="E1133">
        <v>4</v>
      </c>
      <c r="F1133">
        <v>1</v>
      </c>
      <c r="G1133">
        <v>2</v>
      </c>
      <c r="H1133">
        <v>5</v>
      </c>
      <c r="I1133">
        <v>7</v>
      </c>
    </row>
    <row r="1134" spans="1:9" x14ac:dyDescent="0.3">
      <c r="A1134" t="s">
        <v>1141</v>
      </c>
      <c r="B1134" s="1">
        <v>44810</v>
      </c>
      <c r="C1134">
        <v>9182819</v>
      </c>
      <c r="D1134">
        <v>2</v>
      </c>
      <c r="E1134">
        <v>4</v>
      </c>
      <c r="F1134">
        <v>2</v>
      </c>
      <c r="G1134">
        <v>5</v>
      </c>
      <c r="H1134">
        <v>4</v>
      </c>
      <c r="I1134">
        <v>8</v>
      </c>
    </row>
    <row r="1135" spans="1:9" x14ac:dyDescent="0.3">
      <c r="A1135" t="s">
        <v>1142</v>
      </c>
      <c r="B1135" s="1">
        <v>44754</v>
      </c>
      <c r="C1135">
        <v>8169347</v>
      </c>
      <c r="D1135">
        <v>4</v>
      </c>
      <c r="E1135">
        <v>2</v>
      </c>
      <c r="F1135">
        <v>3</v>
      </c>
      <c r="G1135">
        <v>3</v>
      </c>
      <c r="H1135">
        <v>5</v>
      </c>
      <c r="I1135">
        <v>2</v>
      </c>
    </row>
    <row r="1136" spans="1:9" x14ac:dyDescent="0.3">
      <c r="A1136" t="s">
        <v>1143</v>
      </c>
      <c r="B1136" s="1">
        <v>44716</v>
      </c>
      <c r="C1136">
        <v>6317648</v>
      </c>
      <c r="D1136">
        <v>1</v>
      </c>
      <c r="E1136">
        <v>1</v>
      </c>
      <c r="F1136">
        <v>1</v>
      </c>
      <c r="G1136">
        <v>5</v>
      </c>
      <c r="H1136">
        <v>3</v>
      </c>
      <c r="I1136">
        <v>3</v>
      </c>
    </row>
    <row r="1137" spans="1:9" x14ac:dyDescent="0.3">
      <c r="A1137" t="s">
        <v>1144</v>
      </c>
      <c r="B1137" s="1">
        <v>44757</v>
      </c>
      <c r="C1137">
        <v>6380816</v>
      </c>
      <c r="D1137">
        <v>4</v>
      </c>
      <c r="E1137">
        <v>2</v>
      </c>
      <c r="F1137">
        <v>4</v>
      </c>
      <c r="G1137">
        <v>3</v>
      </c>
      <c r="H1137">
        <v>3</v>
      </c>
      <c r="I1137">
        <v>6</v>
      </c>
    </row>
    <row r="1138" spans="1:9" x14ac:dyDescent="0.3">
      <c r="A1138" t="s">
        <v>1145</v>
      </c>
      <c r="B1138" s="1">
        <v>44727</v>
      </c>
      <c r="C1138">
        <v>6472552</v>
      </c>
      <c r="D1138">
        <v>2</v>
      </c>
      <c r="E1138">
        <v>4</v>
      </c>
      <c r="F1138">
        <v>2</v>
      </c>
      <c r="G1138">
        <v>1</v>
      </c>
      <c r="H1138">
        <v>1</v>
      </c>
      <c r="I1138">
        <v>7</v>
      </c>
    </row>
    <row r="1139" spans="1:9" x14ac:dyDescent="0.3">
      <c r="A1139" t="s">
        <v>1146</v>
      </c>
      <c r="B1139" s="1">
        <v>44779</v>
      </c>
      <c r="C1139">
        <v>6682547</v>
      </c>
      <c r="D1139">
        <v>2</v>
      </c>
      <c r="E1139">
        <v>5</v>
      </c>
      <c r="F1139">
        <v>2</v>
      </c>
      <c r="G1139">
        <v>4</v>
      </c>
      <c r="H1139">
        <v>2</v>
      </c>
      <c r="I1139">
        <v>2</v>
      </c>
    </row>
    <row r="1140" spans="1:9" x14ac:dyDescent="0.3">
      <c r="A1140" t="s">
        <v>1147</v>
      </c>
      <c r="B1140" s="1">
        <v>44743</v>
      </c>
      <c r="C1140">
        <v>7820984</v>
      </c>
      <c r="D1140">
        <v>1</v>
      </c>
      <c r="E1140">
        <v>3</v>
      </c>
      <c r="F1140">
        <v>4</v>
      </c>
      <c r="G1140">
        <v>5</v>
      </c>
      <c r="H1140">
        <v>4</v>
      </c>
      <c r="I1140">
        <v>2</v>
      </c>
    </row>
    <row r="1141" spans="1:9" x14ac:dyDescent="0.3">
      <c r="A1141" t="s">
        <v>1148</v>
      </c>
      <c r="B1141" s="1">
        <v>44788</v>
      </c>
      <c r="C1141">
        <v>9961543</v>
      </c>
      <c r="D1141">
        <v>3</v>
      </c>
      <c r="E1141">
        <v>3</v>
      </c>
      <c r="F1141">
        <v>4</v>
      </c>
      <c r="G1141">
        <v>1</v>
      </c>
      <c r="H1141">
        <v>4</v>
      </c>
      <c r="I1141">
        <v>10</v>
      </c>
    </row>
    <row r="1142" spans="1:9" x14ac:dyDescent="0.3">
      <c r="A1142" t="s">
        <v>1149</v>
      </c>
      <c r="B1142" s="1">
        <v>44743</v>
      </c>
      <c r="C1142">
        <v>2147204</v>
      </c>
      <c r="D1142">
        <v>3</v>
      </c>
      <c r="E1142">
        <v>4</v>
      </c>
      <c r="F1142">
        <v>3</v>
      </c>
      <c r="G1142">
        <v>3</v>
      </c>
      <c r="H1142">
        <v>3</v>
      </c>
      <c r="I1142">
        <v>4</v>
      </c>
    </row>
    <row r="1143" spans="1:9" x14ac:dyDescent="0.3">
      <c r="A1143" t="s">
        <v>1150</v>
      </c>
      <c r="B1143" s="1">
        <v>44731</v>
      </c>
      <c r="C1143">
        <v>1610647</v>
      </c>
      <c r="D1143">
        <v>1</v>
      </c>
      <c r="E1143">
        <v>3</v>
      </c>
      <c r="F1143">
        <v>5</v>
      </c>
      <c r="G1143">
        <v>2</v>
      </c>
      <c r="H1143">
        <v>1</v>
      </c>
      <c r="I1143">
        <v>2</v>
      </c>
    </row>
    <row r="1144" spans="1:9" x14ac:dyDescent="0.3">
      <c r="A1144" t="s">
        <v>1151</v>
      </c>
      <c r="B1144" s="1">
        <v>44804</v>
      </c>
      <c r="C1144">
        <v>5930903</v>
      </c>
      <c r="D1144">
        <v>5</v>
      </c>
      <c r="E1144">
        <v>5</v>
      </c>
      <c r="F1144">
        <v>1</v>
      </c>
      <c r="G1144">
        <v>5</v>
      </c>
      <c r="H1144">
        <v>2</v>
      </c>
      <c r="I1144">
        <v>10</v>
      </c>
    </row>
    <row r="1145" spans="1:9" x14ac:dyDescent="0.3">
      <c r="A1145" t="s">
        <v>1152</v>
      </c>
      <c r="B1145" s="1">
        <v>44776</v>
      </c>
      <c r="C1145">
        <v>6478129</v>
      </c>
      <c r="D1145">
        <v>4</v>
      </c>
      <c r="E1145">
        <v>3</v>
      </c>
      <c r="F1145">
        <v>3</v>
      </c>
      <c r="G1145">
        <v>4</v>
      </c>
      <c r="H1145">
        <v>1</v>
      </c>
      <c r="I1145">
        <v>6</v>
      </c>
    </row>
    <row r="1146" spans="1:9" x14ac:dyDescent="0.3">
      <c r="A1146" t="s">
        <v>1153</v>
      </c>
      <c r="B1146" s="1">
        <v>44761</v>
      </c>
      <c r="C1146">
        <v>1819035</v>
      </c>
      <c r="D1146">
        <v>3</v>
      </c>
      <c r="E1146">
        <v>3</v>
      </c>
      <c r="F1146">
        <v>5</v>
      </c>
      <c r="G1146">
        <v>5</v>
      </c>
      <c r="H1146">
        <v>5</v>
      </c>
      <c r="I1146">
        <v>4</v>
      </c>
    </row>
    <row r="1147" spans="1:9" x14ac:dyDescent="0.3">
      <c r="A1147" t="s">
        <v>1154</v>
      </c>
      <c r="B1147" s="1">
        <v>44770</v>
      </c>
      <c r="C1147">
        <v>4622824</v>
      </c>
      <c r="D1147">
        <v>5</v>
      </c>
      <c r="E1147">
        <v>2</v>
      </c>
      <c r="F1147">
        <v>3</v>
      </c>
      <c r="G1147">
        <v>5</v>
      </c>
      <c r="H1147">
        <v>3</v>
      </c>
      <c r="I1147">
        <v>7</v>
      </c>
    </row>
    <row r="1148" spans="1:9" x14ac:dyDescent="0.3">
      <c r="A1148" t="s">
        <v>1155</v>
      </c>
      <c r="B1148" s="1">
        <v>44796</v>
      </c>
      <c r="C1148">
        <v>8685502</v>
      </c>
      <c r="D1148">
        <v>3</v>
      </c>
      <c r="E1148">
        <v>2</v>
      </c>
      <c r="F1148">
        <v>3</v>
      </c>
      <c r="G1148">
        <v>3</v>
      </c>
      <c r="H1148">
        <v>5</v>
      </c>
      <c r="I1148">
        <v>2</v>
      </c>
    </row>
    <row r="1149" spans="1:9" x14ac:dyDescent="0.3">
      <c r="A1149" t="s">
        <v>1156</v>
      </c>
      <c r="B1149" s="1">
        <v>44738</v>
      </c>
      <c r="C1149">
        <v>8976457</v>
      </c>
      <c r="D1149">
        <v>5</v>
      </c>
      <c r="E1149">
        <v>4</v>
      </c>
      <c r="F1149">
        <v>5</v>
      </c>
      <c r="G1149">
        <v>2</v>
      </c>
      <c r="H1149">
        <v>1</v>
      </c>
      <c r="I1149">
        <v>3</v>
      </c>
    </row>
    <row r="1150" spans="1:9" x14ac:dyDescent="0.3">
      <c r="A1150" t="s">
        <v>1157</v>
      </c>
      <c r="B1150" s="1">
        <v>44720</v>
      </c>
      <c r="C1150">
        <v>7912890</v>
      </c>
      <c r="D1150">
        <v>5</v>
      </c>
      <c r="E1150">
        <v>4</v>
      </c>
      <c r="F1150">
        <v>1</v>
      </c>
      <c r="G1150">
        <v>4</v>
      </c>
      <c r="H1150">
        <v>2</v>
      </c>
      <c r="I1150">
        <v>4</v>
      </c>
    </row>
    <row r="1151" spans="1:9" x14ac:dyDescent="0.3">
      <c r="A1151" t="s">
        <v>1158</v>
      </c>
      <c r="B1151" s="1">
        <v>44743</v>
      </c>
      <c r="C1151">
        <v>8271267</v>
      </c>
      <c r="D1151">
        <v>5</v>
      </c>
      <c r="E1151">
        <v>2</v>
      </c>
      <c r="F1151">
        <v>1</v>
      </c>
      <c r="G1151">
        <v>4</v>
      </c>
      <c r="H1151">
        <v>2</v>
      </c>
      <c r="I1151">
        <v>4</v>
      </c>
    </row>
    <row r="1152" spans="1:9" x14ac:dyDescent="0.3">
      <c r="A1152" t="s">
        <v>1159</v>
      </c>
      <c r="B1152" s="1">
        <v>44812</v>
      </c>
      <c r="C1152">
        <v>9256066</v>
      </c>
      <c r="D1152">
        <v>2</v>
      </c>
      <c r="E1152">
        <v>1</v>
      </c>
      <c r="F1152">
        <v>1</v>
      </c>
      <c r="G1152">
        <v>4</v>
      </c>
      <c r="H1152">
        <v>5</v>
      </c>
      <c r="I1152">
        <v>5</v>
      </c>
    </row>
    <row r="1153" spans="1:9" x14ac:dyDescent="0.3">
      <c r="A1153" t="s">
        <v>1160</v>
      </c>
      <c r="B1153" s="1">
        <v>44807</v>
      </c>
      <c r="C1153">
        <v>8788264</v>
      </c>
      <c r="D1153">
        <v>3</v>
      </c>
      <c r="E1153">
        <v>2</v>
      </c>
      <c r="F1153">
        <v>1</v>
      </c>
      <c r="G1153">
        <v>1</v>
      </c>
      <c r="H1153">
        <v>4</v>
      </c>
      <c r="I1153">
        <v>2</v>
      </c>
    </row>
    <row r="1154" spans="1:9" x14ac:dyDescent="0.3">
      <c r="A1154" t="s">
        <v>1161</v>
      </c>
      <c r="B1154" s="1">
        <v>44754</v>
      </c>
      <c r="C1154">
        <v>1780954</v>
      </c>
      <c r="D1154">
        <v>2</v>
      </c>
      <c r="E1154">
        <v>5</v>
      </c>
      <c r="F1154">
        <v>1</v>
      </c>
      <c r="G1154">
        <v>2</v>
      </c>
      <c r="H1154">
        <v>4</v>
      </c>
      <c r="I1154">
        <v>6</v>
      </c>
    </row>
    <row r="1155" spans="1:9" x14ac:dyDescent="0.3">
      <c r="A1155" t="s">
        <v>1162</v>
      </c>
      <c r="B1155" s="1">
        <v>44765</v>
      </c>
      <c r="C1155">
        <v>6967620</v>
      </c>
      <c r="D1155">
        <v>4</v>
      </c>
      <c r="E1155">
        <v>2</v>
      </c>
      <c r="F1155">
        <v>2</v>
      </c>
      <c r="G1155">
        <v>2</v>
      </c>
      <c r="H1155">
        <v>2</v>
      </c>
      <c r="I1155">
        <v>1</v>
      </c>
    </row>
    <row r="1156" spans="1:9" x14ac:dyDescent="0.3">
      <c r="A1156" t="s">
        <v>1163</v>
      </c>
      <c r="B1156" s="1">
        <v>44777</v>
      </c>
      <c r="C1156">
        <v>7488879</v>
      </c>
      <c r="D1156">
        <v>2</v>
      </c>
      <c r="E1156">
        <v>4</v>
      </c>
      <c r="F1156">
        <v>4</v>
      </c>
      <c r="G1156">
        <v>3</v>
      </c>
      <c r="H1156">
        <v>5</v>
      </c>
      <c r="I1156">
        <v>8</v>
      </c>
    </row>
    <row r="1157" spans="1:9" x14ac:dyDescent="0.3">
      <c r="A1157" t="s">
        <v>1164</v>
      </c>
      <c r="B1157" s="1">
        <v>44805</v>
      </c>
      <c r="C1157">
        <v>1944312</v>
      </c>
      <c r="D1157">
        <v>4</v>
      </c>
      <c r="E1157">
        <v>3</v>
      </c>
      <c r="F1157">
        <v>1</v>
      </c>
      <c r="G1157">
        <v>3</v>
      </c>
      <c r="H1157">
        <v>2</v>
      </c>
      <c r="I1157">
        <v>9</v>
      </c>
    </row>
    <row r="1158" spans="1:9" x14ac:dyDescent="0.3">
      <c r="A1158" t="s">
        <v>1165</v>
      </c>
      <c r="B1158" s="1">
        <v>44799</v>
      </c>
      <c r="C1158">
        <v>5960274</v>
      </c>
      <c r="D1158">
        <v>4</v>
      </c>
      <c r="E1158">
        <v>1</v>
      </c>
      <c r="F1158">
        <v>4</v>
      </c>
      <c r="G1158">
        <v>1</v>
      </c>
      <c r="H1158">
        <v>3</v>
      </c>
      <c r="I1158">
        <v>6</v>
      </c>
    </row>
    <row r="1159" spans="1:9" x14ac:dyDescent="0.3">
      <c r="A1159" t="s">
        <v>1166</v>
      </c>
      <c r="B1159" s="1">
        <v>44752</v>
      </c>
      <c r="C1159">
        <v>4091582</v>
      </c>
      <c r="D1159">
        <v>5</v>
      </c>
      <c r="E1159">
        <v>2</v>
      </c>
      <c r="F1159">
        <v>2</v>
      </c>
      <c r="G1159">
        <v>4</v>
      </c>
      <c r="H1159">
        <v>4</v>
      </c>
      <c r="I1159">
        <v>2</v>
      </c>
    </row>
    <row r="1160" spans="1:9" x14ac:dyDescent="0.3">
      <c r="A1160" t="s">
        <v>1167</v>
      </c>
      <c r="B1160" s="1">
        <v>44808</v>
      </c>
      <c r="C1160">
        <v>5682749</v>
      </c>
      <c r="D1160">
        <v>5</v>
      </c>
      <c r="E1160">
        <v>5</v>
      </c>
      <c r="F1160">
        <v>4</v>
      </c>
      <c r="G1160">
        <v>3</v>
      </c>
      <c r="H1160">
        <v>2</v>
      </c>
      <c r="I1160">
        <v>5</v>
      </c>
    </row>
    <row r="1161" spans="1:9" x14ac:dyDescent="0.3">
      <c r="A1161" t="s">
        <v>1168</v>
      </c>
      <c r="B1161" s="1">
        <v>44807</v>
      </c>
      <c r="C1161">
        <v>4765814</v>
      </c>
      <c r="D1161">
        <v>5</v>
      </c>
      <c r="E1161">
        <v>4</v>
      </c>
      <c r="F1161">
        <v>3</v>
      </c>
      <c r="G1161">
        <v>2</v>
      </c>
      <c r="H1161">
        <v>5</v>
      </c>
      <c r="I1161">
        <v>1</v>
      </c>
    </row>
    <row r="1162" spans="1:9" x14ac:dyDescent="0.3">
      <c r="A1162" t="s">
        <v>1169</v>
      </c>
      <c r="B1162" s="1">
        <v>44736</v>
      </c>
      <c r="C1162">
        <v>5136433</v>
      </c>
      <c r="D1162">
        <v>3</v>
      </c>
      <c r="E1162">
        <v>2</v>
      </c>
      <c r="F1162">
        <v>4</v>
      </c>
      <c r="G1162">
        <v>4</v>
      </c>
      <c r="H1162">
        <v>3</v>
      </c>
      <c r="I1162">
        <v>10</v>
      </c>
    </row>
    <row r="1163" spans="1:9" x14ac:dyDescent="0.3">
      <c r="A1163" t="s">
        <v>1170</v>
      </c>
      <c r="B1163" s="1">
        <v>44755</v>
      </c>
      <c r="C1163">
        <v>2731583</v>
      </c>
      <c r="D1163">
        <v>4</v>
      </c>
      <c r="E1163">
        <v>5</v>
      </c>
      <c r="F1163">
        <v>4</v>
      </c>
      <c r="G1163">
        <v>4</v>
      </c>
      <c r="H1163">
        <v>5</v>
      </c>
      <c r="I1163">
        <v>8</v>
      </c>
    </row>
    <row r="1164" spans="1:9" x14ac:dyDescent="0.3">
      <c r="A1164" t="s">
        <v>1171</v>
      </c>
      <c r="B1164" s="1">
        <v>44768</v>
      </c>
      <c r="C1164">
        <v>6209012</v>
      </c>
      <c r="D1164">
        <v>3</v>
      </c>
      <c r="E1164">
        <v>2</v>
      </c>
      <c r="F1164">
        <v>2</v>
      </c>
      <c r="G1164">
        <v>2</v>
      </c>
      <c r="H1164">
        <v>3</v>
      </c>
      <c r="I1164">
        <v>1</v>
      </c>
    </row>
    <row r="1165" spans="1:9" x14ac:dyDescent="0.3">
      <c r="A1165" t="s">
        <v>1172</v>
      </c>
      <c r="B1165" s="1">
        <v>44781</v>
      </c>
      <c r="C1165">
        <v>5781604</v>
      </c>
      <c r="D1165">
        <v>2</v>
      </c>
      <c r="E1165">
        <v>1</v>
      </c>
      <c r="F1165">
        <v>4</v>
      </c>
      <c r="G1165">
        <v>4</v>
      </c>
      <c r="H1165">
        <v>5</v>
      </c>
      <c r="I1165">
        <v>7</v>
      </c>
    </row>
    <row r="1166" spans="1:9" x14ac:dyDescent="0.3">
      <c r="A1166" t="s">
        <v>1173</v>
      </c>
      <c r="B1166" s="1">
        <v>44782</v>
      </c>
      <c r="C1166">
        <v>5138587</v>
      </c>
      <c r="D1166">
        <v>5</v>
      </c>
      <c r="E1166">
        <v>5</v>
      </c>
      <c r="F1166">
        <v>2</v>
      </c>
      <c r="G1166">
        <v>1</v>
      </c>
      <c r="H1166">
        <v>5</v>
      </c>
      <c r="I1166">
        <v>9</v>
      </c>
    </row>
    <row r="1167" spans="1:9" x14ac:dyDescent="0.3">
      <c r="A1167" t="s">
        <v>1174</v>
      </c>
      <c r="B1167" s="1">
        <v>44792</v>
      </c>
      <c r="C1167">
        <v>2097243</v>
      </c>
      <c r="D1167">
        <v>1</v>
      </c>
      <c r="E1167">
        <v>1</v>
      </c>
      <c r="F1167">
        <v>2</v>
      </c>
      <c r="G1167">
        <v>1</v>
      </c>
      <c r="H1167">
        <v>5</v>
      </c>
      <c r="I1167">
        <v>6</v>
      </c>
    </row>
    <row r="1168" spans="1:9" x14ac:dyDescent="0.3">
      <c r="A1168" t="s">
        <v>1175</v>
      </c>
      <c r="B1168" s="1">
        <v>44745</v>
      </c>
      <c r="C1168">
        <v>3586749</v>
      </c>
      <c r="D1168">
        <v>3</v>
      </c>
      <c r="E1168">
        <v>3</v>
      </c>
      <c r="F1168">
        <v>4</v>
      </c>
      <c r="G1168">
        <v>1</v>
      </c>
      <c r="H1168">
        <v>1</v>
      </c>
      <c r="I1168">
        <v>8</v>
      </c>
    </row>
    <row r="1169" spans="1:9" x14ac:dyDescent="0.3">
      <c r="A1169" t="s">
        <v>1176</v>
      </c>
      <c r="B1169" s="1">
        <v>44741</v>
      </c>
      <c r="C1169">
        <v>2452802</v>
      </c>
      <c r="D1169">
        <v>4</v>
      </c>
      <c r="E1169">
        <v>4</v>
      </c>
      <c r="F1169">
        <v>2</v>
      </c>
      <c r="G1169">
        <v>1</v>
      </c>
      <c r="H1169">
        <v>1</v>
      </c>
      <c r="I1169">
        <v>5</v>
      </c>
    </row>
    <row r="1170" spans="1:9" x14ac:dyDescent="0.3">
      <c r="A1170" t="s">
        <v>1177</v>
      </c>
      <c r="B1170" s="1">
        <v>44740</v>
      </c>
      <c r="C1170">
        <v>4288834</v>
      </c>
      <c r="D1170">
        <v>3</v>
      </c>
      <c r="E1170">
        <v>5</v>
      </c>
      <c r="F1170">
        <v>3</v>
      </c>
      <c r="G1170">
        <v>1</v>
      </c>
      <c r="H1170">
        <v>3</v>
      </c>
      <c r="I1170">
        <v>2</v>
      </c>
    </row>
    <row r="1171" spans="1:9" x14ac:dyDescent="0.3">
      <c r="A1171" t="s">
        <v>1178</v>
      </c>
      <c r="B1171" s="1">
        <v>44765</v>
      </c>
      <c r="C1171">
        <v>8790547</v>
      </c>
      <c r="D1171">
        <v>1</v>
      </c>
      <c r="E1171">
        <v>4</v>
      </c>
      <c r="F1171">
        <v>4</v>
      </c>
      <c r="G1171">
        <v>5</v>
      </c>
      <c r="H1171">
        <v>3</v>
      </c>
      <c r="I1171">
        <v>7</v>
      </c>
    </row>
    <row r="1172" spans="1:9" x14ac:dyDescent="0.3">
      <c r="A1172" t="s">
        <v>1179</v>
      </c>
      <c r="B1172" s="1">
        <v>44773</v>
      </c>
      <c r="C1172">
        <v>5616302</v>
      </c>
      <c r="D1172">
        <v>3</v>
      </c>
      <c r="E1172">
        <v>4</v>
      </c>
      <c r="F1172">
        <v>2</v>
      </c>
      <c r="G1172">
        <v>1</v>
      </c>
      <c r="H1172">
        <v>3</v>
      </c>
      <c r="I1172">
        <v>1</v>
      </c>
    </row>
    <row r="1173" spans="1:9" x14ac:dyDescent="0.3">
      <c r="A1173" t="s">
        <v>1180</v>
      </c>
      <c r="B1173" s="1">
        <v>44785</v>
      </c>
      <c r="C1173">
        <v>9016186</v>
      </c>
      <c r="D1173">
        <v>3</v>
      </c>
      <c r="E1173">
        <v>5</v>
      </c>
      <c r="F1173">
        <v>4</v>
      </c>
      <c r="G1173">
        <v>4</v>
      </c>
      <c r="H1173">
        <v>2</v>
      </c>
      <c r="I1173">
        <v>8</v>
      </c>
    </row>
    <row r="1174" spans="1:9" x14ac:dyDescent="0.3">
      <c r="A1174" t="s">
        <v>1181</v>
      </c>
      <c r="B1174" s="1">
        <v>44807</v>
      </c>
      <c r="C1174">
        <v>4366087</v>
      </c>
      <c r="D1174">
        <v>5</v>
      </c>
      <c r="E1174">
        <v>5</v>
      </c>
      <c r="F1174">
        <v>2</v>
      </c>
      <c r="G1174">
        <v>1</v>
      </c>
      <c r="H1174">
        <v>2</v>
      </c>
      <c r="I1174">
        <v>4</v>
      </c>
    </row>
    <row r="1175" spans="1:9" x14ac:dyDescent="0.3">
      <c r="A1175" t="s">
        <v>1182</v>
      </c>
      <c r="B1175" s="1">
        <v>44721</v>
      </c>
      <c r="C1175">
        <v>8148335</v>
      </c>
      <c r="D1175">
        <v>4</v>
      </c>
      <c r="E1175">
        <v>2</v>
      </c>
      <c r="F1175">
        <v>1</v>
      </c>
      <c r="G1175">
        <v>4</v>
      </c>
      <c r="H1175">
        <v>3</v>
      </c>
      <c r="I1175">
        <v>10</v>
      </c>
    </row>
    <row r="1176" spans="1:9" x14ac:dyDescent="0.3">
      <c r="A1176" t="s">
        <v>1183</v>
      </c>
      <c r="B1176" s="1">
        <v>44793</v>
      </c>
      <c r="C1176">
        <v>5202078</v>
      </c>
      <c r="D1176">
        <v>5</v>
      </c>
      <c r="E1176">
        <v>3</v>
      </c>
      <c r="F1176">
        <v>1</v>
      </c>
      <c r="G1176">
        <v>4</v>
      </c>
      <c r="H1176">
        <v>2</v>
      </c>
      <c r="I1176">
        <v>2</v>
      </c>
    </row>
    <row r="1177" spans="1:9" x14ac:dyDescent="0.3">
      <c r="A1177" t="s">
        <v>1184</v>
      </c>
      <c r="B1177" s="1">
        <v>44773</v>
      </c>
      <c r="C1177">
        <v>3689900</v>
      </c>
      <c r="D1177">
        <v>1</v>
      </c>
      <c r="E1177">
        <v>2</v>
      </c>
      <c r="F1177">
        <v>2</v>
      </c>
      <c r="G1177">
        <v>3</v>
      </c>
      <c r="H1177">
        <v>3</v>
      </c>
      <c r="I1177">
        <v>8</v>
      </c>
    </row>
    <row r="1178" spans="1:9" x14ac:dyDescent="0.3">
      <c r="A1178" t="s">
        <v>1185</v>
      </c>
      <c r="B1178" s="1">
        <v>44778</v>
      </c>
      <c r="C1178">
        <v>5286713</v>
      </c>
      <c r="D1178">
        <v>5</v>
      </c>
      <c r="E1178">
        <v>1</v>
      </c>
      <c r="F1178">
        <v>2</v>
      </c>
      <c r="G1178">
        <v>2</v>
      </c>
      <c r="H1178">
        <v>4</v>
      </c>
      <c r="I1178">
        <v>5</v>
      </c>
    </row>
    <row r="1179" spans="1:9" x14ac:dyDescent="0.3">
      <c r="A1179" t="s">
        <v>1186</v>
      </c>
      <c r="B1179" s="1">
        <v>44713</v>
      </c>
      <c r="C1179">
        <v>3887545</v>
      </c>
      <c r="D1179">
        <v>2</v>
      </c>
      <c r="E1179">
        <v>4</v>
      </c>
      <c r="F1179">
        <v>2</v>
      </c>
      <c r="G1179">
        <v>5</v>
      </c>
      <c r="H1179">
        <v>5</v>
      </c>
      <c r="I1179">
        <v>1</v>
      </c>
    </row>
    <row r="1180" spans="1:9" x14ac:dyDescent="0.3">
      <c r="A1180" t="s">
        <v>1187</v>
      </c>
      <c r="B1180" s="1">
        <v>44757</v>
      </c>
      <c r="C1180">
        <v>8343073</v>
      </c>
      <c r="D1180">
        <v>3</v>
      </c>
      <c r="E1180">
        <v>5</v>
      </c>
      <c r="F1180">
        <v>2</v>
      </c>
      <c r="G1180">
        <v>1</v>
      </c>
      <c r="H1180">
        <v>4</v>
      </c>
      <c r="I1180">
        <v>1</v>
      </c>
    </row>
    <row r="1181" spans="1:9" x14ac:dyDescent="0.3">
      <c r="A1181" t="s">
        <v>1188</v>
      </c>
      <c r="B1181" s="1">
        <v>44752</v>
      </c>
      <c r="C1181">
        <v>5059224</v>
      </c>
      <c r="D1181">
        <v>2</v>
      </c>
      <c r="E1181">
        <v>5</v>
      </c>
      <c r="F1181">
        <v>5</v>
      </c>
      <c r="G1181">
        <v>3</v>
      </c>
      <c r="H1181">
        <v>2</v>
      </c>
      <c r="I1181">
        <v>10</v>
      </c>
    </row>
    <row r="1182" spans="1:9" x14ac:dyDescent="0.3">
      <c r="A1182" t="s">
        <v>1189</v>
      </c>
      <c r="B1182" s="1">
        <v>44726</v>
      </c>
      <c r="C1182">
        <v>7777124</v>
      </c>
      <c r="D1182">
        <v>3</v>
      </c>
      <c r="E1182">
        <v>3</v>
      </c>
      <c r="F1182">
        <v>4</v>
      </c>
      <c r="G1182">
        <v>1</v>
      </c>
      <c r="H1182">
        <v>1</v>
      </c>
      <c r="I1182">
        <v>1</v>
      </c>
    </row>
    <row r="1183" spans="1:9" x14ac:dyDescent="0.3">
      <c r="A1183" t="s">
        <v>1190</v>
      </c>
      <c r="B1183" s="1">
        <v>44812</v>
      </c>
      <c r="C1183">
        <v>6275610</v>
      </c>
      <c r="D1183">
        <v>5</v>
      </c>
      <c r="E1183">
        <v>5</v>
      </c>
      <c r="F1183">
        <v>3</v>
      </c>
      <c r="G1183">
        <v>2</v>
      </c>
      <c r="H1183">
        <v>1</v>
      </c>
      <c r="I1183">
        <v>4</v>
      </c>
    </row>
    <row r="1184" spans="1:9" x14ac:dyDescent="0.3">
      <c r="A1184" t="s">
        <v>1191</v>
      </c>
      <c r="B1184" s="1">
        <v>44724</v>
      </c>
      <c r="C1184">
        <v>7553477</v>
      </c>
      <c r="D1184">
        <v>5</v>
      </c>
      <c r="E1184">
        <v>4</v>
      </c>
      <c r="F1184">
        <v>4</v>
      </c>
      <c r="G1184">
        <v>2</v>
      </c>
      <c r="H1184">
        <v>5</v>
      </c>
      <c r="I1184">
        <v>5</v>
      </c>
    </row>
    <row r="1185" spans="1:9" x14ac:dyDescent="0.3">
      <c r="A1185" t="s">
        <v>1192</v>
      </c>
      <c r="B1185" s="1">
        <v>44780</v>
      </c>
      <c r="C1185">
        <v>7168375</v>
      </c>
      <c r="D1185">
        <v>4</v>
      </c>
      <c r="E1185">
        <v>1</v>
      </c>
      <c r="F1185">
        <v>4</v>
      </c>
      <c r="G1185">
        <v>2</v>
      </c>
      <c r="H1185">
        <v>5</v>
      </c>
      <c r="I1185">
        <v>7</v>
      </c>
    </row>
    <row r="1186" spans="1:9" x14ac:dyDescent="0.3">
      <c r="A1186" t="s">
        <v>1193</v>
      </c>
      <c r="B1186" s="1">
        <v>44777</v>
      </c>
      <c r="C1186">
        <v>1133041</v>
      </c>
      <c r="D1186">
        <v>2</v>
      </c>
      <c r="E1186">
        <v>1</v>
      </c>
      <c r="F1186">
        <v>5</v>
      </c>
      <c r="G1186">
        <v>3</v>
      </c>
      <c r="H1186">
        <v>2</v>
      </c>
      <c r="I1186">
        <v>9</v>
      </c>
    </row>
    <row r="1187" spans="1:9" x14ac:dyDescent="0.3">
      <c r="A1187" t="s">
        <v>1194</v>
      </c>
      <c r="B1187" s="1">
        <v>44713</v>
      </c>
      <c r="C1187">
        <v>9612149</v>
      </c>
      <c r="D1187">
        <v>2</v>
      </c>
      <c r="E1187">
        <v>1</v>
      </c>
      <c r="F1187">
        <v>5</v>
      </c>
      <c r="G1187">
        <v>1</v>
      </c>
      <c r="H1187">
        <v>2</v>
      </c>
      <c r="I1187">
        <v>3</v>
      </c>
    </row>
    <row r="1188" spans="1:9" x14ac:dyDescent="0.3">
      <c r="A1188" t="s">
        <v>1195</v>
      </c>
      <c r="B1188" s="1">
        <v>44809</v>
      </c>
      <c r="C1188">
        <v>1044307</v>
      </c>
      <c r="D1188">
        <v>5</v>
      </c>
      <c r="E1188">
        <v>5</v>
      </c>
      <c r="F1188">
        <v>2</v>
      </c>
      <c r="G1188">
        <v>1</v>
      </c>
      <c r="H1188">
        <v>2</v>
      </c>
      <c r="I1188">
        <v>10</v>
      </c>
    </row>
    <row r="1189" spans="1:9" x14ac:dyDescent="0.3">
      <c r="A1189" t="s">
        <v>1196</v>
      </c>
      <c r="B1189" s="1">
        <v>44739</v>
      </c>
      <c r="C1189">
        <v>5838927</v>
      </c>
      <c r="D1189">
        <v>2</v>
      </c>
      <c r="E1189">
        <v>2</v>
      </c>
      <c r="F1189">
        <v>3</v>
      </c>
      <c r="G1189">
        <v>4</v>
      </c>
      <c r="H1189">
        <v>3</v>
      </c>
      <c r="I1189">
        <v>3</v>
      </c>
    </row>
    <row r="1190" spans="1:9" x14ac:dyDescent="0.3">
      <c r="A1190" t="s">
        <v>1197</v>
      </c>
      <c r="B1190" s="1">
        <v>44730</v>
      </c>
      <c r="C1190">
        <v>1844581</v>
      </c>
      <c r="D1190">
        <v>1</v>
      </c>
      <c r="E1190">
        <v>4</v>
      </c>
      <c r="F1190">
        <v>4</v>
      </c>
      <c r="G1190">
        <v>5</v>
      </c>
      <c r="H1190">
        <v>3</v>
      </c>
      <c r="I1190">
        <v>2</v>
      </c>
    </row>
    <row r="1191" spans="1:9" x14ac:dyDescent="0.3">
      <c r="A1191" t="s">
        <v>1198</v>
      </c>
      <c r="B1191" s="1">
        <v>44754</v>
      </c>
      <c r="C1191">
        <v>8510482</v>
      </c>
      <c r="D1191">
        <v>2</v>
      </c>
      <c r="E1191">
        <v>1</v>
      </c>
      <c r="F1191">
        <v>2</v>
      </c>
      <c r="G1191">
        <v>4</v>
      </c>
      <c r="H1191">
        <v>5</v>
      </c>
      <c r="I1191">
        <v>6</v>
      </c>
    </row>
    <row r="1192" spans="1:9" x14ac:dyDescent="0.3">
      <c r="A1192" t="s">
        <v>1199</v>
      </c>
      <c r="B1192" s="1">
        <v>44754</v>
      </c>
      <c r="C1192">
        <v>3890006</v>
      </c>
      <c r="D1192">
        <v>3</v>
      </c>
      <c r="E1192">
        <v>5</v>
      </c>
      <c r="F1192">
        <v>2</v>
      </c>
      <c r="G1192">
        <v>2</v>
      </c>
      <c r="H1192">
        <v>4</v>
      </c>
      <c r="I1192">
        <v>5</v>
      </c>
    </row>
    <row r="1193" spans="1:9" x14ac:dyDescent="0.3">
      <c r="A1193" t="s">
        <v>1200</v>
      </c>
      <c r="B1193" s="1">
        <v>44769</v>
      </c>
      <c r="C1193">
        <v>8998143</v>
      </c>
      <c r="D1193">
        <v>4</v>
      </c>
      <c r="E1193">
        <v>3</v>
      </c>
      <c r="F1193">
        <v>5</v>
      </c>
      <c r="G1193">
        <v>4</v>
      </c>
      <c r="H1193">
        <v>5</v>
      </c>
      <c r="I1193">
        <v>5</v>
      </c>
    </row>
    <row r="1194" spans="1:9" x14ac:dyDescent="0.3">
      <c r="A1194" t="s">
        <v>1201</v>
      </c>
      <c r="B1194" s="1">
        <v>44769</v>
      </c>
      <c r="C1194">
        <v>5831317</v>
      </c>
      <c r="D1194">
        <v>1</v>
      </c>
      <c r="E1194">
        <v>4</v>
      </c>
      <c r="F1194">
        <v>4</v>
      </c>
      <c r="G1194">
        <v>3</v>
      </c>
      <c r="H1194">
        <v>5</v>
      </c>
      <c r="I1194">
        <v>9</v>
      </c>
    </row>
    <row r="1195" spans="1:9" x14ac:dyDescent="0.3">
      <c r="A1195" t="s">
        <v>1202</v>
      </c>
      <c r="B1195" s="1">
        <v>44769</v>
      </c>
      <c r="C1195">
        <v>4669317</v>
      </c>
      <c r="D1195">
        <v>3</v>
      </c>
      <c r="E1195">
        <v>3</v>
      </c>
      <c r="F1195">
        <v>2</v>
      </c>
      <c r="G1195">
        <v>5</v>
      </c>
      <c r="H1195">
        <v>2</v>
      </c>
      <c r="I1195">
        <v>4</v>
      </c>
    </row>
    <row r="1196" spans="1:9" x14ac:dyDescent="0.3">
      <c r="A1196" t="s">
        <v>1203</v>
      </c>
      <c r="B1196" s="1">
        <v>44713</v>
      </c>
      <c r="C1196">
        <v>2955772</v>
      </c>
      <c r="D1196">
        <v>3</v>
      </c>
      <c r="E1196">
        <v>4</v>
      </c>
      <c r="F1196">
        <v>4</v>
      </c>
      <c r="G1196">
        <v>1</v>
      </c>
      <c r="H1196">
        <v>4</v>
      </c>
      <c r="I1196">
        <v>10</v>
      </c>
    </row>
    <row r="1197" spans="1:9" x14ac:dyDescent="0.3">
      <c r="A1197" t="s">
        <v>1204</v>
      </c>
      <c r="B1197" s="1">
        <v>44774</v>
      </c>
      <c r="C1197">
        <v>4911036</v>
      </c>
      <c r="D1197">
        <v>4</v>
      </c>
      <c r="E1197">
        <v>1</v>
      </c>
      <c r="F1197">
        <v>2</v>
      </c>
      <c r="G1197">
        <v>1</v>
      </c>
      <c r="H1197">
        <v>4</v>
      </c>
      <c r="I1197">
        <v>3</v>
      </c>
    </row>
    <row r="1198" spans="1:9" x14ac:dyDescent="0.3">
      <c r="A1198" t="s">
        <v>1205</v>
      </c>
      <c r="B1198" s="1">
        <v>44750</v>
      </c>
      <c r="C1198">
        <v>5871020</v>
      </c>
      <c r="D1198">
        <v>4</v>
      </c>
      <c r="E1198">
        <v>5</v>
      </c>
      <c r="F1198">
        <v>3</v>
      </c>
      <c r="G1198">
        <v>3</v>
      </c>
      <c r="H1198">
        <v>1</v>
      </c>
      <c r="I1198">
        <v>8</v>
      </c>
    </row>
    <row r="1199" spans="1:9" x14ac:dyDescent="0.3">
      <c r="A1199" t="s">
        <v>1206</v>
      </c>
      <c r="B1199" s="1">
        <v>44748</v>
      </c>
      <c r="C1199">
        <v>1608855</v>
      </c>
      <c r="D1199">
        <v>4</v>
      </c>
      <c r="E1199">
        <v>3</v>
      </c>
      <c r="F1199">
        <v>2</v>
      </c>
      <c r="G1199">
        <v>2</v>
      </c>
      <c r="H1199">
        <v>2</v>
      </c>
      <c r="I1199">
        <v>4</v>
      </c>
    </row>
    <row r="1200" spans="1:9" x14ac:dyDescent="0.3">
      <c r="A1200" t="s">
        <v>1207</v>
      </c>
      <c r="B1200" s="1">
        <v>44744</v>
      </c>
      <c r="C1200">
        <v>4535411</v>
      </c>
      <c r="D1200">
        <v>5</v>
      </c>
      <c r="E1200">
        <v>5</v>
      </c>
      <c r="F1200">
        <v>5</v>
      </c>
      <c r="G1200">
        <v>1</v>
      </c>
      <c r="H1200">
        <v>5</v>
      </c>
      <c r="I1200">
        <v>6</v>
      </c>
    </row>
    <row r="1201" spans="1:9" x14ac:dyDescent="0.3">
      <c r="A1201" t="s">
        <v>1208</v>
      </c>
      <c r="B1201" s="1">
        <v>44715</v>
      </c>
      <c r="C1201">
        <v>8470635</v>
      </c>
      <c r="D1201">
        <v>4</v>
      </c>
      <c r="E1201">
        <v>4</v>
      </c>
      <c r="F1201">
        <v>4</v>
      </c>
      <c r="G1201">
        <v>3</v>
      </c>
      <c r="H1201">
        <v>1</v>
      </c>
      <c r="I1201">
        <v>5</v>
      </c>
    </row>
    <row r="1202" spans="1:9" x14ac:dyDescent="0.3">
      <c r="A1202" t="s">
        <v>1209</v>
      </c>
      <c r="B1202" s="1">
        <v>44744</v>
      </c>
      <c r="C1202">
        <v>2041898</v>
      </c>
      <c r="D1202">
        <v>2</v>
      </c>
      <c r="E1202">
        <v>5</v>
      </c>
      <c r="F1202">
        <v>2</v>
      </c>
      <c r="G1202">
        <v>3</v>
      </c>
      <c r="H1202">
        <v>4</v>
      </c>
      <c r="I1202">
        <v>2</v>
      </c>
    </row>
    <row r="1203" spans="1:9" x14ac:dyDescent="0.3">
      <c r="A1203" t="s">
        <v>1210</v>
      </c>
      <c r="B1203" s="1">
        <v>44753</v>
      </c>
      <c r="C1203">
        <v>1529253</v>
      </c>
      <c r="D1203">
        <v>4</v>
      </c>
      <c r="E1203">
        <v>4</v>
      </c>
      <c r="F1203">
        <v>5</v>
      </c>
      <c r="G1203">
        <v>5</v>
      </c>
      <c r="H1203">
        <v>1</v>
      </c>
      <c r="I1203">
        <v>3</v>
      </c>
    </row>
    <row r="1204" spans="1:9" x14ac:dyDescent="0.3">
      <c r="A1204" t="s">
        <v>1211</v>
      </c>
      <c r="B1204" s="1">
        <v>44724</v>
      </c>
      <c r="C1204">
        <v>4434146</v>
      </c>
      <c r="D1204">
        <v>2</v>
      </c>
      <c r="E1204">
        <v>4</v>
      </c>
      <c r="F1204">
        <v>3</v>
      </c>
      <c r="G1204">
        <v>5</v>
      </c>
      <c r="H1204">
        <v>3</v>
      </c>
      <c r="I1204">
        <v>5</v>
      </c>
    </row>
    <row r="1205" spans="1:9" x14ac:dyDescent="0.3">
      <c r="A1205" t="s">
        <v>1212</v>
      </c>
      <c r="B1205" s="1">
        <v>44775</v>
      </c>
      <c r="C1205">
        <v>1229909</v>
      </c>
      <c r="D1205">
        <v>5</v>
      </c>
      <c r="E1205">
        <v>4</v>
      </c>
      <c r="F1205">
        <v>3</v>
      </c>
      <c r="G1205">
        <v>5</v>
      </c>
      <c r="H1205">
        <v>5</v>
      </c>
      <c r="I1205">
        <v>10</v>
      </c>
    </row>
    <row r="1206" spans="1:9" x14ac:dyDescent="0.3">
      <c r="A1206" t="s">
        <v>1213</v>
      </c>
      <c r="B1206" s="1">
        <v>44784</v>
      </c>
      <c r="C1206">
        <v>4062827</v>
      </c>
      <c r="D1206">
        <v>5</v>
      </c>
      <c r="E1206">
        <v>5</v>
      </c>
      <c r="F1206">
        <v>4</v>
      </c>
      <c r="G1206">
        <v>4</v>
      </c>
      <c r="H1206">
        <v>5</v>
      </c>
      <c r="I1206">
        <v>6</v>
      </c>
    </row>
    <row r="1207" spans="1:9" x14ac:dyDescent="0.3">
      <c r="A1207" t="s">
        <v>1214</v>
      </c>
      <c r="B1207" s="1">
        <v>44801</v>
      </c>
      <c r="C1207">
        <v>6190002</v>
      </c>
      <c r="D1207">
        <v>1</v>
      </c>
      <c r="E1207">
        <v>2</v>
      </c>
      <c r="F1207">
        <v>1</v>
      </c>
      <c r="G1207">
        <v>5</v>
      </c>
      <c r="H1207">
        <v>1</v>
      </c>
      <c r="I1207">
        <v>3</v>
      </c>
    </row>
    <row r="1208" spans="1:9" x14ac:dyDescent="0.3">
      <c r="A1208" t="s">
        <v>1215</v>
      </c>
      <c r="B1208" s="1">
        <v>44778</v>
      </c>
      <c r="C1208">
        <v>7402389</v>
      </c>
      <c r="D1208">
        <v>4</v>
      </c>
      <c r="E1208">
        <v>1</v>
      </c>
      <c r="F1208">
        <v>4</v>
      </c>
      <c r="G1208">
        <v>3</v>
      </c>
      <c r="H1208">
        <v>5</v>
      </c>
      <c r="I1208">
        <v>6</v>
      </c>
    </row>
    <row r="1209" spans="1:9" x14ac:dyDescent="0.3">
      <c r="A1209" t="s">
        <v>1216</v>
      </c>
      <c r="B1209" s="1">
        <v>44741</v>
      </c>
      <c r="C1209">
        <v>4520183</v>
      </c>
      <c r="D1209">
        <v>3</v>
      </c>
      <c r="E1209">
        <v>5</v>
      </c>
      <c r="F1209">
        <v>1</v>
      </c>
      <c r="G1209">
        <v>5</v>
      </c>
      <c r="H1209">
        <v>1</v>
      </c>
      <c r="I1209">
        <v>1</v>
      </c>
    </row>
    <row r="1210" spans="1:9" x14ac:dyDescent="0.3">
      <c r="A1210" t="s">
        <v>1217</v>
      </c>
      <c r="B1210" s="1">
        <v>44809</v>
      </c>
      <c r="C1210">
        <v>4812198</v>
      </c>
      <c r="D1210">
        <v>5</v>
      </c>
      <c r="E1210">
        <v>4</v>
      </c>
      <c r="F1210">
        <v>4</v>
      </c>
      <c r="G1210">
        <v>4</v>
      </c>
      <c r="H1210">
        <v>3</v>
      </c>
      <c r="I1210">
        <v>7</v>
      </c>
    </row>
    <row r="1211" spans="1:9" x14ac:dyDescent="0.3">
      <c r="A1211" t="s">
        <v>1218</v>
      </c>
      <c r="B1211" s="1">
        <v>44754</v>
      </c>
      <c r="C1211">
        <v>3047950</v>
      </c>
      <c r="D1211">
        <v>5</v>
      </c>
      <c r="E1211">
        <v>2</v>
      </c>
      <c r="F1211">
        <v>4</v>
      </c>
      <c r="G1211">
        <v>2</v>
      </c>
      <c r="H1211">
        <v>4</v>
      </c>
      <c r="I1211">
        <v>2</v>
      </c>
    </row>
    <row r="1212" spans="1:9" x14ac:dyDescent="0.3">
      <c r="A1212" t="s">
        <v>1219</v>
      </c>
      <c r="B1212" s="1">
        <v>44784</v>
      </c>
      <c r="C1212">
        <v>6771082</v>
      </c>
      <c r="D1212">
        <v>4</v>
      </c>
      <c r="E1212">
        <v>5</v>
      </c>
      <c r="F1212">
        <v>4</v>
      </c>
      <c r="G1212">
        <v>1</v>
      </c>
      <c r="H1212">
        <v>2</v>
      </c>
      <c r="I1212">
        <v>7</v>
      </c>
    </row>
    <row r="1213" spans="1:9" x14ac:dyDescent="0.3">
      <c r="A1213" t="s">
        <v>1220</v>
      </c>
      <c r="B1213" s="1">
        <v>44719</v>
      </c>
      <c r="C1213">
        <v>3430236</v>
      </c>
      <c r="D1213">
        <v>2</v>
      </c>
      <c r="E1213">
        <v>2</v>
      </c>
      <c r="F1213">
        <v>2</v>
      </c>
      <c r="G1213">
        <v>1</v>
      </c>
      <c r="H1213">
        <v>5</v>
      </c>
      <c r="I1213">
        <v>8</v>
      </c>
    </row>
    <row r="1214" spans="1:9" x14ac:dyDescent="0.3">
      <c r="A1214" t="s">
        <v>1221</v>
      </c>
      <c r="B1214" s="1">
        <v>44771</v>
      </c>
      <c r="C1214">
        <v>4031216</v>
      </c>
      <c r="D1214">
        <v>5</v>
      </c>
      <c r="E1214">
        <v>5</v>
      </c>
      <c r="F1214">
        <v>2</v>
      </c>
      <c r="G1214">
        <v>3</v>
      </c>
      <c r="H1214">
        <v>3</v>
      </c>
      <c r="I1214">
        <v>9</v>
      </c>
    </row>
    <row r="1215" spans="1:9" x14ac:dyDescent="0.3">
      <c r="A1215" t="s">
        <v>1222</v>
      </c>
      <c r="B1215" s="1">
        <v>44791</v>
      </c>
      <c r="C1215">
        <v>1907680</v>
      </c>
      <c r="D1215">
        <v>4</v>
      </c>
      <c r="E1215">
        <v>2</v>
      </c>
      <c r="F1215">
        <v>3</v>
      </c>
      <c r="G1215">
        <v>2</v>
      </c>
      <c r="H1215">
        <v>3</v>
      </c>
      <c r="I1215">
        <v>9</v>
      </c>
    </row>
    <row r="1216" spans="1:9" x14ac:dyDescent="0.3">
      <c r="A1216" t="s">
        <v>1223</v>
      </c>
      <c r="B1216" s="1">
        <v>44749</v>
      </c>
      <c r="C1216">
        <v>4420453</v>
      </c>
      <c r="D1216">
        <v>5</v>
      </c>
      <c r="E1216">
        <v>1</v>
      </c>
      <c r="F1216">
        <v>3</v>
      </c>
      <c r="G1216">
        <v>5</v>
      </c>
      <c r="H1216">
        <v>4</v>
      </c>
      <c r="I1216">
        <v>2</v>
      </c>
    </row>
    <row r="1217" spans="1:9" x14ac:dyDescent="0.3">
      <c r="A1217" t="s">
        <v>1224</v>
      </c>
      <c r="B1217" s="1">
        <v>44775</v>
      </c>
      <c r="C1217">
        <v>7920672</v>
      </c>
      <c r="D1217">
        <v>1</v>
      </c>
      <c r="E1217">
        <v>5</v>
      </c>
      <c r="F1217">
        <v>5</v>
      </c>
      <c r="G1217">
        <v>4</v>
      </c>
      <c r="H1217">
        <v>1</v>
      </c>
      <c r="I1217">
        <v>6</v>
      </c>
    </row>
    <row r="1218" spans="1:9" x14ac:dyDescent="0.3">
      <c r="A1218" t="s">
        <v>1225</v>
      </c>
      <c r="B1218" s="1">
        <v>44747</v>
      </c>
      <c r="C1218">
        <v>5994063</v>
      </c>
      <c r="D1218">
        <v>3</v>
      </c>
      <c r="E1218">
        <v>4</v>
      </c>
      <c r="F1218">
        <v>4</v>
      </c>
      <c r="G1218">
        <v>2</v>
      </c>
      <c r="H1218">
        <v>4</v>
      </c>
      <c r="I1218">
        <v>3</v>
      </c>
    </row>
    <row r="1219" spans="1:9" x14ac:dyDescent="0.3">
      <c r="A1219" t="s">
        <v>1226</v>
      </c>
      <c r="B1219" s="1">
        <v>44778</v>
      </c>
      <c r="C1219">
        <v>4130505</v>
      </c>
      <c r="D1219">
        <v>1</v>
      </c>
      <c r="E1219">
        <v>4</v>
      </c>
      <c r="F1219">
        <v>1</v>
      </c>
      <c r="G1219">
        <v>5</v>
      </c>
      <c r="H1219">
        <v>1</v>
      </c>
      <c r="I1219">
        <v>10</v>
      </c>
    </row>
    <row r="1220" spans="1:9" x14ac:dyDescent="0.3">
      <c r="A1220" t="s">
        <v>1227</v>
      </c>
      <c r="B1220" s="1">
        <v>44738</v>
      </c>
      <c r="C1220">
        <v>2834159</v>
      </c>
      <c r="D1220">
        <v>5</v>
      </c>
      <c r="E1220">
        <v>5</v>
      </c>
      <c r="F1220">
        <v>3</v>
      </c>
      <c r="G1220">
        <v>2</v>
      </c>
      <c r="H1220">
        <v>1</v>
      </c>
      <c r="I1220">
        <v>9</v>
      </c>
    </row>
    <row r="1221" spans="1:9" x14ac:dyDescent="0.3">
      <c r="A1221" t="s">
        <v>1228</v>
      </c>
      <c r="B1221" s="1">
        <v>44784</v>
      </c>
      <c r="C1221">
        <v>2925421</v>
      </c>
      <c r="D1221">
        <v>3</v>
      </c>
      <c r="E1221">
        <v>2</v>
      </c>
      <c r="F1221">
        <v>5</v>
      </c>
      <c r="G1221">
        <v>1</v>
      </c>
      <c r="H1221">
        <v>1</v>
      </c>
      <c r="I1221">
        <v>7</v>
      </c>
    </row>
    <row r="1222" spans="1:9" x14ac:dyDescent="0.3">
      <c r="A1222" t="s">
        <v>1229</v>
      </c>
      <c r="B1222" s="1">
        <v>44780</v>
      </c>
      <c r="C1222">
        <v>1120071</v>
      </c>
      <c r="D1222">
        <v>4</v>
      </c>
      <c r="E1222">
        <v>2</v>
      </c>
      <c r="F1222">
        <v>5</v>
      </c>
      <c r="G1222">
        <v>1</v>
      </c>
      <c r="H1222">
        <v>5</v>
      </c>
      <c r="I1222">
        <v>7</v>
      </c>
    </row>
    <row r="1223" spans="1:9" x14ac:dyDescent="0.3">
      <c r="A1223" t="s">
        <v>1230</v>
      </c>
      <c r="B1223" s="1">
        <v>44778</v>
      </c>
      <c r="C1223">
        <v>3637579</v>
      </c>
      <c r="D1223">
        <v>5</v>
      </c>
      <c r="E1223">
        <v>3</v>
      </c>
      <c r="F1223">
        <v>5</v>
      </c>
      <c r="G1223">
        <v>4</v>
      </c>
      <c r="H1223">
        <v>1</v>
      </c>
      <c r="I1223">
        <v>10</v>
      </c>
    </row>
    <row r="1224" spans="1:9" x14ac:dyDescent="0.3">
      <c r="A1224" t="s">
        <v>1231</v>
      </c>
      <c r="B1224" s="1">
        <v>44774</v>
      </c>
      <c r="C1224">
        <v>7890432</v>
      </c>
      <c r="D1224">
        <v>4</v>
      </c>
      <c r="E1224">
        <v>3</v>
      </c>
      <c r="F1224">
        <v>2</v>
      </c>
      <c r="G1224">
        <v>4</v>
      </c>
      <c r="H1224">
        <v>4</v>
      </c>
      <c r="I1224">
        <v>2</v>
      </c>
    </row>
    <row r="1225" spans="1:9" x14ac:dyDescent="0.3">
      <c r="A1225" t="s">
        <v>1232</v>
      </c>
      <c r="B1225" s="1">
        <v>44727</v>
      </c>
      <c r="C1225">
        <v>7540625</v>
      </c>
      <c r="D1225">
        <v>2</v>
      </c>
      <c r="E1225">
        <v>5</v>
      </c>
      <c r="F1225">
        <v>2</v>
      </c>
      <c r="G1225">
        <v>4</v>
      </c>
      <c r="H1225">
        <v>5</v>
      </c>
      <c r="I1225">
        <v>6</v>
      </c>
    </row>
    <row r="1226" spans="1:9" x14ac:dyDescent="0.3">
      <c r="A1226" t="s">
        <v>1233</v>
      </c>
      <c r="B1226" s="1">
        <v>44742</v>
      </c>
      <c r="C1226">
        <v>6363977</v>
      </c>
      <c r="D1226">
        <v>2</v>
      </c>
      <c r="E1226">
        <v>5</v>
      </c>
      <c r="F1226">
        <v>3</v>
      </c>
      <c r="G1226">
        <v>1</v>
      </c>
      <c r="H1226">
        <v>1</v>
      </c>
      <c r="I1226">
        <v>1</v>
      </c>
    </row>
    <row r="1227" spans="1:9" x14ac:dyDescent="0.3">
      <c r="A1227" t="s">
        <v>1234</v>
      </c>
      <c r="B1227" s="1">
        <v>44754</v>
      </c>
      <c r="C1227">
        <v>4412020</v>
      </c>
      <c r="D1227">
        <v>2</v>
      </c>
      <c r="E1227">
        <v>1</v>
      </c>
      <c r="F1227">
        <v>4</v>
      </c>
      <c r="G1227">
        <v>4</v>
      </c>
      <c r="H1227">
        <v>5</v>
      </c>
      <c r="I1227">
        <v>1</v>
      </c>
    </row>
    <row r="1228" spans="1:9" x14ac:dyDescent="0.3">
      <c r="A1228" t="s">
        <v>1235</v>
      </c>
      <c r="B1228" s="1">
        <v>44716</v>
      </c>
      <c r="C1228">
        <v>1043190</v>
      </c>
      <c r="D1228">
        <v>4</v>
      </c>
      <c r="E1228">
        <v>5</v>
      </c>
      <c r="F1228">
        <v>3</v>
      </c>
      <c r="G1228">
        <v>1</v>
      </c>
      <c r="H1228">
        <v>4</v>
      </c>
      <c r="I1228">
        <v>7</v>
      </c>
    </row>
    <row r="1229" spans="1:9" x14ac:dyDescent="0.3">
      <c r="A1229" t="s">
        <v>1236</v>
      </c>
      <c r="B1229" s="1">
        <v>44776</v>
      </c>
      <c r="C1229">
        <v>7827696</v>
      </c>
      <c r="D1229">
        <v>1</v>
      </c>
      <c r="E1229">
        <v>5</v>
      </c>
      <c r="F1229">
        <v>4</v>
      </c>
      <c r="G1229">
        <v>4</v>
      </c>
      <c r="H1229">
        <v>4</v>
      </c>
      <c r="I1229">
        <v>6</v>
      </c>
    </row>
    <row r="1230" spans="1:9" x14ac:dyDescent="0.3">
      <c r="A1230" t="s">
        <v>1237</v>
      </c>
      <c r="B1230" s="1">
        <v>44791</v>
      </c>
      <c r="C1230">
        <v>8371748</v>
      </c>
      <c r="D1230">
        <v>2</v>
      </c>
      <c r="E1230">
        <v>2</v>
      </c>
      <c r="F1230">
        <v>2</v>
      </c>
      <c r="G1230">
        <v>5</v>
      </c>
      <c r="H1230">
        <v>3</v>
      </c>
      <c r="I1230">
        <v>6</v>
      </c>
    </row>
    <row r="1231" spans="1:9" x14ac:dyDescent="0.3">
      <c r="A1231" t="s">
        <v>1238</v>
      </c>
      <c r="B1231" s="1">
        <v>44787</v>
      </c>
      <c r="C1231">
        <v>1597235</v>
      </c>
      <c r="D1231">
        <v>4</v>
      </c>
      <c r="E1231">
        <v>4</v>
      </c>
      <c r="F1231">
        <v>5</v>
      </c>
      <c r="G1231">
        <v>1</v>
      </c>
      <c r="H1231">
        <v>2</v>
      </c>
      <c r="I1231">
        <v>3</v>
      </c>
    </row>
    <row r="1232" spans="1:9" x14ac:dyDescent="0.3">
      <c r="A1232" t="s">
        <v>1239</v>
      </c>
      <c r="B1232" s="1">
        <v>44717</v>
      </c>
      <c r="C1232">
        <v>3001868</v>
      </c>
      <c r="D1232">
        <v>1</v>
      </c>
      <c r="E1232">
        <v>4</v>
      </c>
      <c r="F1232">
        <v>5</v>
      </c>
      <c r="G1232">
        <v>1</v>
      </c>
      <c r="H1232">
        <v>3</v>
      </c>
      <c r="I1232">
        <v>10</v>
      </c>
    </row>
    <row r="1233" spans="1:9" x14ac:dyDescent="0.3">
      <c r="A1233" t="s">
        <v>1240</v>
      </c>
      <c r="B1233" s="1">
        <v>44780</v>
      </c>
      <c r="C1233">
        <v>4343178</v>
      </c>
      <c r="D1233">
        <v>4</v>
      </c>
      <c r="E1233">
        <v>1</v>
      </c>
      <c r="F1233">
        <v>5</v>
      </c>
      <c r="G1233">
        <v>4</v>
      </c>
      <c r="H1233">
        <v>1</v>
      </c>
      <c r="I1233">
        <v>3</v>
      </c>
    </row>
    <row r="1234" spans="1:9" x14ac:dyDescent="0.3">
      <c r="A1234" t="s">
        <v>1241</v>
      </c>
      <c r="B1234" s="1">
        <v>44779</v>
      </c>
      <c r="C1234">
        <v>3481523</v>
      </c>
      <c r="D1234">
        <v>3</v>
      </c>
      <c r="E1234">
        <v>4</v>
      </c>
      <c r="F1234">
        <v>4</v>
      </c>
      <c r="G1234">
        <v>2</v>
      </c>
      <c r="H1234">
        <v>3</v>
      </c>
      <c r="I1234">
        <v>7</v>
      </c>
    </row>
    <row r="1235" spans="1:9" x14ac:dyDescent="0.3">
      <c r="A1235" t="s">
        <v>1242</v>
      </c>
      <c r="B1235" s="1">
        <v>44748</v>
      </c>
      <c r="C1235">
        <v>7050279</v>
      </c>
      <c r="D1235">
        <v>5</v>
      </c>
      <c r="E1235">
        <v>3</v>
      </c>
      <c r="F1235">
        <v>2</v>
      </c>
      <c r="G1235">
        <v>5</v>
      </c>
      <c r="H1235">
        <v>3</v>
      </c>
      <c r="I1235">
        <v>1</v>
      </c>
    </row>
    <row r="1236" spans="1:9" x14ac:dyDescent="0.3">
      <c r="A1236" t="s">
        <v>1243</v>
      </c>
      <c r="B1236" s="1">
        <v>44777</v>
      </c>
      <c r="C1236">
        <v>2522030</v>
      </c>
      <c r="D1236">
        <v>1</v>
      </c>
      <c r="E1236">
        <v>5</v>
      </c>
      <c r="F1236">
        <v>4</v>
      </c>
      <c r="G1236">
        <v>3</v>
      </c>
      <c r="H1236">
        <v>1</v>
      </c>
      <c r="I1236">
        <v>3</v>
      </c>
    </row>
    <row r="1237" spans="1:9" x14ac:dyDescent="0.3">
      <c r="A1237" t="s">
        <v>1244</v>
      </c>
      <c r="B1237" s="1">
        <v>44756</v>
      </c>
      <c r="C1237">
        <v>4114257</v>
      </c>
      <c r="D1237">
        <v>4</v>
      </c>
      <c r="E1237">
        <v>3</v>
      </c>
      <c r="F1237">
        <v>1</v>
      </c>
      <c r="G1237">
        <v>5</v>
      </c>
      <c r="H1237">
        <v>3</v>
      </c>
      <c r="I1237">
        <v>3</v>
      </c>
    </row>
    <row r="1238" spans="1:9" x14ac:dyDescent="0.3">
      <c r="A1238" t="s">
        <v>1245</v>
      </c>
      <c r="B1238" s="1">
        <v>44721</v>
      </c>
      <c r="C1238">
        <v>5602526</v>
      </c>
      <c r="D1238">
        <v>2</v>
      </c>
      <c r="E1238">
        <v>3</v>
      </c>
      <c r="F1238">
        <v>4</v>
      </c>
      <c r="G1238">
        <v>3</v>
      </c>
      <c r="H1238">
        <v>2</v>
      </c>
      <c r="I1238">
        <v>8</v>
      </c>
    </row>
    <row r="1239" spans="1:9" x14ac:dyDescent="0.3">
      <c r="A1239" t="s">
        <v>1246</v>
      </c>
      <c r="B1239" s="1">
        <v>44717</v>
      </c>
      <c r="C1239">
        <v>7209368</v>
      </c>
      <c r="D1239">
        <v>2</v>
      </c>
      <c r="E1239">
        <v>3</v>
      </c>
      <c r="F1239">
        <v>2</v>
      </c>
      <c r="G1239">
        <v>2</v>
      </c>
      <c r="H1239">
        <v>4</v>
      </c>
      <c r="I1239">
        <v>6</v>
      </c>
    </row>
    <row r="1240" spans="1:9" x14ac:dyDescent="0.3">
      <c r="A1240" t="s">
        <v>1247</v>
      </c>
      <c r="B1240" s="1">
        <v>44713</v>
      </c>
      <c r="C1240">
        <v>6673459</v>
      </c>
      <c r="D1240">
        <v>1</v>
      </c>
      <c r="E1240">
        <v>1</v>
      </c>
      <c r="F1240">
        <v>5</v>
      </c>
      <c r="G1240">
        <v>3</v>
      </c>
      <c r="H1240">
        <v>5</v>
      </c>
      <c r="I1240">
        <v>10</v>
      </c>
    </row>
    <row r="1241" spans="1:9" x14ac:dyDescent="0.3">
      <c r="A1241" t="s">
        <v>1248</v>
      </c>
      <c r="B1241" s="1">
        <v>44755</v>
      </c>
      <c r="C1241">
        <v>8032156</v>
      </c>
      <c r="D1241">
        <v>2</v>
      </c>
      <c r="E1241">
        <v>4</v>
      </c>
      <c r="F1241">
        <v>1</v>
      </c>
      <c r="G1241">
        <v>2</v>
      </c>
      <c r="H1241">
        <v>4</v>
      </c>
      <c r="I1241">
        <v>1</v>
      </c>
    </row>
    <row r="1242" spans="1:9" x14ac:dyDescent="0.3">
      <c r="A1242" t="s">
        <v>1249</v>
      </c>
      <c r="B1242" s="1">
        <v>44763</v>
      </c>
      <c r="C1242">
        <v>7865828</v>
      </c>
      <c r="D1242">
        <v>2</v>
      </c>
      <c r="E1242">
        <v>4</v>
      </c>
      <c r="F1242">
        <v>1</v>
      </c>
      <c r="G1242">
        <v>1</v>
      </c>
      <c r="H1242">
        <v>1</v>
      </c>
      <c r="I1242">
        <v>6</v>
      </c>
    </row>
    <row r="1243" spans="1:9" x14ac:dyDescent="0.3">
      <c r="A1243" t="s">
        <v>1250</v>
      </c>
      <c r="B1243" s="1">
        <v>44791</v>
      </c>
      <c r="C1243">
        <v>5264704</v>
      </c>
      <c r="D1243">
        <v>4</v>
      </c>
      <c r="E1243">
        <v>3</v>
      </c>
      <c r="F1243">
        <v>1</v>
      </c>
      <c r="G1243">
        <v>1</v>
      </c>
      <c r="H1243">
        <v>2</v>
      </c>
      <c r="I1243">
        <v>1</v>
      </c>
    </row>
    <row r="1244" spans="1:9" x14ac:dyDescent="0.3">
      <c r="A1244" t="s">
        <v>1251</v>
      </c>
      <c r="B1244" s="1">
        <v>44745</v>
      </c>
      <c r="C1244">
        <v>9486595</v>
      </c>
      <c r="D1244">
        <v>5</v>
      </c>
      <c r="E1244">
        <v>5</v>
      </c>
      <c r="F1244">
        <v>2</v>
      </c>
      <c r="G1244">
        <v>5</v>
      </c>
      <c r="H1244">
        <v>1</v>
      </c>
      <c r="I1244">
        <v>4</v>
      </c>
    </row>
    <row r="1245" spans="1:9" x14ac:dyDescent="0.3">
      <c r="A1245" t="s">
        <v>1252</v>
      </c>
      <c r="B1245" s="1">
        <v>44783</v>
      </c>
      <c r="C1245">
        <v>4811612</v>
      </c>
      <c r="D1245">
        <v>2</v>
      </c>
      <c r="E1245">
        <v>5</v>
      </c>
      <c r="F1245">
        <v>4</v>
      </c>
      <c r="G1245">
        <v>2</v>
      </c>
      <c r="H1245">
        <v>3</v>
      </c>
      <c r="I1245">
        <v>10</v>
      </c>
    </row>
    <row r="1246" spans="1:9" x14ac:dyDescent="0.3">
      <c r="A1246" t="s">
        <v>1253</v>
      </c>
      <c r="B1246" s="1">
        <v>44809</v>
      </c>
      <c r="C1246">
        <v>7359583</v>
      </c>
      <c r="D1246">
        <v>3</v>
      </c>
      <c r="E1246">
        <v>3</v>
      </c>
      <c r="F1246">
        <v>3</v>
      </c>
      <c r="G1246">
        <v>3</v>
      </c>
      <c r="H1246">
        <v>3</v>
      </c>
      <c r="I1246">
        <v>2</v>
      </c>
    </row>
    <row r="1247" spans="1:9" x14ac:dyDescent="0.3">
      <c r="A1247" t="s">
        <v>1254</v>
      </c>
      <c r="B1247" s="1">
        <v>44717</v>
      </c>
      <c r="C1247">
        <v>3568367</v>
      </c>
      <c r="D1247">
        <v>1</v>
      </c>
      <c r="E1247">
        <v>3</v>
      </c>
      <c r="F1247">
        <v>5</v>
      </c>
      <c r="G1247">
        <v>3</v>
      </c>
      <c r="H1247">
        <v>2</v>
      </c>
      <c r="I1247">
        <v>8</v>
      </c>
    </row>
    <row r="1248" spans="1:9" x14ac:dyDescent="0.3">
      <c r="A1248" t="s">
        <v>1255</v>
      </c>
      <c r="B1248" s="1">
        <v>44778</v>
      </c>
      <c r="C1248">
        <v>7113615</v>
      </c>
      <c r="D1248">
        <v>5</v>
      </c>
      <c r="E1248">
        <v>2</v>
      </c>
      <c r="F1248">
        <v>4</v>
      </c>
      <c r="G1248">
        <v>1</v>
      </c>
      <c r="H1248">
        <v>5</v>
      </c>
      <c r="I1248">
        <v>4</v>
      </c>
    </row>
    <row r="1249" spans="1:9" x14ac:dyDescent="0.3">
      <c r="A1249" t="s">
        <v>1256</v>
      </c>
      <c r="B1249" s="1">
        <v>44793</v>
      </c>
      <c r="C1249">
        <v>4866575</v>
      </c>
      <c r="D1249">
        <v>5</v>
      </c>
      <c r="E1249">
        <v>3</v>
      </c>
      <c r="F1249">
        <v>5</v>
      </c>
      <c r="G1249">
        <v>1</v>
      </c>
      <c r="H1249">
        <v>1</v>
      </c>
      <c r="I1249">
        <v>4</v>
      </c>
    </row>
    <row r="1250" spans="1:9" x14ac:dyDescent="0.3">
      <c r="A1250" t="s">
        <v>1257</v>
      </c>
      <c r="B1250" s="1">
        <v>44756</v>
      </c>
      <c r="C1250">
        <v>7035243</v>
      </c>
      <c r="D1250">
        <v>3</v>
      </c>
      <c r="E1250">
        <v>2</v>
      </c>
      <c r="F1250">
        <v>1</v>
      </c>
      <c r="G1250">
        <v>2</v>
      </c>
      <c r="H1250">
        <v>3</v>
      </c>
      <c r="I1250">
        <v>2</v>
      </c>
    </row>
    <row r="1251" spans="1:9" x14ac:dyDescent="0.3">
      <c r="A1251" t="s">
        <v>1258</v>
      </c>
      <c r="B1251" s="1">
        <v>44796</v>
      </c>
      <c r="C1251">
        <v>3460590</v>
      </c>
      <c r="D1251">
        <v>2</v>
      </c>
      <c r="E1251">
        <v>1</v>
      </c>
      <c r="F1251">
        <v>1</v>
      </c>
      <c r="G1251">
        <v>1</v>
      </c>
      <c r="H1251">
        <v>3</v>
      </c>
      <c r="I1251">
        <v>8</v>
      </c>
    </row>
    <row r="1252" spans="1:9" x14ac:dyDescent="0.3">
      <c r="A1252" t="s">
        <v>1259</v>
      </c>
      <c r="B1252" s="1">
        <v>44778</v>
      </c>
      <c r="C1252">
        <v>4199846</v>
      </c>
      <c r="D1252">
        <v>1</v>
      </c>
      <c r="E1252">
        <v>5</v>
      </c>
      <c r="F1252">
        <v>4</v>
      </c>
      <c r="G1252">
        <v>4</v>
      </c>
      <c r="H1252">
        <v>2</v>
      </c>
      <c r="I1252">
        <v>3</v>
      </c>
    </row>
    <row r="1253" spans="1:9" x14ac:dyDescent="0.3">
      <c r="A1253" t="s">
        <v>1260</v>
      </c>
      <c r="B1253" s="1">
        <v>44734</v>
      </c>
      <c r="C1253">
        <v>9130012</v>
      </c>
      <c r="D1253">
        <v>5</v>
      </c>
      <c r="E1253">
        <v>4</v>
      </c>
      <c r="F1253">
        <v>1</v>
      </c>
      <c r="G1253">
        <v>5</v>
      </c>
      <c r="H1253">
        <v>1</v>
      </c>
      <c r="I1253">
        <v>10</v>
      </c>
    </row>
    <row r="1254" spans="1:9" x14ac:dyDescent="0.3">
      <c r="A1254" t="s">
        <v>1261</v>
      </c>
      <c r="B1254" s="1">
        <v>44754</v>
      </c>
      <c r="C1254">
        <v>9542868</v>
      </c>
      <c r="D1254">
        <v>2</v>
      </c>
      <c r="E1254">
        <v>2</v>
      </c>
      <c r="F1254">
        <v>4</v>
      </c>
      <c r="G1254">
        <v>3</v>
      </c>
      <c r="H1254">
        <v>4</v>
      </c>
      <c r="I1254">
        <v>10</v>
      </c>
    </row>
    <row r="1255" spans="1:9" x14ac:dyDescent="0.3">
      <c r="A1255" t="s">
        <v>1262</v>
      </c>
      <c r="B1255" s="1">
        <v>44717</v>
      </c>
      <c r="C1255">
        <v>9988627</v>
      </c>
      <c r="D1255">
        <v>5</v>
      </c>
      <c r="E1255">
        <v>3</v>
      </c>
      <c r="F1255">
        <v>1</v>
      </c>
      <c r="G1255">
        <v>1</v>
      </c>
      <c r="H1255">
        <v>5</v>
      </c>
      <c r="I1255">
        <v>2</v>
      </c>
    </row>
    <row r="1256" spans="1:9" x14ac:dyDescent="0.3">
      <c r="A1256" t="s">
        <v>1263</v>
      </c>
      <c r="B1256" s="1">
        <v>44732</v>
      </c>
      <c r="C1256">
        <v>7853207</v>
      </c>
      <c r="D1256">
        <v>1</v>
      </c>
      <c r="E1256">
        <v>2</v>
      </c>
      <c r="F1256">
        <v>5</v>
      </c>
      <c r="G1256">
        <v>4</v>
      </c>
      <c r="H1256">
        <v>1</v>
      </c>
      <c r="I1256">
        <v>5</v>
      </c>
    </row>
    <row r="1257" spans="1:9" x14ac:dyDescent="0.3">
      <c r="A1257" t="s">
        <v>1264</v>
      </c>
      <c r="B1257" s="1">
        <v>44721</v>
      </c>
      <c r="C1257">
        <v>2529588</v>
      </c>
      <c r="D1257">
        <v>1</v>
      </c>
      <c r="E1257">
        <v>3</v>
      </c>
      <c r="F1257">
        <v>4</v>
      </c>
      <c r="G1257">
        <v>4</v>
      </c>
      <c r="H1257">
        <v>5</v>
      </c>
      <c r="I1257">
        <v>5</v>
      </c>
    </row>
    <row r="1258" spans="1:9" x14ac:dyDescent="0.3">
      <c r="A1258" t="s">
        <v>1265</v>
      </c>
      <c r="B1258" s="1">
        <v>44753</v>
      </c>
      <c r="C1258">
        <v>9526475</v>
      </c>
      <c r="D1258">
        <v>3</v>
      </c>
      <c r="E1258">
        <v>1</v>
      </c>
      <c r="F1258">
        <v>1</v>
      </c>
      <c r="G1258">
        <v>3</v>
      </c>
      <c r="H1258">
        <v>2</v>
      </c>
      <c r="I1258">
        <v>8</v>
      </c>
    </row>
    <row r="1259" spans="1:9" x14ac:dyDescent="0.3">
      <c r="A1259" t="s">
        <v>1266</v>
      </c>
      <c r="B1259" s="1">
        <v>44806</v>
      </c>
      <c r="C1259">
        <v>6842413</v>
      </c>
      <c r="D1259">
        <v>2</v>
      </c>
      <c r="E1259">
        <v>4</v>
      </c>
      <c r="F1259">
        <v>2</v>
      </c>
      <c r="G1259">
        <v>1</v>
      </c>
      <c r="H1259">
        <v>3</v>
      </c>
      <c r="I1259">
        <v>8</v>
      </c>
    </row>
    <row r="1260" spans="1:9" x14ac:dyDescent="0.3">
      <c r="A1260" t="s">
        <v>1267</v>
      </c>
      <c r="B1260" s="1">
        <v>44748</v>
      </c>
      <c r="C1260">
        <v>2359850</v>
      </c>
      <c r="D1260">
        <v>4</v>
      </c>
      <c r="E1260">
        <v>4</v>
      </c>
      <c r="F1260">
        <v>4</v>
      </c>
      <c r="G1260">
        <v>5</v>
      </c>
      <c r="H1260">
        <v>2</v>
      </c>
      <c r="I1260">
        <v>9</v>
      </c>
    </row>
    <row r="1261" spans="1:9" x14ac:dyDescent="0.3">
      <c r="A1261" t="s">
        <v>1268</v>
      </c>
      <c r="B1261" s="1">
        <v>44760</v>
      </c>
      <c r="C1261">
        <v>9409987</v>
      </c>
      <c r="D1261">
        <v>5</v>
      </c>
      <c r="E1261">
        <v>3</v>
      </c>
      <c r="F1261">
        <v>5</v>
      </c>
      <c r="G1261">
        <v>2</v>
      </c>
      <c r="H1261">
        <v>2</v>
      </c>
      <c r="I1261">
        <v>5</v>
      </c>
    </row>
    <row r="1262" spans="1:9" x14ac:dyDescent="0.3">
      <c r="A1262" t="s">
        <v>1269</v>
      </c>
      <c r="B1262" s="1">
        <v>44721</v>
      </c>
      <c r="C1262">
        <v>6264709</v>
      </c>
      <c r="D1262">
        <v>4</v>
      </c>
      <c r="E1262">
        <v>5</v>
      </c>
      <c r="F1262">
        <v>2</v>
      </c>
      <c r="G1262">
        <v>1</v>
      </c>
      <c r="H1262">
        <v>1</v>
      </c>
      <c r="I1262">
        <v>6</v>
      </c>
    </row>
    <row r="1263" spans="1:9" x14ac:dyDescent="0.3">
      <c r="A1263" t="s">
        <v>1270</v>
      </c>
      <c r="B1263" s="1">
        <v>44803</v>
      </c>
      <c r="C1263">
        <v>6101910</v>
      </c>
      <c r="D1263">
        <v>2</v>
      </c>
      <c r="E1263">
        <v>5</v>
      </c>
      <c r="F1263">
        <v>3</v>
      </c>
      <c r="G1263">
        <v>3</v>
      </c>
      <c r="H1263">
        <v>5</v>
      </c>
      <c r="I1263">
        <v>7</v>
      </c>
    </row>
    <row r="1264" spans="1:9" x14ac:dyDescent="0.3">
      <c r="A1264" t="s">
        <v>1271</v>
      </c>
      <c r="B1264" s="1">
        <v>44727</v>
      </c>
      <c r="C1264">
        <v>1070878</v>
      </c>
      <c r="D1264">
        <v>1</v>
      </c>
      <c r="E1264">
        <v>3</v>
      </c>
      <c r="F1264">
        <v>2</v>
      </c>
      <c r="G1264">
        <v>1</v>
      </c>
      <c r="H1264">
        <v>2</v>
      </c>
      <c r="I1264">
        <v>6</v>
      </c>
    </row>
    <row r="1265" spans="1:9" x14ac:dyDescent="0.3">
      <c r="A1265" t="s">
        <v>1272</v>
      </c>
      <c r="B1265" s="1">
        <v>44732</v>
      </c>
      <c r="C1265">
        <v>7665165</v>
      </c>
      <c r="D1265">
        <v>3</v>
      </c>
      <c r="E1265">
        <v>1</v>
      </c>
      <c r="F1265">
        <v>1</v>
      </c>
      <c r="G1265">
        <v>3</v>
      </c>
      <c r="H1265">
        <v>3</v>
      </c>
      <c r="I1265">
        <v>8</v>
      </c>
    </row>
    <row r="1266" spans="1:9" x14ac:dyDescent="0.3">
      <c r="A1266" t="s">
        <v>1273</v>
      </c>
      <c r="B1266" s="1">
        <v>44764</v>
      </c>
      <c r="C1266">
        <v>7312115</v>
      </c>
      <c r="D1266">
        <v>4</v>
      </c>
      <c r="E1266">
        <v>1</v>
      </c>
      <c r="F1266">
        <v>1</v>
      </c>
      <c r="G1266">
        <v>5</v>
      </c>
      <c r="H1266">
        <v>5</v>
      </c>
      <c r="I1266">
        <v>8</v>
      </c>
    </row>
    <row r="1267" spans="1:9" x14ac:dyDescent="0.3">
      <c r="A1267" t="s">
        <v>1274</v>
      </c>
      <c r="B1267" s="1">
        <v>44721</v>
      </c>
      <c r="C1267">
        <v>5132298</v>
      </c>
      <c r="D1267">
        <v>2</v>
      </c>
      <c r="E1267">
        <v>3</v>
      </c>
      <c r="F1267">
        <v>2</v>
      </c>
      <c r="G1267">
        <v>2</v>
      </c>
      <c r="H1267">
        <v>5</v>
      </c>
      <c r="I1267">
        <v>2</v>
      </c>
    </row>
    <row r="1268" spans="1:9" x14ac:dyDescent="0.3">
      <c r="A1268" t="s">
        <v>1275</v>
      </c>
      <c r="B1268" s="1">
        <v>44721</v>
      </c>
      <c r="C1268">
        <v>4211475</v>
      </c>
      <c r="D1268">
        <v>3</v>
      </c>
      <c r="E1268">
        <v>4</v>
      </c>
      <c r="F1268">
        <v>5</v>
      </c>
      <c r="G1268">
        <v>2</v>
      </c>
      <c r="H1268">
        <v>1</v>
      </c>
      <c r="I1268">
        <v>5</v>
      </c>
    </row>
    <row r="1269" spans="1:9" x14ac:dyDescent="0.3">
      <c r="A1269" t="s">
        <v>1276</v>
      </c>
      <c r="B1269" s="1">
        <v>44731</v>
      </c>
      <c r="C1269">
        <v>3693943</v>
      </c>
      <c r="D1269">
        <v>1</v>
      </c>
      <c r="E1269">
        <v>5</v>
      </c>
      <c r="F1269">
        <v>2</v>
      </c>
      <c r="G1269">
        <v>5</v>
      </c>
      <c r="H1269">
        <v>4</v>
      </c>
      <c r="I1269">
        <v>3</v>
      </c>
    </row>
    <row r="1270" spans="1:9" x14ac:dyDescent="0.3">
      <c r="A1270" t="s">
        <v>1277</v>
      </c>
      <c r="B1270" s="1">
        <v>44782</v>
      </c>
      <c r="C1270">
        <v>6503005</v>
      </c>
      <c r="D1270">
        <v>1</v>
      </c>
      <c r="E1270">
        <v>3</v>
      </c>
      <c r="F1270">
        <v>3</v>
      </c>
      <c r="G1270">
        <v>5</v>
      </c>
      <c r="H1270">
        <v>5</v>
      </c>
      <c r="I1270">
        <v>4</v>
      </c>
    </row>
    <row r="1271" spans="1:9" x14ac:dyDescent="0.3">
      <c r="A1271" t="s">
        <v>1278</v>
      </c>
      <c r="B1271" s="1">
        <v>44756</v>
      </c>
      <c r="C1271">
        <v>3392749</v>
      </c>
      <c r="D1271">
        <v>1</v>
      </c>
      <c r="E1271">
        <v>4</v>
      </c>
      <c r="F1271">
        <v>4</v>
      </c>
      <c r="G1271">
        <v>2</v>
      </c>
      <c r="H1271">
        <v>4</v>
      </c>
      <c r="I1271">
        <v>8</v>
      </c>
    </row>
    <row r="1272" spans="1:9" x14ac:dyDescent="0.3">
      <c r="A1272" t="s">
        <v>1279</v>
      </c>
      <c r="B1272" s="1">
        <v>44737</v>
      </c>
      <c r="C1272">
        <v>9399196</v>
      </c>
      <c r="D1272">
        <v>5</v>
      </c>
      <c r="E1272">
        <v>2</v>
      </c>
      <c r="F1272">
        <v>3</v>
      </c>
      <c r="G1272">
        <v>2</v>
      </c>
      <c r="H1272">
        <v>5</v>
      </c>
      <c r="I1272">
        <v>8</v>
      </c>
    </row>
    <row r="1273" spans="1:9" x14ac:dyDescent="0.3">
      <c r="A1273" t="s">
        <v>1280</v>
      </c>
      <c r="B1273" s="1">
        <v>44720</v>
      </c>
      <c r="C1273">
        <v>2189852</v>
      </c>
      <c r="D1273">
        <v>3</v>
      </c>
      <c r="E1273">
        <v>2</v>
      </c>
      <c r="F1273">
        <v>4</v>
      </c>
      <c r="G1273">
        <v>2</v>
      </c>
      <c r="H1273">
        <v>2</v>
      </c>
      <c r="I1273">
        <v>4</v>
      </c>
    </row>
    <row r="1274" spans="1:9" x14ac:dyDescent="0.3">
      <c r="A1274" t="s">
        <v>1281</v>
      </c>
      <c r="B1274" s="1">
        <v>44785</v>
      </c>
      <c r="C1274">
        <v>3099512</v>
      </c>
      <c r="D1274">
        <v>4</v>
      </c>
      <c r="E1274">
        <v>2</v>
      </c>
      <c r="F1274">
        <v>1</v>
      </c>
      <c r="G1274">
        <v>4</v>
      </c>
      <c r="H1274">
        <v>2</v>
      </c>
      <c r="I1274">
        <v>6</v>
      </c>
    </row>
    <row r="1275" spans="1:9" x14ac:dyDescent="0.3">
      <c r="A1275" t="s">
        <v>1282</v>
      </c>
      <c r="B1275" s="1">
        <v>44713</v>
      </c>
      <c r="C1275">
        <v>7000910</v>
      </c>
      <c r="D1275">
        <v>2</v>
      </c>
      <c r="E1275">
        <v>3</v>
      </c>
      <c r="F1275">
        <v>4</v>
      </c>
      <c r="G1275">
        <v>1</v>
      </c>
      <c r="H1275">
        <v>5</v>
      </c>
      <c r="I1275">
        <v>1</v>
      </c>
    </row>
    <row r="1276" spans="1:9" x14ac:dyDescent="0.3">
      <c r="A1276" t="s">
        <v>1283</v>
      </c>
      <c r="B1276" s="1">
        <v>44774</v>
      </c>
      <c r="C1276">
        <v>5813638</v>
      </c>
      <c r="D1276">
        <v>2</v>
      </c>
      <c r="E1276">
        <v>3</v>
      </c>
      <c r="F1276">
        <v>3</v>
      </c>
      <c r="G1276">
        <v>1</v>
      </c>
      <c r="H1276">
        <v>5</v>
      </c>
      <c r="I1276">
        <v>9</v>
      </c>
    </row>
    <row r="1277" spans="1:9" x14ac:dyDescent="0.3">
      <c r="A1277" t="s">
        <v>1284</v>
      </c>
      <c r="B1277" s="1">
        <v>44736</v>
      </c>
      <c r="C1277">
        <v>4244433</v>
      </c>
      <c r="D1277">
        <v>2</v>
      </c>
      <c r="E1277">
        <v>4</v>
      </c>
      <c r="F1277">
        <v>1</v>
      </c>
      <c r="G1277">
        <v>2</v>
      </c>
      <c r="H1277">
        <v>2</v>
      </c>
      <c r="I1277">
        <v>2</v>
      </c>
    </row>
    <row r="1278" spans="1:9" x14ac:dyDescent="0.3">
      <c r="A1278" t="s">
        <v>1285</v>
      </c>
      <c r="B1278" s="1">
        <v>44776</v>
      </c>
      <c r="C1278">
        <v>5407127</v>
      </c>
      <c r="D1278">
        <v>1</v>
      </c>
      <c r="E1278">
        <v>1</v>
      </c>
      <c r="F1278">
        <v>4</v>
      </c>
      <c r="G1278">
        <v>4</v>
      </c>
      <c r="H1278">
        <v>3</v>
      </c>
      <c r="I1278">
        <v>7</v>
      </c>
    </row>
    <row r="1279" spans="1:9" x14ac:dyDescent="0.3">
      <c r="A1279" t="s">
        <v>1286</v>
      </c>
      <c r="B1279" s="1">
        <v>44756</v>
      </c>
      <c r="C1279">
        <v>7763533</v>
      </c>
      <c r="D1279">
        <v>3</v>
      </c>
      <c r="E1279">
        <v>3</v>
      </c>
      <c r="F1279">
        <v>5</v>
      </c>
      <c r="G1279">
        <v>2</v>
      </c>
      <c r="H1279">
        <v>2</v>
      </c>
      <c r="I1279">
        <v>10</v>
      </c>
    </row>
    <row r="1280" spans="1:9" x14ac:dyDescent="0.3">
      <c r="A1280" t="s">
        <v>1287</v>
      </c>
      <c r="B1280" s="1">
        <v>44777</v>
      </c>
      <c r="C1280">
        <v>8293992</v>
      </c>
      <c r="D1280">
        <v>5</v>
      </c>
      <c r="E1280">
        <v>3</v>
      </c>
      <c r="F1280">
        <v>1</v>
      </c>
      <c r="G1280">
        <v>2</v>
      </c>
      <c r="H1280">
        <v>5</v>
      </c>
      <c r="I1280">
        <v>10</v>
      </c>
    </row>
    <row r="1281" spans="1:9" x14ac:dyDescent="0.3">
      <c r="A1281" t="s">
        <v>1288</v>
      </c>
      <c r="B1281" s="1">
        <v>44795</v>
      </c>
      <c r="C1281">
        <v>3728247</v>
      </c>
      <c r="D1281">
        <v>4</v>
      </c>
      <c r="E1281">
        <v>3</v>
      </c>
      <c r="F1281">
        <v>2</v>
      </c>
      <c r="G1281">
        <v>3</v>
      </c>
      <c r="H1281">
        <v>4</v>
      </c>
      <c r="I1281">
        <v>1</v>
      </c>
    </row>
    <row r="1282" spans="1:9" x14ac:dyDescent="0.3">
      <c r="A1282" t="s">
        <v>1289</v>
      </c>
      <c r="B1282" s="1">
        <v>44771</v>
      </c>
      <c r="C1282">
        <v>3539712</v>
      </c>
      <c r="D1282">
        <v>5</v>
      </c>
      <c r="E1282">
        <v>1</v>
      </c>
      <c r="F1282">
        <v>4</v>
      </c>
      <c r="G1282">
        <v>5</v>
      </c>
      <c r="H1282">
        <v>5</v>
      </c>
      <c r="I1282">
        <v>9</v>
      </c>
    </row>
    <row r="1283" spans="1:9" x14ac:dyDescent="0.3">
      <c r="A1283" t="s">
        <v>1290</v>
      </c>
      <c r="B1283" s="1">
        <v>44808</v>
      </c>
      <c r="C1283">
        <v>6998620</v>
      </c>
      <c r="D1283">
        <v>3</v>
      </c>
      <c r="E1283">
        <v>4</v>
      </c>
      <c r="F1283">
        <v>3</v>
      </c>
      <c r="G1283">
        <v>5</v>
      </c>
      <c r="H1283">
        <v>5</v>
      </c>
      <c r="I1283">
        <v>10</v>
      </c>
    </row>
    <row r="1284" spans="1:9" x14ac:dyDescent="0.3">
      <c r="A1284" t="s">
        <v>1291</v>
      </c>
      <c r="B1284" s="1">
        <v>44720</v>
      </c>
      <c r="C1284">
        <v>4501567</v>
      </c>
      <c r="D1284">
        <v>3</v>
      </c>
      <c r="E1284">
        <v>4</v>
      </c>
      <c r="F1284">
        <v>5</v>
      </c>
      <c r="G1284">
        <v>1</v>
      </c>
      <c r="H1284">
        <v>4</v>
      </c>
      <c r="I1284">
        <v>5</v>
      </c>
    </row>
    <row r="1285" spans="1:9" x14ac:dyDescent="0.3">
      <c r="A1285" t="s">
        <v>1292</v>
      </c>
      <c r="B1285" s="1">
        <v>44806</v>
      </c>
      <c r="C1285">
        <v>6733239</v>
      </c>
      <c r="D1285">
        <v>1</v>
      </c>
      <c r="E1285">
        <v>4</v>
      </c>
      <c r="F1285">
        <v>4</v>
      </c>
      <c r="G1285">
        <v>1</v>
      </c>
      <c r="H1285">
        <v>5</v>
      </c>
      <c r="I1285">
        <v>8</v>
      </c>
    </row>
    <row r="1286" spans="1:9" x14ac:dyDescent="0.3">
      <c r="A1286" t="s">
        <v>1293</v>
      </c>
      <c r="B1286" s="1">
        <v>44767</v>
      </c>
      <c r="C1286">
        <v>5465755</v>
      </c>
      <c r="D1286">
        <v>3</v>
      </c>
      <c r="E1286">
        <v>4</v>
      </c>
      <c r="F1286">
        <v>2</v>
      </c>
      <c r="G1286">
        <v>3</v>
      </c>
      <c r="H1286">
        <v>2</v>
      </c>
      <c r="I1286">
        <v>3</v>
      </c>
    </row>
    <row r="1287" spans="1:9" x14ac:dyDescent="0.3">
      <c r="A1287" t="s">
        <v>1294</v>
      </c>
      <c r="B1287" s="1">
        <v>44715</v>
      </c>
      <c r="C1287">
        <v>7502756</v>
      </c>
      <c r="D1287">
        <v>4</v>
      </c>
      <c r="E1287">
        <v>4</v>
      </c>
      <c r="F1287">
        <v>4</v>
      </c>
      <c r="G1287">
        <v>3</v>
      </c>
      <c r="H1287">
        <v>1</v>
      </c>
      <c r="I1287">
        <v>1</v>
      </c>
    </row>
    <row r="1288" spans="1:9" x14ac:dyDescent="0.3">
      <c r="A1288" t="s">
        <v>1295</v>
      </c>
      <c r="B1288" s="1">
        <v>44772</v>
      </c>
      <c r="C1288">
        <v>4973163</v>
      </c>
      <c r="D1288">
        <v>2</v>
      </c>
      <c r="E1288">
        <v>1</v>
      </c>
      <c r="F1288">
        <v>1</v>
      </c>
      <c r="G1288">
        <v>5</v>
      </c>
      <c r="H1288">
        <v>4</v>
      </c>
      <c r="I1288">
        <v>4</v>
      </c>
    </row>
    <row r="1289" spans="1:9" x14ac:dyDescent="0.3">
      <c r="A1289" t="s">
        <v>1296</v>
      </c>
      <c r="B1289" s="1">
        <v>44791</v>
      </c>
      <c r="C1289">
        <v>9318833</v>
      </c>
      <c r="D1289">
        <v>4</v>
      </c>
      <c r="E1289">
        <v>2</v>
      </c>
      <c r="F1289">
        <v>5</v>
      </c>
      <c r="G1289">
        <v>5</v>
      </c>
      <c r="H1289">
        <v>2</v>
      </c>
      <c r="I1289">
        <v>6</v>
      </c>
    </row>
    <row r="1290" spans="1:9" x14ac:dyDescent="0.3">
      <c r="A1290" t="s">
        <v>1297</v>
      </c>
      <c r="B1290" s="1">
        <v>44810</v>
      </c>
      <c r="C1290">
        <v>3814028</v>
      </c>
      <c r="D1290">
        <v>3</v>
      </c>
      <c r="E1290">
        <v>2</v>
      </c>
      <c r="F1290">
        <v>2</v>
      </c>
      <c r="G1290">
        <v>4</v>
      </c>
      <c r="H1290">
        <v>4</v>
      </c>
      <c r="I1290">
        <v>10</v>
      </c>
    </row>
    <row r="1291" spans="1:9" x14ac:dyDescent="0.3">
      <c r="A1291" t="s">
        <v>1298</v>
      </c>
      <c r="B1291" s="1">
        <v>44775</v>
      </c>
      <c r="C1291">
        <v>5964990</v>
      </c>
      <c r="D1291">
        <v>1</v>
      </c>
      <c r="E1291">
        <v>1</v>
      </c>
      <c r="F1291">
        <v>5</v>
      </c>
      <c r="G1291">
        <v>3</v>
      </c>
      <c r="H1291">
        <v>5</v>
      </c>
      <c r="I1291">
        <v>7</v>
      </c>
    </row>
    <row r="1292" spans="1:9" x14ac:dyDescent="0.3">
      <c r="A1292" t="s">
        <v>1299</v>
      </c>
      <c r="B1292" s="1">
        <v>44777</v>
      </c>
      <c r="C1292">
        <v>2806925</v>
      </c>
      <c r="D1292">
        <v>2</v>
      </c>
      <c r="E1292">
        <v>2</v>
      </c>
      <c r="F1292">
        <v>3</v>
      </c>
      <c r="G1292">
        <v>4</v>
      </c>
      <c r="H1292">
        <v>5</v>
      </c>
      <c r="I1292">
        <v>7</v>
      </c>
    </row>
    <row r="1293" spans="1:9" x14ac:dyDescent="0.3">
      <c r="A1293" t="s">
        <v>1300</v>
      </c>
      <c r="B1293" s="1">
        <v>44745</v>
      </c>
      <c r="C1293">
        <v>2924477</v>
      </c>
      <c r="D1293">
        <v>4</v>
      </c>
      <c r="E1293">
        <v>2</v>
      </c>
      <c r="F1293">
        <v>1</v>
      </c>
      <c r="G1293">
        <v>3</v>
      </c>
      <c r="H1293">
        <v>2</v>
      </c>
      <c r="I1293">
        <v>9</v>
      </c>
    </row>
    <row r="1294" spans="1:9" x14ac:dyDescent="0.3">
      <c r="A1294" t="s">
        <v>1301</v>
      </c>
      <c r="B1294" s="1">
        <v>44797</v>
      </c>
      <c r="C1294">
        <v>2418176</v>
      </c>
      <c r="D1294">
        <v>2</v>
      </c>
      <c r="E1294">
        <v>1</v>
      </c>
      <c r="F1294">
        <v>4</v>
      </c>
      <c r="G1294">
        <v>3</v>
      </c>
      <c r="H1294">
        <v>2</v>
      </c>
      <c r="I1294">
        <v>4</v>
      </c>
    </row>
    <row r="1295" spans="1:9" x14ac:dyDescent="0.3">
      <c r="A1295" t="s">
        <v>1302</v>
      </c>
      <c r="B1295" s="1">
        <v>44747</v>
      </c>
      <c r="C1295">
        <v>6099716</v>
      </c>
      <c r="D1295">
        <v>2</v>
      </c>
      <c r="E1295">
        <v>3</v>
      </c>
      <c r="F1295">
        <v>1</v>
      </c>
      <c r="G1295">
        <v>3</v>
      </c>
      <c r="H1295">
        <v>5</v>
      </c>
      <c r="I1295">
        <v>5</v>
      </c>
    </row>
    <row r="1296" spans="1:9" x14ac:dyDescent="0.3">
      <c r="A1296" t="s">
        <v>1303</v>
      </c>
      <c r="B1296" s="1">
        <v>44763</v>
      </c>
      <c r="C1296">
        <v>9851927</v>
      </c>
      <c r="D1296">
        <v>4</v>
      </c>
      <c r="E1296">
        <v>1</v>
      </c>
      <c r="F1296">
        <v>1</v>
      </c>
      <c r="G1296">
        <v>4</v>
      </c>
      <c r="H1296">
        <v>4</v>
      </c>
      <c r="I1296">
        <v>2</v>
      </c>
    </row>
    <row r="1297" spans="1:9" x14ac:dyDescent="0.3">
      <c r="A1297" t="s">
        <v>1304</v>
      </c>
      <c r="B1297" s="1">
        <v>44783</v>
      </c>
      <c r="C1297">
        <v>5332526</v>
      </c>
      <c r="D1297">
        <v>2</v>
      </c>
      <c r="E1297">
        <v>3</v>
      </c>
      <c r="F1297">
        <v>2</v>
      </c>
      <c r="G1297">
        <v>3</v>
      </c>
      <c r="H1297">
        <v>2</v>
      </c>
      <c r="I1297">
        <v>9</v>
      </c>
    </row>
    <row r="1298" spans="1:9" x14ac:dyDescent="0.3">
      <c r="A1298" t="s">
        <v>1305</v>
      </c>
      <c r="B1298" s="1">
        <v>44782</v>
      </c>
      <c r="C1298">
        <v>6983404</v>
      </c>
      <c r="D1298">
        <v>2</v>
      </c>
      <c r="E1298">
        <v>1</v>
      </c>
      <c r="F1298">
        <v>2</v>
      </c>
      <c r="G1298">
        <v>2</v>
      </c>
      <c r="H1298">
        <v>1</v>
      </c>
      <c r="I1298">
        <v>9</v>
      </c>
    </row>
    <row r="1299" spans="1:9" x14ac:dyDescent="0.3">
      <c r="A1299" t="s">
        <v>1306</v>
      </c>
      <c r="B1299" s="1">
        <v>44749</v>
      </c>
      <c r="C1299">
        <v>4537312</v>
      </c>
      <c r="D1299">
        <v>3</v>
      </c>
      <c r="E1299">
        <v>1</v>
      </c>
      <c r="F1299">
        <v>3</v>
      </c>
      <c r="G1299">
        <v>4</v>
      </c>
      <c r="H1299">
        <v>1</v>
      </c>
      <c r="I1299">
        <v>6</v>
      </c>
    </row>
    <row r="1300" spans="1:9" x14ac:dyDescent="0.3">
      <c r="A1300" t="s">
        <v>1307</v>
      </c>
      <c r="B1300" s="1">
        <v>44743</v>
      </c>
      <c r="C1300">
        <v>8444900</v>
      </c>
      <c r="D1300">
        <v>5</v>
      </c>
      <c r="E1300">
        <v>2</v>
      </c>
      <c r="F1300">
        <v>4</v>
      </c>
      <c r="G1300">
        <v>2</v>
      </c>
      <c r="H1300">
        <v>3</v>
      </c>
      <c r="I1300">
        <v>10</v>
      </c>
    </row>
    <row r="1301" spans="1:9" x14ac:dyDescent="0.3">
      <c r="A1301" t="s">
        <v>1308</v>
      </c>
      <c r="B1301" s="1">
        <v>44743</v>
      </c>
      <c r="C1301">
        <v>1932231</v>
      </c>
      <c r="D1301">
        <v>4</v>
      </c>
      <c r="E1301">
        <v>5</v>
      </c>
      <c r="F1301">
        <v>1</v>
      </c>
      <c r="G1301">
        <v>5</v>
      </c>
      <c r="H1301">
        <v>4</v>
      </c>
      <c r="I1301">
        <v>6</v>
      </c>
    </row>
    <row r="1302" spans="1:9" x14ac:dyDescent="0.3">
      <c r="A1302" t="s">
        <v>1309</v>
      </c>
      <c r="B1302" s="1">
        <v>44738</v>
      </c>
      <c r="C1302">
        <v>6315247</v>
      </c>
      <c r="D1302">
        <v>2</v>
      </c>
      <c r="E1302">
        <v>5</v>
      </c>
      <c r="F1302">
        <v>5</v>
      </c>
      <c r="G1302">
        <v>3</v>
      </c>
      <c r="H1302">
        <v>4</v>
      </c>
      <c r="I1302">
        <v>1</v>
      </c>
    </row>
    <row r="1303" spans="1:9" x14ac:dyDescent="0.3">
      <c r="A1303" t="s">
        <v>1310</v>
      </c>
      <c r="B1303" s="1">
        <v>44751</v>
      </c>
      <c r="C1303">
        <v>6198032</v>
      </c>
      <c r="D1303">
        <v>5</v>
      </c>
      <c r="E1303">
        <v>1</v>
      </c>
      <c r="F1303">
        <v>5</v>
      </c>
      <c r="G1303">
        <v>2</v>
      </c>
      <c r="H1303">
        <v>3</v>
      </c>
      <c r="I1303">
        <v>6</v>
      </c>
    </row>
    <row r="1304" spans="1:9" x14ac:dyDescent="0.3">
      <c r="A1304" t="s">
        <v>1311</v>
      </c>
      <c r="B1304" s="1">
        <v>44726</v>
      </c>
      <c r="C1304">
        <v>8274072</v>
      </c>
      <c r="D1304">
        <v>3</v>
      </c>
      <c r="E1304">
        <v>3</v>
      </c>
      <c r="F1304">
        <v>2</v>
      </c>
      <c r="G1304">
        <v>1</v>
      </c>
      <c r="H1304">
        <v>4</v>
      </c>
      <c r="I1304">
        <v>4</v>
      </c>
    </row>
    <row r="1305" spans="1:9" x14ac:dyDescent="0.3">
      <c r="A1305" t="s">
        <v>1312</v>
      </c>
      <c r="B1305" s="1">
        <v>44786</v>
      </c>
      <c r="C1305">
        <v>6231205</v>
      </c>
      <c r="D1305">
        <v>5</v>
      </c>
      <c r="E1305">
        <v>1</v>
      </c>
      <c r="F1305">
        <v>4</v>
      </c>
      <c r="G1305">
        <v>2</v>
      </c>
      <c r="H1305">
        <v>4</v>
      </c>
      <c r="I1305">
        <v>1</v>
      </c>
    </row>
    <row r="1306" spans="1:9" x14ac:dyDescent="0.3">
      <c r="A1306" t="s">
        <v>1313</v>
      </c>
      <c r="B1306" s="1">
        <v>44792</v>
      </c>
      <c r="C1306">
        <v>3394281</v>
      </c>
      <c r="D1306">
        <v>4</v>
      </c>
      <c r="E1306">
        <v>4</v>
      </c>
      <c r="F1306">
        <v>4</v>
      </c>
      <c r="G1306">
        <v>5</v>
      </c>
      <c r="H1306">
        <v>2</v>
      </c>
      <c r="I1306">
        <v>2</v>
      </c>
    </row>
    <row r="1307" spans="1:9" x14ac:dyDescent="0.3">
      <c r="A1307" t="s">
        <v>1314</v>
      </c>
      <c r="B1307" s="1">
        <v>44755</v>
      </c>
      <c r="C1307">
        <v>5901906</v>
      </c>
      <c r="D1307">
        <v>2</v>
      </c>
      <c r="E1307">
        <v>3</v>
      </c>
      <c r="F1307">
        <v>5</v>
      </c>
      <c r="G1307">
        <v>1</v>
      </c>
      <c r="H1307">
        <v>1</v>
      </c>
      <c r="I1307">
        <v>9</v>
      </c>
    </row>
    <row r="1308" spans="1:9" x14ac:dyDescent="0.3">
      <c r="A1308" t="s">
        <v>1315</v>
      </c>
      <c r="B1308" s="1">
        <v>44783</v>
      </c>
      <c r="C1308">
        <v>6224366</v>
      </c>
      <c r="D1308">
        <v>4</v>
      </c>
      <c r="E1308">
        <v>4</v>
      </c>
      <c r="F1308">
        <v>3</v>
      </c>
      <c r="G1308">
        <v>5</v>
      </c>
      <c r="H1308">
        <v>3</v>
      </c>
      <c r="I1308">
        <v>3</v>
      </c>
    </row>
    <row r="1309" spans="1:9" x14ac:dyDescent="0.3">
      <c r="A1309" t="s">
        <v>1316</v>
      </c>
      <c r="B1309" s="1">
        <v>44795</v>
      </c>
      <c r="C1309">
        <v>5915198</v>
      </c>
      <c r="D1309">
        <v>3</v>
      </c>
      <c r="E1309">
        <v>3</v>
      </c>
      <c r="F1309">
        <v>4</v>
      </c>
      <c r="G1309">
        <v>4</v>
      </c>
      <c r="H1309">
        <v>1</v>
      </c>
      <c r="I1309">
        <v>10</v>
      </c>
    </row>
    <row r="1310" spans="1:9" x14ac:dyDescent="0.3">
      <c r="A1310" t="s">
        <v>1317</v>
      </c>
      <c r="B1310" s="1">
        <v>44789</v>
      </c>
      <c r="C1310">
        <v>8469799</v>
      </c>
      <c r="D1310">
        <v>1</v>
      </c>
      <c r="E1310">
        <v>4</v>
      </c>
      <c r="F1310">
        <v>3</v>
      </c>
      <c r="G1310">
        <v>2</v>
      </c>
      <c r="H1310">
        <v>2</v>
      </c>
      <c r="I1310">
        <v>4</v>
      </c>
    </row>
    <row r="1311" spans="1:9" x14ac:dyDescent="0.3">
      <c r="A1311" t="s">
        <v>1318</v>
      </c>
      <c r="B1311" s="1">
        <v>44796</v>
      </c>
      <c r="C1311">
        <v>7772268</v>
      </c>
      <c r="D1311">
        <v>4</v>
      </c>
      <c r="E1311">
        <v>2</v>
      </c>
      <c r="F1311">
        <v>4</v>
      </c>
      <c r="G1311">
        <v>5</v>
      </c>
      <c r="H1311">
        <v>3</v>
      </c>
      <c r="I1311">
        <v>1</v>
      </c>
    </row>
    <row r="1312" spans="1:9" x14ac:dyDescent="0.3">
      <c r="A1312" t="s">
        <v>1319</v>
      </c>
      <c r="B1312" s="1">
        <v>44736</v>
      </c>
      <c r="C1312">
        <v>2684589</v>
      </c>
      <c r="D1312">
        <v>4</v>
      </c>
      <c r="E1312">
        <v>3</v>
      </c>
      <c r="F1312">
        <v>1</v>
      </c>
      <c r="G1312">
        <v>3</v>
      </c>
      <c r="H1312">
        <v>1</v>
      </c>
      <c r="I1312">
        <v>7</v>
      </c>
    </row>
    <row r="1313" spans="1:9" x14ac:dyDescent="0.3">
      <c r="A1313" t="s">
        <v>1320</v>
      </c>
      <c r="B1313" s="1">
        <v>44790</v>
      </c>
      <c r="C1313">
        <v>8950484</v>
      </c>
      <c r="D1313">
        <v>4</v>
      </c>
      <c r="E1313">
        <v>3</v>
      </c>
      <c r="F1313">
        <v>3</v>
      </c>
      <c r="G1313">
        <v>4</v>
      </c>
      <c r="H1313">
        <v>5</v>
      </c>
      <c r="I1313">
        <v>10</v>
      </c>
    </row>
    <row r="1314" spans="1:9" x14ac:dyDescent="0.3">
      <c r="A1314" t="s">
        <v>1321</v>
      </c>
      <c r="B1314" s="1">
        <v>44789</v>
      </c>
      <c r="C1314">
        <v>6560170</v>
      </c>
      <c r="D1314">
        <v>5</v>
      </c>
      <c r="E1314">
        <v>5</v>
      </c>
      <c r="F1314">
        <v>3</v>
      </c>
      <c r="G1314">
        <v>5</v>
      </c>
      <c r="H1314">
        <v>2</v>
      </c>
      <c r="I1314">
        <v>6</v>
      </c>
    </row>
    <row r="1315" spans="1:9" x14ac:dyDescent="0.3">
      <c r="A1315" t="s">
        <v>1322</v>
      </c>
      <c r="B1315" s="1">
        <v>44719</v>
      </c>
      <c r="C1315">
        <v>6195784</v>
      </c>
      <c r="D1315">
        <v>4</v>
      </c>
      <c r="E1315">
        <v>4</v>
      </c>
      <c r="F1315">
        <v>4</v>
      </c>
      <c r="G1315">
        <v>3</v>
      </c>
      <c r="H1315">
        <v>2</v>
      </c>
      <c r="I1315">
        <v>2</v>
      </c>
    </row>
    <row r="1316" spans="1:9" x14ac:dyDescent="0.3">
      <c r="A1316" t="s">
        <v>1323</v>
      </c>
      <c r="B1316" s="1">
        <v>44777</v>
      </c>
      <c r="C1316">
        <v>7437717</v>
      </c>
      <c r="D1316">
        <v>3</v>
      </c>
      <c r="E1316">
        <v>5</v>
      </c>
      <c r="F1316">
        <v>4</v>
      </c>
      <c r="G1316">
        <v>2</v>
      </c>
      <c r="H1316">
        <v>3</v>
      </c>
      <c r="I1316">
        <v>6</v>
      </c>
    </row>
    <row r="1317" spans="1:9" x14ac:dyDescent="0.3">
      <c r="A1317" t="s">
        <v>1324</v>
      </c>
      <c r="B1317" s="1">
        <v>44774</v>
      </c>
      <c r="C1317">
        <v>1718031</v>
      </c>
      <c r="D1317">
        <v>2</v>
      </c>
      <c r="E1317">
        <v>2</v>
      </c>
      <c r="F1317">
        <v>5</v>
      </c>
      <c r="G1317">
        <v>3</v>
      </c>
      <c r="H1317">
        <v>4</v>
      </c>
      <c r="I1317">
        <v>9</v>
      </c>
    </row>
    <row r="1318" spans="1:9" x14ac:dyDescent="0.3">
      <c r="A1318" t="s">
        <v>1325</v>
      </c>
      <c r="B1318" s="1">
        <v>44714</v>
      </c>
      <c r="C1318">
        <v>2452852</v>
      </c>
      <c r="D1318">
        <v>2</v>
      </c>
      <c r="E1318">
        <v>3</v>
      </c>
      <c r="F1318">
        <v>3</v>
      </c>
      <c r="G1318">
        <v>1</v>
      </c>
      <c r="H1318">
        <v>5</v>
      </c>
      <c r="I1318">
        <v>8</v>
      </c>
    </row>
    <row r="1319" spans="1:9" x14ac:dyDescent="0.3">
      <c r="A1319" t="s">
        <v>1326</v>
      </c>
      <c r="B1319" s="1">
        <v>44742</v>
      </c>
      <c r="C1319">
        <v>6272791</v>
      </c>
      <c r="D1319">
        <v>1</v>
      </c>
      <c r="E1319">
        <v>5</v>
      </c>
      <c r="F1319">
        <v>1</v>
      </c>
      <c r="G1319">
        <v>3</v>
      </c>
      <c r="H1319">
        <v>3</v>
      </c>
      <c r="I1319">
        <v>9</v>
      </c>
    </row>
    <row r="1320" spans="1:9" x14ac:dyDescent="0.3">
      <c r="A1320" t="s">
        <v>1327</v>
      </c>
      <c r="B1320" s="1">
        <v>44799</v>
      </c>
      <c r="C1320">
        <v>9043840</v>
      </c>
      <c r="D1320">
        <v>2</v>
      </c>
      <c r="E1320">
        <v>1</v>
      </c>
      <c r="F1320">
        <v>3</v>
      </c>
      <c r="G1320">
        <v>1</v>
      </c>
      <c r="H1320">
        <v>5</v>
      </c>
      <c r="I1320">
        <v>10</v>
      </c>
    </row>
    <row r="1321" spans="1:9" x14ac:dyDescent="0.3">
      <c r="A1321" t="s">
        <v>1328</v>
      </c>
      <c r="B1321" s="1">
        <v>44767</v>
      </c>
      <c r="C1321">
        <v>1350989</v>
      </c>
      <c r="D1321">
        <v>5</v>
      </c>
      <c r="E1321">
        <v>4</v>
      </c>
      <c r="F1321">
        <v>2</v>
      </c>
      <c r="G1321">
        <v>5</v>
      </c>
      <c r="H1321">
        <v>2</v>
      </c>
      <c r="I1321">
        <v>10</v>
      </c>
    </row>
    <row r="1322" spans="1:9" x14ac:dyDescent="0.3">
      <c r="A1322" t="s">
        <v>1329</v>
      </c>
      <c r="B1322" s="1">
        <v>44780</v>
      </c>
      <c r="C1322">
        <v>2434465</v>
      </c>
      <c r="D1322">
        <v>4</v>
      </c>
      <c r="E1322">
        <v>4</v>
      </c>
      <c r="F1322">
        <v>4</v>
      </c>
      <c r="G1322">
        <v>3</v>
      </c>
      <c r="H1322">
        <v>4</v>
      </c>
      <c r="I1322">
        <v>4</v>
      </c>
    </row>
    <row r="1323" spans="1:9" x14ac:dyDescent="0.3">
      <c r="A1323" t="s">
        <v>1330</v>
      </c>
      <c r="B1323" s="1">
        <v>44752</v>
      </c>
      <c r="C1323">
        <v>4345187</v>
      </c>
      <c r="D1323">
        <v>4</v>
      </c>
      <c r="E1323">
        <v>4</v>
      </c>
      <c r="F1323">
        <v>3</v>
      </c>
      <c r="G1323">
        <v>4</v>
      </c>
      <c r="H1323">
        <v>3</v>
      </c>
      <c r="I1323">
        <v>5</v>
      </c>
    </row>
    <row r="1324" spans="1:9" x14ac:dyDescent="0.3">
      <c r="A1324" t="s">
        <v>1331</v>
      </c>
      <c r="B1324" s="1">
        <v>44720</v>
      </c>
      <c r="C1324">
        <v>8900253</v>
      </c>
      <c r="D1324">
        <v>3</v>
      </c>
      <c r="E1324">
        <v>3</v>
      </c>
      <c r="F1324">
        <v>5</v>
      </c>
      <c r="G1324">
        <v>5</v>
      </c>
      <c r="H1324">
        <v>1</v>
      </c>
      <c r="I1324">
        <v>3</v>
      </c>
    </row>
    <row r="1325" spans="1:9" x14ac:dyDescent="0.3">
      <c r="A1325" t="s">
        <v>1332</v>
      </c>
      <c r="B1325" s="1">
        <v>44761</v>
      </c>
      <c r="C1325">
        <v>7823614</v>
      </c>
      <c r="D1325">
        <v>3</v>
      </c>
      <c r="E1325">
        <v>2</v>
      </c>
      <c r="F1325">
        <v>2</v>
      </c>
      <c r="G1325">
        <v>4</v>
      </c>
      <c r="H1325">
        <v>2</v>
      </c>
      <c r="I1325">
        <v>1</v>
      </c>
    </row>
    <row r="1326" spans="1:9" x14ac:dyDescent="0.3">
      <c r="A1326" t="s">
        <v>1333</v>
      </c>
      <c r="B1326" s="1">
        <v>44782</v>
      </c>
      <c r="C1326">
        <v>7495589</v>
      </c>
      <c r="D1326">
        <v>5</v>
      </c>
      <c r="E1326">
        <v>2</v>
      </c>
      <c r="F1326">
        <v>5</v>
      </c>
      <c r="G1326">
        <v>5</v>
      </c>
      <c r="H1326">
        <v>1</v>
      </c>
      <c r="I1326">
        <v>8</v>
      </c>
    </row>
    <row r="1327" spans="1:9" x14ac:dyDescent="0.3">
      <c r="A1327" t="s">
        <v>1334</v>
      </c>
      <c r="B1327" s="1">
        <v>44780</v>
      </c>
      <c r="C1327">
        <v>7629382</v>
      </c>
      <c r="D1327">
        <v>3</v>
      </c>
      <c r="E1327">
        <v>4</v>
      </c>
      <c r="F1327">
        <v>1</v>
      </c>
      <c r="G1327">
        <v>2</v>
      </c>
      <c r="H1327">
        <v>1</v>
      </c>
      <c r="I1327">
        <v>5</v>
      </c>
    </row>
    <row r="1328" spans="1:9" x14ac:dyDescent="0.3">
      <c r="A1328" t="s">
        <v>1335</v>
      </c>
      <c r="B1328" s="1">
        <v>44715</v>
      </c>
      <c r="C1328">
        <v>1044515</v>
      </c>
      <c r="D1328">
        <v>3</v>
      </c>
      <c r="E1328">
        <v>3</v>
      </c>
      <c r="F1328">
        <v>3</v>
      </c>
      <c r="G1328">
        <v>1</v>
      </c>
      <c r="H1328">
        <v>5</v>
      </c>
      <c r="I1328">
        <v>2</v>
      </c>
    </row>
    <row r="1329" spans="1:9" x14ac:dyDescent="0.3">
      <c r="A1329" t="s">
        <v>1336</v>
      </c>
      <c r="B1329" s="1">
        <v>44773</v>
      </c>
      <c r="C1329">
        <v>4850010</v>
      </c>
      <c r="D1329">
        <v>2</v>
      </c>
      <c r="E1329">
        <v>1</v>
      </c>
      <c r="F1329">
        <v>5</v>
      </c>
      <c r="G1329">
        <v>2</v>
      </c>
      <c r="H1329">
        <v>2</v>
      </c>
      <c r="I1329">
        <v>5</v>
      </c>
    </row>
    <row r="1330" spans="1:9" x14ac:dyDescent="0.3">
      <c r="A1330" t="s">
        <v>1337</v>
      </c>
      <c r="B1330" s="1">
        <v>44765</v>
      </c>
      <c r="C1330">
        <v>7994625</v>
      </c>
      <c r="D1330">
        <v>5</v>
      </c>
      <c r="E1330">
        <v>5</v>
      </c>
      <c r="F1330">
        <v>2</v>
      </c>
      <c r="G1330">
        <v>2</v>
      </c>
      <c r="H1330">
        <v>4</v>
      </c>
      <c r="I1330">
        <v>2</v>
      </c>
    </row>
    <row r="1331" spans="1:9" x14ac:dyDescent="0.3">
      <c r="A1331" t="s">
        <v>1338</v>
      </c>
      <c r="B1331" s="1">
        <v>44757</v>
      </c>
      <c r="C1331">
        <v>3822797</v>
      </c>
      <c r="D1331">
        <v>5</v>
      </c>
      <c r="E1331">
        <v>4</v>
      </c>
      <c r="F1331">
        <v>4</v>
      </c>
      <c r="G1331">
        <v>2</v>
      </c>
      <c r="H1331">
        <v>1</v>
      </c>
      <c r="I1331">
        <v>6</v>
      </c>
    </row>
    <row r="1332" spans="1:9" x14ac:dyDescent="0.3">
      <c r="A1332" t="s">
        <v>1339</v>
      </c>
      <c r="B1332" s="1">
        <v>44727</v>
      </c>
      <c r="C1332">
        <v>8455745</v>
      </c>
      <c r="D1332">
        <v>4</v>
      </c>
      <c r="E1332">
        <v>2</v>
      </c>
      <c r="F1332">
        <v>4</v>
      </c>
      <c r="G1332">
        <v>5</v>
      </c>
      <c r="H1332">
        <v>2</v>
      </c>
      <c r="I1332">
        <v>1</v>
      </c>
    </row>
    <row r="1333" spans="1:9" x14ac:dyDescent="0.3">
      <c r="A1333" t="s">
        <v>1340</v>
      </c>
      <c r="B1333" s="1">
        <v>44753</v>
      </c>
      <c r="C1333">
        <v>3683376</v>
      </c>
      <c r="D1333">
        <v>4</v>
      </c>
      <c r="E1333">
        <v>1</v>
      </c>
      <c r="F1333">
        <v>1</v>
      </c>
      <c r="G1333">
        <v>1</v>
      </c>
      <c r="H1333">
        <v>1</v>
      </c>
      <c r="I1333">
        <v>2</v>
      </c>
    </row>
    <row r="1334" spans="1:9" x14ac:dyDescent="0.3">
      <c r="A1334" t="s">
        <v>1341</v>
      </c>
      <c r="B1334" s="1">
        <v>44758</v>
      </c>
      <c r="C1334">
        <v>4630575</v>
      </c>
      <c r="D1334">
        <v>3</v>
      </c>
      <c r="E1334">
        <v>4</v>
      </c>
      <c r="F1334">
        <v>1</v>
      </c>
      <c r="G1334">
        <v>1</v>
      </c>
      <c r="H1334">
        <v>2</v>
      </c>
      <c r="I1334">
        <v>4</v>
      </c>
    </row>
    <row r="1335" spans="1:9" x14ac:dyDescent="0.3">
      <c r="A1335" t="s">
        <v>1342</v>
      </c>
      <c r="B1335" s="1">
        <v>44745</v>
      </c>
      <c r="C1335">
        <v>1125283</v>
      </c>
      <c r="D1335">
        <v>3</v>
      </c>
      <c r="E1335">
        <v>5</v>
      </c>
      <c r="F1335">
        <v>4</v>
      </c>
      <c r="G1335">
        <v>2</v>
      </c>
      <c r="H1335">
        <v>2</v>
      </c>
      <c r="I1335">
        <v>4</v>
      </c>
    </row>
    <row r="1336" spans="1:9" x14ac:dyDescent="0.3">
      <c r="A1336" t="s">
        <v>1343</v>
      </c>
      <c r="B1336" s="1">
        <v>44790</v>
      </c>
      <c r="C1336">
        <v>7597815</v>
      </c>
      <c r="D1336">
        <v>1</v>
      </c>
      <c r="E1336">
        <v>3</v>
      </c>
      <c r="F1336">
        <v>2</v>
      </c>
      <c r="G1336">
        <v>4</v>
      </c>
      <c r="H1336">
        <v>3</v>
      </c>
      <c r="I1336">
        <v>7</v>
      </c>
    </row>
    <row r="1337" spans="1:9" x14ac:dyDescent="0.3">
      <c r="A1337" t="s">
        <v>1344</v>
      </c>
      <c r="B1337" s="1">
        <v>44805</v>
      </c>
      <c r="C1337">
        <v>8988222</v>
      </c>
      <c r="D1337">
        <v>2</v>
      </c>
      <c r="E1337">
        <v>2</v>
      </c>
      <c r="F1337">
        <v>3</v>
      </c>
      <c r="G1337">
        <v>2</v>
      </c>
      <c r="H1337">
        <v>5</v>
      </c>
      <c r="I1337">
        <v>7</v>
      </c>
    </row>
    <row r="1338" spans="1:9" x14ac:dyDescent="0.3">
      <c r="A1338" t="s">
        <v>1345</v>
      </c>
      <c r="B1338" s="1">
        <v>44725</v>
      </c>
      <c r="C1338">
        <v>4406148</v>
      </c>
      <c r="D1338">
        <v>4</v>
      </c>
      <c r="E1338">
        <v>2</v>
      </c>
      <c r="F1338">
        <v>4</v>
      </c>
      <c r="G1338">
        <v>5</v>
      </c>
      <c r="H1338">
        <v>1</v>
      </c>
      <c r="I1338">
        <v>4</v>
      </c>
    </row>
    <row r="1339" spans="1:9" x14ac:dyDescent="0.3">
      <c r="A1339" t="s">
        <v>1346</v>
      </c>
      <c r="B1339" s="1">
        <v>44750</v>
      </c>
      <c r="C1339">
        <v>6544300</v>
      </c>
      <c r="D1339">
        <v>2</v>
      </c>
      <c r="E1339">
        <v>2</v>
      </c>
      <c r="F1339">
        <v>3</v>
      </c>
      <c r="G1339">
        <v>3</v>
      </c>
      <c r="H1339">
        <v>5</v>
      </c>
      <c r="I1339">
        <v>3</v>
      </c>
    </row>
    <row r="1340" spans="1:9" x14ac:dyDescent="0.3">
      <c r="A1340" t="s">
        <v>1347</v>
      </c>
      <c r="B1340" s="1">
        <v>44740</v>
      </c>
      <c r="C1340">
        <v>6288821</v>
      </c>
      <c r="D1340">
        <v>5</v>
      </c>
      <c r="E1340">
        <v>5</v>
      </c>
      <c r="F1340">
        <v>1</v>
      </c>
      <c r="G1340">
        <v>5</v>
      </c>
      <c r="H1340">
        <v>5</v>
      </c>
      <c r="I1340">
        <v>3</v>
      </c>
    </row>
    <row r="1341" spans="1:9" x14ac:dyDescent="0.3">
      <c r="A1341" t="s">
        <v>1348</v>
      </c>
      <c r="B1341" s="1">
        <v>44779</v>
      </c>
      <c r="C1341">
        <v>9025098</v>
      </c>
      <c r="D1341">
        <v>2</v>
      </c>
      <c r="E1341">
        <v>4</v>
      </c>
      <c r="F1341">
        <v>5</v>
      </c>
      <c r="G1341">
        <v>2</v>
      </c>
      <c r="H1341">
        <v>2</v>
      </c>
      <c r="I1341">
        <v>7</v>
      </c>
    </row>
    <row r="1342" spans="1:9" x14ac:dyDescent="0.3">
      <c r="A1342" t="s">
        <v>1349</v>
      </c>
      <c r="B1342" s="1">
        <v>44809</v>
      </c>
      <c r="C1342">
        <v>2148613</v>
      </c>
      <c r="D1342">
        <v>2</v>
      </c>
      <c r="E1342">
        <v>4</v>
      </c>
      <c r="F1342">
        <v>5</v>
      </c>
      <c r="G1342">
        <v>5</v>
      </c>
      <c r="H1342">
        <v>5</v>
      </c>
      <c r="I1342">
        <v>7</v>
      </c>
    </row>
    <row r="1343" spans="1:9" x14ac:dyDescent="0.3">
      <c r="A1343" t="s">
        <v>1350</v>
      </c>
      <c r="B1343" s="1">
        <v>44782</v>
      </c>
      <c r="C1343">
        <v>1156695</v>
      </c>
      <c r="D1343">
        <v>5</v>
      </c>
      <c r="E1343">
        <v>5</v>
      </c>
      <c r="F1343">
        <v>4</v>
      </c>
      <c r="G1343">
        <v>3</v>
      </c>
      <c r="H1343">
        <v>3</v>
      </c>
      <c r="I1343">
        <v>1</v>
      </c>
    </row>
    <row r="1344" spans="1:9" x14ac:dyDescent="0.3">
      <c r="A1344" t="s">
        <v>1351</v>
      </c>
      <c r="B1344" s="1">
        <v>44744</v>
      </c>
      <c r="C1344">
        <v>1539507</v>
      </c>
      <c r="D1344">
        <v>2</v>
      </c>
      <c r="E1344">
        <v>1</v>
      </c>
      <c r="F1344">
        <v>3</v>
      </c>
      <c r="G1344">
        <v>3</v>
      </c>
      <c r="H1344">
        <v>1</v>
      </c>
      <c r="I1344">
        <v>1</v>
      </c>
    </row>
    <row r="1345" spans="1:9" x14ac:dyDescent="0.3">
      <c r="A1345" t="s">
        <v>1352</v>
      </c>
      <c r="B1345" s="1">
        <v>44739</v>
      </c>
      <c r="C1345">
        <v>2795430</v>
      </c>
      <c r="D1345">
        <v>3</v>
      </c>
      <c r="E1345">
        <v>5</v>
      </c>
      <c r="F1345">
        <v>1</v>
      </c>
      <c r="G1345">
        <v>5</v>
      </c>
      <c r="H1345">
        <v>4</v>
      </c>
      <c r="I1345">
        <v>3</v>
      </c>
    </row>
    <row r="1346" spans="1:9" x14ac:dyDescent="0.3">
      <c r="A1346" t="s">
        <v>1353</v>
      </c>
      <c r="B1346" s="1">
        <v>44777</v>
      </c>
      <c r="C1346">
        <v>7230751</v>
      </c>
      <c r="D1346">
        <v>2</v>
      </c>
      <c r="E1346">
        <v>1</v>
      </c>
      <c r="F1346">
        <v>1</v>
      </c>
      <c r="G1346">
        <v>5</v>
      </c>
      <c r="H1346">
        <v>5</v>
      </c>
      <c r="I1346">
        <v>4</v>
      </c>
    </row>
    <row r="1347" spans="1:9" x14ac:dyDescent="0.3">
      <c r="A1347" t="s">
        <v>1354</v>
      </c>
      <c r="B1347" s="1">
        <v>44742</v>
      </c>
      <c r="C1347">
        <v>7057860</v>
      </c>
      <c r="D1347">
        <v>5</v>
      </c>
      <c r="E1347">
        <v>1</v>
      </c>
      <c r="F1347">
        <v>1</v>
      </c>
      <c r="G1347">
        <v>3</v>
      </c>
      <c r="H1347">
        <v>4</v>
      </c>
      <c r="I1347">
        <v>6</v>
      </c>
    </row>
    <row r="1348" spans="1:9" x14ac:dyDescent="0.3">
      <c r="A1348" t="s">
        <v>1355</v>
      </c>
      <c r="B1348" s="1">
        <v>44737</v>
      </c>
      <c r="C1348">
        <v>8352236</v>
      </c>
      <c r="D1348">
        <v>2</v>
      </c>
      <c r="E1348">
        <v>5</v>
      </c>
      <c r="F1348">
        <v>3</v>
      </c>
      <c r="G1348">
        <v>2</v>
      </c>
      <c r="H1348">
        <v>2</v>
      </c>
      <c r="I1348">
        <v>3</v>
      </c>
    </row>
    <row r="1349" spans="1:9" x14ac:dyDescent="0.3">
      <c r="A1349" t="s">
        <v>1356</v>
      </c>
      <c r="B1349" s="1">
        <v>44785</v>
      </c>
      <c r="C1349">
        <v>5966197</v>
      </c>
      <c r="D1349">
        <v>4</v>
      </c>
      <c r="E1349">
        <v>1</v>
      </c>
      <c r="F1349">
        <v>5</v>
      </c>
      <c r="G1349">
        <v>3</v>
      </c>
      <c r="H1349">
        <v>2</v>
      </c>
      <c r="I1349">
        <v>10</v>
      </c>
    </row>
    <row r="1350" spans="1:9" x14ac:dyDescent="0.3">
      <c r="A1350" t="s">
        <v>1357</v>
      </c>
      <c r="B1350" s="1">
        <v>44776</v>
      </c>
      <c r="C1350">
        <v>7976016</v>
      </c>
      <c r="D1350">
        <v>5</v>
      </c>
      <c r="E1350">
        <v>3</v>
      </c>
      <c r="F1350">
        <v>2</v>
      </c>
      <c r="G1350">
        <v>1</v>
      </c>
      <c r="H1350">
        <v>5</v>
      </c>
      <c r="I1350">
        <v>8</v>
      </c>
    </row>
    <row r="1351" spans="1:9" x14ac:dyDescent="0.3">
      <c r="A1351" t="s">
        <v>1358</v>
      </c>
      <c r="B1351" s="1">
        <v>44790</v>
      </c>
      <c r="C1351">
        <v>2186578</v>
      </c>
      <c r="D1351">
        <v>5</v>
      </c>
      <c r="E1351">
        <v>3</v>
      </c>
      <c r="F1351">
        <v>2</v>
      </c>
      <c r="G1351">
        <v>3</v>
      </c>
      <c r="H1351">
        <v>2</v>
      </c>
      <c r="I1351">
        <v>7</v>
      </c>
    </row>
    <row r="1352" spans="1:9" x14ac:dyDescent="0.3">
      <c r="A1352" t="s">
        <v>1359</v>
      </c>
      <c r="B1352" s="1">
        <v>44812</v>
      </c>
      <c r="C1352">
        <v>4513950</v>
      </c>
      <c r="D1352">
        <v>1</v>
      </c>
      <c r="E1352">
        <v>1</v>
      </c>
      <c r="F1352">
        <v>1</v>
      </c>
      <c r="G1352">
        <v>1</v>
      </c>
      <c r="H1352">
        <v>5</v>
      </c>
      <c r="I1352">
        <v>9</v>
      </c>
    </row>
    <row r="1353" spans="1:9" x14ac:dyDescent="0.3">
      <c r="A1353" t="s">
        <v>1360</v>
      </c>
      <c r="B1353" s="1">
        <v>44809</v>
      </c>
      <c r="C1353">
        <v>8535702</v>
      </c>
      <c r="D1353">
        <v>1</v>
      </c>
      <c r="E1353">
        <v>2</v>
      </c>
      <c r="F1353">
        <v>4</v>
      </c>
      <c r="G1353">
        <v>4</v>
      </c>
      <c r="H1353">
        <v>5</v>
      </c>
      <c r="I1353">
        <v>4</v>
      </c>
    </row>
    <row r="1354" spans="1:9" x14ac:dyDescent="0.3">
      <c r="A1354" t="s">
        <v>1361</v>
      </c>
      <c r="B1354" s="1">
        <v>44791</v>
      </c>
      <c r="C1354">
        <v>3922419</v>
      </c>
      <c r="D1354">
        <v>1</v>
      </c>
      <c r="E1354">
        <v>3</v>
      </c>
      <c r="F1354">
        <v>3</v>
      </c>
      <c r="G1354">
        <v>4</v>
      </c>
      <c r="H1354">
        <v>3</v>
      </c>
      <c r="I1354">
        <v>7</v>
      </c>
    </row>
    <row r="1355" spans="1:9" x14ac:dyDescent="0.3">
      <c r="A1355" t="s">
        <v>1362</v>
      </c>
      <c r="B1355" s="1">
        <v>44803</v>
      </c>
      <c r="C1355">
        <v>2185266</v>
      </c>
      <c r="D1355">
        <v>4</v>
      </c>
      <c r="E1355">
        <v>2</v>
      </c>
      <c r="F1355">
        <v>5</v>
      </c>
      <c r="G1355">
        <v>5</v>
      </c>
      <c r="H1355">
        <v>2</v>
      </c>
      <c r="I1355">
        <v>3</v>
      </c>
    </row>
    <row r="1356" spans="1:9" x14ac:dyDescent="0.3">
      <c r="A1356" t="s">
        <v>1363</v>
      </c>
      <c r="B1356" s="1">
        <v>44753</v>
      </c>
      <c r="C1356">
        <v>1383687</v>
      </c>
      <c r="D1356">
        <v>2</v>
      </c>
      <c r="E1356">
        <v>3</v>
      </c>
      <c r="F1356">
        <v>1</v>
      </c>
      <c r="G1356">
        <v>3</v>
      </c>
      <c r="H1356">
        <v>5</v>
      </c>
      <c r="I1356">
        <v>10</v>
      </c>
    </row>
    <row r="1357" spans="1:9" x14ac:dyDescent="0.3">
      <c r="A1357" t="s">
        <v>1364</v>
      </c>
      <c r="B1357" s="1">
        <v>44730</v>
      </c>
      <c r="C1357">
        <v>5507354</v>
      </c>
      <c r="D1357">
        <v>3</v>
      </c>
      <c r="E1357">
        <v>3</v>
      </c>
      <c r="F1357">
        <v>5</v>
      </c>
      <c r="G1357">
        <v>4</v>
      </c>
      <c r="H1357">
        <v>5</v>
      </c>
      <c r="I1357">
        <v>1</v>
      </c>
    </row>
    <row r="1358" spans="1:9" x14ac:dyDescent="0.3">
      <c r="A1358" t="s">
        <v>1365</v>
      </c>
      <c r="B1358" s="1">
        <v>44801</v>
      </c>
      <c r="C1358">
        <v>8807531</v>
      </c>
      <c r="D1358">
        <v>3</v>
      </c>
      <c r="E1358">
        <v>4</v>
      </c>
      <c r="F1358">
        <v>4</v>
      </c>
      <c r="G1358">
        <v>2</v>
      </c>
      <c r="H1358">
        <v>2</v>
      </c>
      <c r="I1358">
        <v>6</v>
      </c>
    </row>
    <row r="1359" spans="1:9" x14ac:dyDescent="0.3">
      <c r="A1359" t="s">
        <v>1366</v>
      </c>
      <c r="B1359" s="1">
        <v>44717</v>
      </c>
      <c r="C1359">
        <v>8649965</v>
      </c>
      <c r="D1359">
        <v>5</v>
      </c>
      <c r="E1359">
        <v>5</v>
      </c>
      <c r="F1359">
        <v>1</v>
      </c>
      <c r="G1359">
        <v>1</v>
      </c>
      <c r="H1359">
        <v>3</v>
      </c>
      <c r="I1359">
        <v>10</v>
      </c>
    </row>
    <row r="1360" spans="1:9" x14ac:dyDescent="0.3">
      <c r="A1360" t="s">
        <v>1367</v>
      </c>
      <c r="B1360" s="1">
        <v>44724</v>
      </c>
      <c r="C1360">
        <v>7582257</v>
      </c>
      <c r="D1360">
        <v>2</v>
      </c>
      <c r="E1360">
        <v>5</v>
      </c>
      <c r="F1360">
        <v>1</v>
      </c>
      <c r="G1360">
        <v>4</v>
      </c>
      <c r="H1360">
        <v>4</v>
      </c>
      <c r="I1360">
        <v>2</v>
      </c>
    </row>
    <row r="1361" spans="1:9" x14ac:dyDescent="0.3">
      <c r="A1361" t="s">
        <v>1368</v>
      </c>
      <c r="B1361" s="1">
        <v>44741</v>
      </c>
      <c r="C1361">
        <v>4690896</v>
      </c>
      <c r="D1361">
        <v>4</v>
      </c>
      <c r="E1361">
        <v>2</v>
      </c>
      <c r="F1361">
        <v>4</v>
      </c>
      <c r="G1361">
        <v>1</v>
      </c>
      <c r="H1361">
        <v>1</v>
      </c>
      <c r="I1361">
        <v>6</v>
      </c>
    </row>
    <row r="1362" spans="1:9" x14ac:dyDescent="0.3">
      <c r="A1362" t="s">
        <v>1369</v>
      </c>
      <c r="B1362" s="1">
        <v>44750</v>
      </c>
      <c r="C1362">
        <v>6288561</v>
      </c>
      <c r="D1362">
        <v>4</v>
      </c>
      <c r="E1362">
        <v>4</v>
      </c>
      <c r="F1362">
        <v>5</v>
      </c>
      <c r="G1362">
        <v>2</v>
      </c>
      <c r="H1362">
        <v>1</v>
      </c>
      <c r="I1362">
        <v>7</v>
      </c>
    </row>
    <row r="1363" spans="1:9" x14ac:dyDescent="0.3">
      <c r="A1363" t="s">
        <v>1370</v>
      </c>
      <c r="B1363" s="1">
        <v>44738</v>
      </c>
      <c r="C1363">
        <v>8098503</v>
      </c>
      <c r="D1363">
        <v>5</v>
      </c>
      <c r="E1363">
        <v>5</v>
      </c>
      <c r="F1363">
        <v>2</v>
      </c>
      <c r="G1363">
        <v>1</v>
      </c>
      <c r="H1363">
        <v>1</v>
      </c>
      <c r="I1363">
        <v>10</v>
      </c>
    </row>
    <row r="1364" spans="1:9" x14ac:dyDescent="0.3">
      <c r="A1364" t="s">
        <v>1371</v>
      </c>
      <c r="B1364" s="1">
        <v>44809</v>
      </c>
      <c r="C1364">
        <v>6853246</v>
      </c>
      <c r="D1364">
        <v>5</v>
      </c>
      <c r="E1364">
        <v>1</v>
      </c>
      <c r="F1364">
        <v>5</v>
      </c>
      <c r="G1364">
        <v>1</v>
      </c>
      <c r="H1364">
        <v>5</v>
      </c>
      <c r="I1364">
        <v>6</v>
      </c>
    </row>
    <row r="1365" spans="1:9" x14ac:dyDescent="0.3">
      <c r="A1365" t="s">
        <v>1372</v>
      </c>
      <c r="B1365" s="1">
        <v>44778</v>
      </c>
      <c r="C1365">
        <v>5995061</v>
      </c>
      <c r="D1365">
        <v>4</v>
      </c>
      <c r="E1365">
        <v>2</v>
      </c>
      <c r="F1365">
        <v>3</v>
      </c>
      <c r="G1365">
        <v>2</v>
      </c>
      <c r="H1365">
        <v>5</v>
      </c>
      <c r="I1365">
        <v>3</v>
      </c>
    </row>
    <row r="1366" spans="1:9" x14ac:dyDescent="0.3">
      <c r="A1366" t="s">
        <v>1373</v>
      </c>
      <c r="B1366" s="1">
        <v>44745</v>
      </c>
      <c r="C1366">
        <v>2497013</v>
      </c>
      <c r="D1366">
        <v>1</v>
      </c>
      <c r="E1366">
        <v>1</v>
      </c>
      <c r="F1366">
        <v>1</v>
      </c>
      <c r="G1366">
        <v>3</v>
      </c>
      <c r="H1366">
        <v>4</v>
      </c>
      <c r="I1366">
        <v>7</v>
      </c>
    </row>
    <row r="1367" spans="1:9" x14ac:dyDescent="0.3">
      <c r="A1367" t="s">
        <v>1374</v>
      </c>
      <c r="B1367" s="1">
        <v>44798</v>
      </c>
      <c r="C1367">
        <v>6592561</v>
      </c>
      <c r="D1367">
        <v>1</v>
      </c>
      <c r="E1367">
        <v>5</v>
      </c>
      <c r="F1367">
        <v>4</v>
      </c>
      <c r="G1367">
        <v>5</v>
      </c>
      <c r="H1367">
        <v>5</v>
      </c>
      <c r="I1367">
        <v>2</v>
      </c>
    </row>
    <row r="1368" spans="1:9" x14ac:dyDescent="0.3">
      <c r="A1368" t="s">
        <v>1375</v>
      </c>
      <c r="B1368" s="1">
        <v>44732</v>
      </c>
      <c r="C1368">
        <v>6422087</v>
      </c>
      <c r="D1368">
        <v>4</v>
      </c>
      <c r="E1368">
        <v>1</v>
      </c>
      <c r="F1368">
        <v>2</v>
      </c>
      <c r="G1368">
        <v>4</v>
      </c>
      <c r="H1368">
        <v>3</v>
      </c>
      <c r="I1368">
        <v>5</v>
      </c>
    </row>
    <row r="1369" spans="1:9" x14ac:dyDescent="0.3">
      <c r="A1369" t="s">
        <v>1376</v>
      </c>
      <c r="B1369" s="1">
        <v>44738</v>
      </c>
      <c r="C1369">
        <v>2460294</v>
      </c>
      <c r="D1369">
        <v>2</v>
      </c>
      <c r="E1369">
        <v>1</v>
      </c>
      <c r="F1369">
        <v>5</v>
      </c>
      <c r="G1369">
        <v>5</v>
      </c>
      <c r="H1369">
        <v>5</v>
      </c>
      <c r="I1369">
        <v>2</v>
      </c>
    </row>
    <row r="1370" spans="1:9" x14ac:dyDescent="0.3">
      <c r="A1370" t="s">
        <v>1377</v>
      </c>
      <c r="B1370" s="1">
        <v>44788</v>
      </c>
      <c r="C1370">
        <v>5415761</v>
      </c>
      <c r="D1370">
        <v>5</v>
      </c>
      <c r="E1370">
        <v>2</v>
      </c>
      <c r="F1370">
        <v>3</v>
      </c>
      <c r="G1370">
        <v>3</v>
      </c>
      <c r="H1370">
        <v>2</v>
      </c>
      <c r="I1370">
        <v>5</v>
      </c>
    </row>
    <row r="1371" spans="1:9" x14ac:dyDescent="0.3">
      <c r="A1371" t="s">
        <v>1378</v>
      </c>
      <c r="B1371" s="1">
        <v>44743</v>
      </c>
      <c r="C1371">
        <v>5499888</v>
      </c>
      <c r="D1371">
        <v>4</v>
      </c>
      <c r="E1371">
        <v>1</v>
      </c>
      <c r="F1371">
        <v>1</v>
      </c>
      <c r="G1371">
        <v>2</v>
      </c>
      <c r="H1371">
        <v>3</v>
      </c>
      <c r="I1371">
        <v>9</v>
      </c>
    </row>
    <row r="1372" spans="1:9" x14ac:dyDescent="0.3">
      <c r="A1372" t="s">
        <v>1379</v>
      </c>
      <c r="B1372" s="1">
        <v>44775</v>
      </c>
      <c r="C1372">
        <v>5183546</v>
      </c>
      <c r="D1372">
        <v>3</v>
      </c>
      <c r="E1372">
        <v>5</v>
      </c>
      <c r="F1372">
        <v>2</v>
      </c>
      <c r="G1372">
        <v>5</v>
      </c>
      <c r="H1372">
        <v>4</v>
      </c>
      <c r="I1372">
        <v>5</v>
      </c>
    </row>
    <row r="1373" spans="1:9" x14ac:dyDescent="0.3">
      <c r="A1373" t="s">
        <v>1380</v>
      </c>
      <c r="B1373" s="1">
        <v>44810</v>
      </c>
      <c r="C1373">
        <v>3634413</v>
      </c>
      <c r="D1373">
        <v>4</v>
      </c>
      <c r="E1373">
        <v>4</v>
      </c>
      <c r="F1373">
        <v>4</v>
      </c>
      <c r="G1373">
        <v>5</v>
      </c>
      <c r="H1373">
        <v>4</v>
      </c>
      <c r="I1373">
        <v>6</v>
      </c>
    </row>
    <row r="1374" spans="1:9" x14ac:dyDescent="0.3">
      <c r="A1374" t="s">
        <v>1381</v>
      </c>
      <c r="B1374" s="1">
        <v>44762</v>
      </c>
      <c r="C1374">
        <v>3980062</v>
      </c>
      <c r="D1374">
        <v>1</v>
      </c>
      <c r="E1374">
        <v>4</v>
      </c>
      <c r="F1374">
        <v>3</v>
      </c>
      <c r="G1374">
        <v>1</v>
      </c>
      <c r="H1374">
        <v>2</v>
      </c>
      <c r="I1374">
        <v>4</v>
      </c>
    </row>
    <row r="1375" spans="1:9" x14ac:dyDescent="0.3">
      <c r="A1375" t="s">
        <v>1382</v>
      </c>
      <c r="B1375" s="1">
        <v>44721</v>
      </c>
      <c r="C1375">
        <v>8756931</v>
      </c>
      <c r="D1375">
        <v>3</v>
      </c>
      <c r="E1375">
        <v>3</v>
      </c>
      <c r="F1375">
        <v>5</v>
      </c>
      <c r="G1375">
        <v>2</v>
      </c>
      <c r="H1375">
        <v>5</v>
      </c>
      <c r="I1375">
        <v>5</v>
      </c>
    </row>
    <row r="1376" spans="1:9" x14ac:dyDescent="0.3">
      <c r="A1376" t="s">
        <v>1383</v>
      </c>
      <c r="B1376" s="1">
        <v>44804</v>
      </c>
      <c r="C1376">
        <v>5939051</v>
      </c>
      <c r="D1376">
        <v>5</v>
      </c>
      <c r="E1376">
        <v>2</v>
      </c>
      <c r="F1376">
        <v>5</v>
      </c>
      <c r="G1376">
        <v>5</v>
      </c>
      <c r="H1376">
        <v>4</v>
      </c>
      <c r="I1376">
        <v>4</v>
      </c>
    </row>
    <row r="1377" spans="1:9" x14ac:dyDescent="0.3">
      <c r="A1377" t="s">
        <v>1384</v>
      </c>
      <c r="B1377" s="1">
        <v>44783</v>
      </c>
      <c r="C1377">
        <v>2841117</v>
      </c>
      <c r="D1377">
        <v>1</v>
      </c>
      <c r="E1377">
        <v>5</v>
      </c>
      <c r="F1377">
        <v>1</v>
      </c>
      <c r="G1377">
        <v>1</v>
      </c>
      <c r="H1377">
        <v>5</v>
      </c>
      <c r="I1377">
        <v>2</v>
      </c>
    </row>
    <row r="1378" spans="1:9" x14ac:dyDescent="0.3">
      <c r="A1378" t="s">
        <v>1385</v>
      </c>
      <c r="B1378" s="1">
        <v>44716</v>
      </c>
      <c r="C1378">
        <v>9059927</v>
      </c>
      <c r="D1378">
        <v>2</v>
      </c>
      <c r="E1378">
        <v>4</v>
      </c>
      <c r="F1378">
        <v>2</v>
      </c>
      <c r="G1378">
        <v>3</v>
      </c>
      <c r="H1378">
        <v>3</v>
      </c>
      <c r="I1378">
        <v>7</v>
      </c>
    </row>
    <row r="1379" spans="1:9" x14ac:dyDescent="0.3">
      <c r="A1379" t="s">
        <v>1386</v>
      </c>
      <c r="B1379" s="1">
        <v>44805</v>
      </c>
      <c r="C1379">
        <v>3714320</v>
      </c>
      <c r="D1379">
        <v>4</v>
      </c>
      <c r="E1379">
        <v>2</v>
      </c>
      <c r="F1379">
        <v>2</v>
      </c>
      <c r="G1379">
        <v>5</v>
      </c>
      <c r="H1379">
        <v>5</v>
      </c>
      <c r="I1379">
        <v>6</v>
      </c>
    </row>
    <row r="1380" spans="1:9" x14ac:dyDescent="0.3">
      <c r="A1380" t="s">
        <v>1387</v>
      </c>
      <c r="B1380" s="1">
        <v>44806</v>
      </c>
      <c r="C1380">
        <v>7456454</v>
      </c>
      <c r="D1380">
        <v>4</v>
      </c>
      <c r="E1380">
        <v>1</v>
      </c>
      <c r="F1380">
        <v>5</v>
      </c>
      <c r="G1380">
        <v>4</v>
      </c>
      <c r="H1380">
        <v>5</v>
      </c>
      <c r="I1380">
        <v>3</v>
      </c>
    </row>
    <row r="1381" spans="1:9" x14ac:dyDescent="0.3">
      <c r="A1381" t="s">
        <v>1388</v>
      </c>
      <c r="B1381" s="1">
        <v>44782</v>
      </c>
      <c r="C1381">
        <v>5505300</v>
      </c>
      <c r="D1381">
        <v>1</v>
      </c>
      <c r="E1381">
        <v>5</v>
      </c>
      <c r="F1381">
        <v>4</v>
      </c>
      <c r="G1381">
        <v>4</v>
      </c>
      <c r="H1381">
        <v>3</v>
      </c>
      <c r="I1381">
        <v>2</v>
      </c>
    </row>
    <row r="1382" spans="1:9" x14ac:dyDescent="0.3">
      <c r="A1382" t="s">
        <v>1389</v>
      </c>
      <c r="B1382" s="1">
        <v>44729</v>
      </c>
      <c r="C1382">
        <v>1220864</v>
      </c>
      <c r="D1382">
        <v>1</v>
      </c>
      <c r="E1382">
        <v>4</v>
      </c>
      <c r="F1382">
        <v>3</v>
      </c>
      <c r="G1382">
        <v>5</v>
      </c>
      <c r="H1382">
        <v>1</v>
      </c>
      <c r="I1382">
        <v>4</v>
      </c>
    </row>
    <row r="1383" spans="1:9" x14ac:dyDescent="0.3">
      <c r="A1383" t="s">
        <v>1390</v>
      </c>
      <c r="B1383" s="1">
        <v>44730</v>
      </c>
      <c r="C1383">
        <v>7213895</v>
      </c>
      <c r="D1383">
        <v>3</v>
      </c>
      <c r="E1383">
        <v>3</v>
      </c>
      <c r="F1383">
        <v>1</v>
      </c>
      <c r="G1383">
        <v>4</v>
      </c>
      <c r="H1383">
        <v>5</v>
      </c>
      <c r="I1383">
        <v>1</v>
      </c>
    </row>
    <row r="1384" spans="1:9" x14ac:dyDescent="0.3">
      <c r="A1384" t="s">
        <v>1391</v>
      </c>
      <c r="B1384" s="1">
        <v>44799</v>
      </c>
      <c r="C1384">
        <v>3491449</v>
      </c>
      <c r="D1384">
        <v>4</v>
      </c>
      <c r="E1384">
        <v>5</v>
      </c>
      <c r="F1384">
        <v>2</v>
      </c>
      <c r="G1384">
        <v>1</v>
      </c>
      <c r="H1384">
        <v>2</v>
      </c>
      <c r="I1384">
        <v>4</v>
      </c>
    </row>
    <row r="1385" spans="1:9" x14ac:dyDescent="0.3">
      <c r="A1385" t="s">
        <v>1392</v>
      </c>
      <c r="B1385" s="1">
        <v>44729</v>
      </c>
      <c r="C1385">
        <v>3450032</v>
      </c>
      <c r="D1385">
        <v>4</v>
      </c>
      <c r="E1385">
        <v>4</v>
      </c>
      <c r="F1385">
        <v>3</v>
      </c>
      <c r="G1385">
        <v>4</v>
      </c>
      <c r="H1385">
        <v>2</v>
      </c>
      <c r="I1385">
        <v>2</v>
      </c>
    </row>
    <row r="1386" spans="1:9" x14ac:dyDescent="0.3">
      <c r="A1386" t="s">
        <v>1393</v>
      </c>
      <c r="B1386" s="1">
        <v>44797</v>
      </c>
      <c r="C1386">
        <v>6606163</v>
      </c>
      <c r="D1386">
        <v>1</v>
      </c>
      <c r="E1386">
        <v>4</v>
      </c>
      <c r="F1386">
        <v>5</v>
      </c>
      <c r="G1386">
        <v>3</v>
      </c>
      <c r="H1386">
        <v>5</v>
      </c>
      <c r="I1386">
        <v>8</v>
      </c>
    </row>
    <row r="1387" spans="1:9" x14ac:dyDescent="0.3">
      <c r="A1387" t="s">
        <v>1394</v>
      </c>
      <c r="B1387" s="1">
        <v>44717</v>
      </c>
      <c r="C1387">
        <v>2102627</v>
      </c>
      <c r="D1387">
        <v>1</v>
      </c>
      <c r="E1387">
        <v>4</v>
      </c>
      <c r="F1387">
        <v>5</v>
      </c>
      <c r="G1387">
        <v>1</v>
      </c>
      <c r="H1387">
        <v>1</v>
      </c>
      <c r="I1387">
        <v>2</v>
      </c>
    </row>
    <row r="1388" spans="1:9" x14ac:dyDescent="0.3">
      <c r="A1388" t="s">
        <v>1395</v>
      </c>
      <c r="B1388" s="1">
        <v>44713</v>
      </c>
      <c r="C1388">
        <v>7206154</v>
      </c>
      <c r="D1388">
        <v>5</v>
      </c>
      <c r="E1388">
        <v>2</v>
      </c>
      <c r="F1388">
        <v>2</v>
      </c>
      <c r="G1388">
        <v>2</v>
      </c>
      <c r="H1388">
        <v>5</v>
      </c>
      <c r="I1388">
        <v>8</v>
      </c>
    </row>
    <row r="1389" spans="1:9" x14ac:dyDescent="0.3">
      <c r="A1389" t="s">
        <v>1396</v>
      </c>
      <c r="B1389" s="1">
        <v>44739</v>
      </c>
      <c r="C1389">
        <v>3131339</v>
      </c>
      <c r="D1389">
        <v>3</v>
      </c>
      <c r="E1389">
        <v>3</v>
      </c>
      <c r="F1389">
        <v>1</v>
      </c>
      <c r="G1389">
        <v>1</v>
      </c>
      <c r="H1389">
        <v>2</v>
      </c>
      <c r="I1389">
        <v>8</v>
      </c>
    </row>
    <row r="1390" spans="1:9" x14ac:dyDescent="0.3">
      <c r="A1390" t="s">
        <v>1397</v>
      </c>
      <c r="B1390" s="1">
        <v>44755</v>
      </c>
      <c r="C1390">
        <v>1677383</v>
      </c>
      <c r="D1390">
        <v>4</v>
      </c>
      <c r="E1390">
        <v>3</v>
      </c>
      <c r="F1390">
        <v>5</v>
      </c>
      <c r="G1390">
        <v>4</v>
      </c>
      <c r="H1390">
        <v>2</v>
      </c>
      <c r="I1390">
        <v>4</v>
      </c>
    </row>
    <row r="1391" spans="1:9" x14ac:dyDescent="0.3">
      <c r="A1391" t="s">
        <v>1398</v>
      </c>
      <c r="B1391" s="1">
        <v>44749</v>
      </c>
      <c r="C1391">
        <v>1853499</v>
      </c>
      <c r="D1391">
        <v>3</v>
      </c>
      <c r="E1391">
        <v>5</v>
      </c>
      <c r="F1391">
        <v>2</v>
      </c>
      <c r="G1391">
        <v>1</v>
      </c>
      <c r="H1391">
        <v>4</v>
      </c>
      <c r="I1391">
        <v>10</v>
      </c>
    </row>
    <row r="1392" spans="1:9" x14ac:dyDescent="0.3">
      <c r="A1392" t="s">
        <v>1399</v>
      </c>
      <c r="B1392" s="1">
        <v>44789</v>
      </c>
      <c r="C1392">
        <v>2709335</v>
      </c>
      <c r="D1392">
        <v>5</v>
      </c>
      <c r="E1392">
        <v>4</v>
      </c>
      <c r="F1392">
        <v>3</v>
      </c>
      <c r="G1392">
        <v>3</v>
      </c>
      <c r="H1392">
        <v>3</v>
      </c>
      <c r="I1392">
        <v>1</v>
      </c>
    </row>
    <row r="1393" spans="1:9" x14ac:dyDescent="0.3">
      <c r="A1393" t="s">
        <v>1400</v>
      </c>
      <c r="B1393" s="1">
        <v>44805</v>
      </c>
      <c r="C1393">
        <v>4355029</v>
      </c>
      <c r="D1393">
        <v>4</v>
      </c>
      <c r="E1393">
        <v>1</v>
      </c>
      <c r="F1393">
        <v>4</v>
      </c>
      <c r="G1393">
        <v>5</v>
      </c>
      <c r="H1393">
        <v>1</v>
      </c>
      <c r="I1393">
        <v>5</v>
      </c>
    </row>
    <row r="1394" spans="1:9" x14ac:dyDescent="0.3">
      <c r="A1394" t="s">
        <v>1401</v>
      </c>
      <c r="B1394" s="1">
        <v>44729</v>
      </c>
      <c r="C1394">
        <v>6088476</v>
      </c>
      <c r="D1394">
        <v>2</v>
      </c>
      <c r="E1394">
        <v>4</v>
      </c>
      <c r="F1394">
        <v>5</v>
      </c>
      <c r="G1394">
        <v>1</v>
      </c>
      <c r="H1394">
        <v>2</v>
      </c>
      <c r="I1394">
        <v>6</v>
      </c>
    </row>
    <row r="1395" spans="1:9" x14ac:dyDescent="0.3">
      <c r="A1395" t="s">
        <v>1402</v>
      </c>
      <c r="B1395" s="1">
        <v>44768</v>
      </c>
      <c r="C1395">
        <v>8646893</v>
      </c>
      <c r="D1395">
        <v>4</v>
      </c>
      <c r="E1395">
        <v>3</v>
      </c>
      <c r="F1395">
        <v>4</v>
      </c>
      <c r="G1395">
        <v>4</v>
      </c>
      <c r="H1395">
        <v>3</v>
      </c>
      <c r="I1395">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31B8A-D188-4283-B2C5-583D00BDDF2A}">
  <sheetPr>
    <tabColor theme="5" tint="0.59999389629810485"/>
  </sheetPr>
  <dimension ref="A1:E1395"/>
  <sheetViews>
    <sheetView zoomScale="70" zoomScaleNormal="70" workbookViewId="0">
      <selection activeCell="S13" sqref="S13"/>
    </sheetView>
  </sheetViews>
  <sheetFormatPr defaultRowHeight="14.4" x14ac:dyDescent="0.3"/>
  <cols>
    <col min="1" max="1" width="10.21875" customWidth="1"/>
    <col min="2" max="2" width="13.33203125" customWidth="1"/>
    <col min="3" max="3" width="9.6640625" customWidth="1"/>
    <col min="4" max="4" width="10.88671875" customWidth="1"/>
    <col min="5" max="5" width="14.33203125" customWidth="1"/>
  </cols>
  <sheetData>
    <row r="1" spans="1:5" x14ac:dyDescent="0.3">
      <c r="A1" s="3" t="s">
        <v>0</v>
      </c>
      <c r="B1" s="3" t="s">
        <v>1403</v>
      </c>
      <c r="C1" s="3" t="s">
        <v>1404</v>
      </c>
      <c r="D1" s="3" t="s">
        <v>1405</v>
      </c>
      <c r="E1" s="3" t="s">
        <v>1406</v>
      </c>
    </row>
    <row r="2" spans="1:5" x14ac:dyDescent="0.3">
      <c r="A2" t="s">
        <v>9</v>
      </c>
      <c r="B2" t="s">
        <v>1407</v>
      </c>
      <c r="C2" t="s">
        <v>1408</v>
      </c>
      <c r="D2" t="s">
        <v>1409</v>
      </c>
      <c r="E2" t="s">
        <v>1410</v>
      </c>
    </row>
    <row r="3" spans="1:5" x14ac:dyDescent="0.3">
      <c r="A3" t="s">
        <v>10</v>
      </c>
      <c r="B3" t="s">
        <v>1411</v>
      </c>
      <c r="C3" t="s">
        <v>1408</v>
      </c>
      <c r="D3" t="s">
        <v>1412</v>
      </c>
      <c r="E3" t="s">
        <v>1410</v>
      </c>
    </row>
    <row r="4" spans="1:5" x14ac:dyDescent="0.3">
      <c r="A4" t="s">
        <v>11</v>
      </c>
      <c r="B4" t="s">
        <v>1413</v>
      </c>
      <c r="C4" t="s">
        <v>1414</v>
      </c>
      <c r="D4" t="s">
        <v>1415</v>
      </c>
      <c r="E4" t="s">
        <v>1416</v>
      </c>
    </row>
    <row r="5" spans="1:5" x14ac:dyDescent="0.3">
      <c r="A5" t="s">
        <v>12</v>
      </c>
      <c r="B5" t="s">
        <v>1417</v>
      </c>
      <c r="C5" t="s">
        <v>1408</v>
      </c>
      <c r="D5" t="s">
        <v>1415</v>
      </c>
      <c r="E5" t="s">
        <v>1418</v>
      </c>
    </row>
    <row r="6" spans="1:5" x14ac:dyDescent="0.3">
      <c r="A6" t="s">
        <v>13</v>
      </c>
      <c r="B6" t="s">
        <v>1419</v>
      </c>
      <c r="C6" t="s">
        <v>1420</v>
      </c>
      <c r="D6" t="s">
        <v>1409</v>
      </c>
      <c r="E6" t="s">
        <v>1418</v>
      </c>
    </row>
    <row r="7" spans="1:5" x14ac:dyDescent="0.3">
      <c r="A7" t="s">
        <v>14</v>
      </c>
      <c r="B7" t="s">
        <v>1421</v>
      </c>
      <c r="C7" t="s">
        <v>1420</v>
      </c>
      <c r="D7" t="s">
        <v>1422</v>
      </c>
      <c r="E7" t="s">
        <v>1416</v>
      </c>
    </row>
    <row r="8" spans="1:5" x14ac:dyDescent="0.3">
      <c r="A8" t="s">
        <v>15</v>
      </c>
      <c r="B8" t="s">
        <v>1423</v>
      </c>
      <c r="C8" t="s">
        <v>1420</v>
      </c>
      <c r="D8" t="s">
        <v>1412</v>
      </c>
      <c r="E8" t="s">
        <v>1418</v>
      </c>
    </row>
    <row r="9" spans="1:5" x14ac:dyDescent="0.3">
      <c r="A9" t="s">
        <v>16</v>
      </c>
      <c r="B9" t="s">
        <v>1424</v>
      </c>
      <c r="C9" t="s">
        <v>1420</v>
      </c>
      <c r="D9" t="s">
        <v>1412</v>
      </c>
      <c r="E9" t="s">
        <v>1425</v>
      </c>
    </row>
    <row r="10" spans="1:5" x14ac:dyDescent="0.3">
      <c r="A10" t="s">
        <v>17</v>
      </c>
      <c r="B10" t="s">
        <v>1426</v>
      </c>
      <c r="C10" t="s">
        <v>1427</v>
      </c>
      <c r="D10" t="s">
        <v>1428</v>
      </c>
      <c r="E10" t="s">
        <v>1418</v>
      </c>
    </row>
    <row r="11" spans="1:5" x14ac:dyDescent="0.3">
      <c r="A11" t="s">
        <v>18</v>
      </c>
      <c r="B11" t="s">
        <v>1429</v>
      </c>
      <c r="C11" t="s">
        <v>1427</v>
      </c>
      <c r="D11" t="s">
        <v>1412</v>
      </c>
      <c r="E11" t="s">
        <v>1410</v>
      </c>
    </row>
    <row r="12" spans="1:5" x14ac:dyDescent="0.3">
      <c r="A12" t="s">
        <v>19</v>
      </c>
      <c r="B12" t="s">
        <v>1430</v>
      </c>
      <c r="C12" t="s">
        <v>1427</v>
      </c>
      <c r="D12" t="s">
        <v>1415</v>
      </c>
      <c r="E12" t="s">
        <v>1425</v>
      </c>
    </row>
    <row r="13" spans="1:5" x14ac:dyDescent="0.3">
      <c r="A13" t="s">
        <v>20</v>
      </c>
      <c r="B13" t="s">
        <v>1431</v>
      </c>
      <c r="C13" t="s">
        <v>1414</v>
      </c>
      <c r="D13" t="s">
        <v>1415</v>
      </c>
      <c r="E13" t="s">
        <v>1410</v>
      </c>
    </row>
    <row r="14" spans="1:5" x14ac:dyDescent="0.3">
      <c r="A14" t="s">
        <v>21</v>
      </c>
      <c r="B14" t="s">
        <v>1432</v>
      </c>
      <c r="C14" t="s">
        <v>1408</v>
      </c>
      <c r="D14" t="s">
        <v>1415</v>
      </c>
      <c r="E14" t="s">
        <v>1416</v>
      </c>
    </row>
    <row r="15" spans="1:5" x14ac:dyDescent="0.3">
      <c r="A15" t="s">
        <v>22</v>
      </c>
      <c r="B15" t="s">
        <v>1433</v>
      </c>
      <c r="C15" t="s">
        <v>1420</v>
      </c>
      <c r="D15" t="s">
        <v>1428</v>
      </c>
      <c r="E15" t="s">
        <v>1416</v>
      </c>
    </row>
    <row r="16" spans="1:5" x14ac:dyDescent="0.3">
      <c r="A16" t="s">
        <v>23</v>
      </c>
      <c r="B16" t="s">
        <v>1434</v>
      </c>
      <c r="C16" t="s">
        <v>1427</v>
      </c>
      <c r="D16" t="s">
        <v>1428</v>
      </c>
      <c r="E16" t="s">
        <v>1418</v>
      </c>
    </row>
    <row r="17" spans="1:5" x14ac:dyDescent="0.3">
      <c r="A17" t="s">
        <v>24</v>
      </c>
      <c r="B17" t="s">
        <v>1435</v>
      </c>
      <c r="C17" t="s">
        <v>1420</v>
      </c>
      <c r="D17" t="s">
        <v>1412</v>
      </c>
      <c r="E17" t="s">
        <v>1425</v>
      </c>
    </row>
    <row r="18" spans="1:5" x14ac:dyDescent="0.3">
      <c r="A18" t="s">
        <v>25</v>
      </c>
      <c r="B18" t="s">
        <v>1436</v>
      </c>
      <c r="C18" t="s">
        <v>1420</v>
      </c>
      <c r="D18" t="s">
        <v>1412</v>
      </c>
      <c r="E18" t="s">
        <v>1416</v>
      </c>
    </row>
    <row r="19" spans="1:5" x14ac:dyDescent="0.3">
      <c r="A19" t="s">
        <v>26</v>
      </c>
      <c r="B19" t="s">
        <v>1437</v>
      </c>
      <c r="C19" t="s">
        <v>1420</v>
      </c>
      <c r="D19" t="s">
        <v>1422</v>
      </c>
      <c r="E19" t="s">
        <v>1425</v>
      </c>
    </row>
    <row r="20" spans="1:5" x14ac:dyDescent="0.3">
      <c r="A20" t="s">
        <v>27</v>
      </c>
      <c r="B20" t="s">
        <v>1438</v>
      </c>
      <c r="C20" t="s">
        <v>1420</v>
      </c>
      <c r="D20" t="s">
        <v>1428</v>
      </c>
      <c r="E20" t="s">
        <v>1410</v>
      </c>
    </row>
    <row r="21" spans="1:5" x14ac:dyDescent="0.3">
      <c r="A21" t="s">
        <v>28</v>
      </c>
      <c r="B21" t="s">
        <v>1439</v>
      </c>
      <c r="C21" t="s">
        <v>1414</v>
      </c>
      <c r="D21" t="s">
        <v>1415</v>
      </c>
      <c r="E21" t="s">
        <v>1425</v>
      </c>
    </row>
    <row r="22" spans="1:5" x14ac:dyDescent="0.3">
      <c r="A22" t="s">
        <v>29</v>
      </c>
      <c r="B22" t="s">
        <v>1440</v>
      </c>
      <c r="C22" t="s">
        <v>1414</v>
      </c>
      <c r="D22" t="s">
        <v>1428</v>
      </c>
      <c r="E22" t="s">
        <v>1425</v>
      </c>
    </row>
    <row r="23" spans="1:5" x14ac:dyDescent="0.3">
      <c r="A23" t="s">
        <v>30</v>
      </c>
      <c r="B23" t="s">
        <v>1441</v>
      </c>
      <c r="C23" t="s">
        <v>1408</v>
      </c>
      <c r="D23" t="s">
        <v>1422</v>
      </c>
      <c r="E23" t="s">
        <v>1425</v>
      </c>
    </row>
    <row r="24" spans="1:5" x14ac:dyDescent="0.3">
      <c r="A24" t="s">
        <v>31</v>
      </c>
      <c r="B24" t="s">
        <v>1442</v>
      </c>
      <c r="C24" t="s">
        <v>1408</v>
      </c>
      <c r="D24" t="s">
        <v>1422</v>
      </c>
      <c r="E24" t="s">
        <v>1425</v>
      </c>
    </row>
    <row r="25" spans="1:5" x14ac:dyDescent="0.3">
      <c r="A25" t="s">
        <v>32</v>
      </c>
      <c r="B25" t="s">
        <v>1443</v>
      </c>
      <c r="C25" t="s">
        <v>1420</v>
      </c>
      <c r="D25" t="s">
        <v>1428</v>
      </c>
      <c r="E25" t="s">
        <v>1416</v>
      </c>
    </row>
    <row r="26" spans="1:5" x14ac:dyDescent="0.3">
      <c r="A26" t="s">
        <v>33</v>
      </c>
      <c r="B26" t="s">
        <v>1444</v>
      </c>
      <c r="C26" t="s">
        <v>1414</v>
      </c>
      <c r="D26" t="s">
        <v>1409</v>
      </c>
      <c r="E26" t="s">
        <v>1416</v>
      </c>
    </row>
    <row r="27" spans="1:5" x14ac:dyDescent="0.3">
      <c r="A27" t="s">
        <v>34</v>
      </c>
      <c r="B27" t="s">
        <v>1445</v>
      </c>
      <c r="C27" t="s">
        <v>1420</v>
      </c>
      <c r="D27" t="s">
        <v>1412</v>
      </c>
      <c r="E27" t="s">
        <v>1446</v>
      </c>
    </row>
    <row r="28" spans="1:5" x14ac:dyDescent="0.3">
      <c r="A28" t="s">
        <v>35</v>
      </c>
      <c r="B28" t="s">
        <v>1447</v>
      </c>
      <c r="C28" t="s">
        <v>1408</v>
      </c>
      <c r="D28" t="s">
        <v>1428</v>
      </c>
      <c r="E28" t="s">
        <v>1410</v>
      </c>
    </row>
    <row r="29" spans="1:5" x14ac:dyDescent="0.3">
      <c r="A29" t="s">
        <v>36</v>
      </c>
      <c r="B29" t="s">
        <v>1448</v>
      </c>
      <c r="C29" t="s">
        <v>1420</v>
      </c>
      <c r="D29" t="s">
        <v>1409</v>
      </c>
      <c r="E29" t="s">
        <v>1425</v>
      </c>
    </row>
    <row r="30" spans="1:5" x14ac:dyDescent="0.3">
      <c r="A30" t="s">
        <v>37</v>
      </c>
      <c r="B30" t="s">
        <v>1449</v>
      </c>
      <c r="C30" t="s">
        <v>1408</v>
      </c>
      <c r="D30" t="s">
        <v>1415</v>
      </c>
      <c r="E30" t="s">
        <v>1416</v>
      </c>
    </row>
    <row r="31" spans="1:5" x14ac:dyDescent="0.3">
      <c r="A31" t="s">
        <v>38</v>
      </c>
      <c r="B31" t="s">
        <v>1450</v>
      </c>
      <c r="C31" t="s">
        <v>1414</v>
      </c>
      <c r="D31" t="s">
        <v>1409</v>
      </c>
      <c r="E31" t="s">
        <v>1425</v>
      </c>
    </row>
    <row r="32" spans="1:5" x14ac:dyDescent="0.3">
      <c r="A32" t="s">
        <v>39</v>
      </c>
      <c r="B32" t="s">
        <v>1451</v>
      </c>
      <c r="C32" t="s">
        <v>1427</v>
      </c>
      <c r="D32" t="s">
        <v>1415</v>
      </c>
      <c r="E32" t="s">
        <v>1425</v>
      </c>
    </row>
    <row r="33" spans="1:5" x14ac:dyDescent="0.3">
      <c r="A33" t="s">
        <v>40</v>
      </c>
      <c r="B33" t="s">
        <v>1452</v>
      </c>
      <c r="C33" t="s">
        <v>1414</v>
      </c>
      <c r="D33" t="s">
        <v>1415</v>
      </c>
      <c r="E33" t="s">
        <v>1446</v>
      </c>
    </row>
    <row r="34" spans="1:5" x14ac:dyDescent="0.3">
      <c r="A34" t="s">
        <v>41</v>
      </c>
      <c r="B34" t="s">
        <v>1453</v>
      </c>
      <c r="C34" t="s">
        <v>1427</v>
      </c>
      <c r="D34" t="s">
        <v>1428</v>
      </c>
      <c r="E34" t="s">
        <v>1425</v>
      </c>
    </row>
    <row r="35" spans="1:5" x14ac:dyDescent="0.3">
      <c r="A35" t="s">
        <v>42</v>
      </c>
      <c r="B35" t="s">
        <v>1454</v>
      </c>
      <c r="C35" t="s">
        <v>1427</v>
      </c>
      <c r="D35" t="s">
        <v>1415</v>
      </c>
      <c r="E35" t="s">
        <v>1425</v>
      </c>
    </row>
    <row r="36" spans="1:5" x14ac:dyDescent="0.3">
      <c r="A36" t="s">
        <v>43</v>
      </c>
      <c r="B36" t="s">
        <v>1455</v>
      </c>
      <c r="C36" t="s">
        <v>1408</v>
      </c>
      <c r="D36" t="s">
        <v>1428</v>
      </c>
      <c r="E36" t="s">
        <v>1425</v>
      </c>
    </row>
    <row r="37" spans="1:5" x14ac:dyDescent="0.3">
      <c r="A37" t="s">
        <v>44</v>
      </c>
      <c r="B37" t="s">
        <v>1456</v>
      </c>
      <c r="C37" t="s">
        <v>1427</v>
      </c>
      <c r="D37" t="s">
        <v>1428</v>
      </c>
      <c r="E37" t="s">
        <v>1410</v>
      </c>
    </row>
    <row r="38" spans="1:5" x14ac:dyDescent="0.3">
      <c r="A38" t="s">
        <v>45</v>
      </c>
      <c r="B38" t="s">
        <v>1457</v>
      </c>
      <c r="C38" t="s">
        <v>1427</v>
      </c>
      <c r="D38" t="s">
        <v>1428</v>
      </c>
      <c r="E38" t="s">
        <v>1425</v>
      </c>
    </row>
    <row r="39" spans="1:5" x14ac:dyDescent="0.3">
      <c r="A39" t="s">
        <v>46</v>
      </c>
      <c r="B39" t="s">
        <v>1458</v>
      </c>
      <c r="C39" t="s">
        <v>1408</v>
      </c>
      <c r="D39" t="s">
        <v>1428</v>
      </c>
      <c r="E39" t="s">
        <v>1416</v>
      </c>
    </row>
    <row r="40" spans="1:5" x14ac:dyDescent="0.3">
      <c r="A40" t="s">
        <v>47</v>
      </c>
      <c r="B40" t="s">
        <v>1459</v>
      </c>
      <c r="C40" t="s">
        <v>1427</v>
      </c>
      <c r="D40" t="s">
        <v>1409</v>
      </c>
      <c r="E40" t="s">
        <v>1425</v>
      </c>
    </row>
    <row r="41" spans="1:5" x14ac:dyDescent="0.3">
      <c r="A41" t="s">
        <v>48</v>
      </c>
      <c r="B41" t="s">
        <v>1460</v>
      </c>
      <c r="C41" t="s">
        <v>1427</v>
      </c>
      <c r="D41" t="s">
        <v>1422</v>
      </c>
      <c r="E41" t="s">
        <v>1425</v>
      </c>
    </row>
    <row r="42" spans="1:5" x14ac:dyDescent="0.3">
      <c r="A42" t="s">
        <v>49</v>
      </c>
      <c r="B42" t="s">
        <v>1461</v>
      </c>
      <c r="C42" t="s">
        <v>1420</v>
      </c>
      <c r="D42" t="s">
        <v>1415</v>
      </c>
      <c r="E42" t="s">
        <v>1416</v>
      </c>
    </row>
    <row r="43" spans="1:5" x14ac:dyDescent="0.3">
      <c r="A43" t="s">
        <v>50</v>
      </c>
      <c r="B43" t="s">
        <v>1462</v>
      </c>
      <c r="C43" t="s">
        <v>1408</v>
      </c>
      <c r="D43" t="s">
        <v>1428</v>
      </c>
      <c r="E43" t="s">
        <v>1425</v>
      </c>
    </row>
    <row r="44" spans="1:5" x14ac:dyDescent="0.3">
      <c r="A44" t="s">
        <v>51</v>
      </c>
      <c r="B44" t="s">
        <v>1463</v>
      </c>
      <c r="C44" t="s">
        <v>1427</v>
      </c>
      <c r="D44" t="s">
        <v>1428</v>
      </c>
      <c r="E44" t="s">
        <v>1425</v>
      </c>
    </row>
    <row r="45" spans="1:5" x14ac:dyDescent="0.3">
      <c r="A45" t="s">
        <v>52</v>
      </c>
      <c r="B45" t="s">
        <v>1464</v>
      </c>
      <c r="C45" t="s">
        <v>1414</v>
      </c>
      <c r="D45" t="s">
        <v>1409</v>
      </c>
      <c r="E45" t="s">
        <v>1425</v>
      </c>
    </row>
    <row r="46" spans="1:5" x14ac:dyDescent="0.3">
      <c r="A46" t="s">
        <v>53</v>
      </c>
      <c r="B46" t="s">
        <v>1465</v>
      </c>
      <c r="C46" t="s">
        <v>1420</v>
      </c>
      <c r="D46" t="s">
        <v>1415</v>
      </c>
      <c r="E46" t="s">
        <v>1416</v>
      </c>
    </row>
    <row r="47" spans="1:5" x14ac:dyDescent="0.3">
      <c r="A47" t="s">
        <v>54</v>
      </c>
      <c r="B47" t="s">
        <v>1466</v>
      </c>
      <c r="C47" t="s">
        <v>1427</v>
      </c>
      <c r="D47" t="s">
        <v>1412</v>
      </c>
      <c r="E47" t="s">
        <v>1446</v>
      </c>
    </row>
    <row r="48" spans="1:5" x14ac:dyDescent="0.3">
      <c r="A48" t="s">
        <v>55</v>
      </c>
      <c r="B48" t="s">
        <v>1467</v>
      </c>
      <c r="C48" t="s">
        <v>1408</v>
      </c>
      <c r="D48" t="s">
        <v>1422</v>
      </c>
      <c r="E48" t="s">
        <v>1410</v>
      </c>
    </row>
    <row r="49" spans="1:5" x14ac:dyDescent="0.3">
      <c r="A49" t="s">
        <v>56</v>
      </c>
      <c r="B49" t="s">
        <v>1468</v>
      </c>
      <c r="C49" t="s">
        <v>1420</v>
      </c>
      <c r="D49" t="s">
        <v>1422</v>
      </c>
      <c r="E49" t="s">
        <v>1410</v>
      </c>
    </row>
    <row r="50" spans="1:5" x14ac:dyDescent="0.3">
      <c r="A50" t="s">
        <v>57</v>
      </c>
      <c r="B50" t="s">
        <v>1469</v>
      </c>
      <c r="C50" t="s">
        <v>1420</v>
      </c>
      <c r="D50" t="s">
        <v>1415</v>
      </c>
      <c r="E50" t="s">
        <v>1446</v>
      </c>
    </row>
    <row r="51" spans="1:5" x14ac:dyDescent="0.3">
      <c r="A51" t="s">
        <v>58</v>
      </c>
      <c r="B51" t="s">
        <v>1470</v>
      </c>
      <c r="C51" t="s">
        <v>1420</v>
      </c>
      <c r="D51" t="s">
        <v>1422</v>
      </c>
      <c r="E51" t="s">
        <v>1410</v>
      </c>
    </row>
    <row r="52" spans="1:5" x14ac:dyDescent="0.3">
      <c r="A52" t="s">
        <v>59</v>
      </c>
      <c r="B52" t="s">
        <v>1471</v>
      </c>
      <c r="C52" t="s">
        <v>1414</v>
      </c>
      <c r="D52" t="s">
        <v>1415</v>
      </c>
      <c r="E52" t="s">
        <v>1410</v>
      </c>
    </row>
    <row r="53" spans="1:5" x14ac:dyDescent="0.3">
      <c r="A53" t="s">
        <v>60</v>
      </c>
      <c r="B53" t="s">
        <v>1472</v>
      </c>
      <c r="C53" t="s">
        <v>1408</v>
      </c>
      <c r="D53" t="s">
        <v>1415</v>
      </c>
      <c r="E53" t="s">
        <v>1416</v>
      </c>
    </row>
    <row r="54" spans="1:5" x14ac:dyDescent="0.3">
      <c r="A54" t="s">
        <v>61</v>
      </c>
      <c r="B54" t="s">
        <v>1473</v>
      </c>
      <c r="C54" t="s">
        <v>1420</v>
      </c>
      <c r="D54" t="s">
        <v>1415</v>
      </c>
      <c r="E54" t="s">
        <v>1418</v>
      </c>
    </row>
    <row r="55" spans="1:5" x14ac:dyDescent="0.3">
      <c r="A55" t="s">
        <v>62</v>
      </c>
      <c r="B55" t="s">
        <v>1474</v>
      </c>
      <c r="C55" t="s">
        <v>1427</v>
      </c>
      <c r="D55" t="s">
        <v>1422</v>
      </c>
      <c r="E55" t="s">
        <v>1418</v>
      </c>
    </row>
    <row r="56" spans="1:5" x14ac:dyDescent="0.3">
      <c r="A56" t="s">
        <v>63</v>
      </c>
      <c r="B56" t="s">
        <v>1475</v>
      </c>
      <c r="C56" t="s">
        <v>1420</v>
      </c>
      <c r="D56" t="s">
        <v>1412</v>
      </c>
      <c r="E56" t="s">
        <v>1416</v>
      </c>
    </row>
    <row r="57" spans="1:5" x14ac:dyDescent="0.3">
      <c r="A57" t="s">
        <v>64</v>
      </c>
      <c r="B57" t="s">
        <v>1476</v>
      </c>
      <c r="C57" t="s">
        <v>1420</v>
      </c>
      <c r="D57" t="s">
        <v>1412</v>
      </c>
      <c r="E57" t="s">
        <v>1410</v>
      </c>
    </row>
    <row r="58" spans="1:5" x14ac:dyDescent="0.3">
      <c r="A58" t="s">
        <v>65</v>
      </c>
      <c r="B58" t="s">
        <v>1477</v>
      </c>
      <c r="C58" t="s">
        <v>1414</v>
      </c>
      <c r="D58" t="s">
        <v>1428</v>
      </c>
      <c r="E58" t="s">
        <v>1425</v>
      </c>
    </row>
    <row r="59" spans="1:5" x14ac:dyDescent="0.3">
      <c r="A59" t="s">
        <v>66</v>
      </c>
      <c r="B59" t="s">
        <v>1478</v>
      </c>
      <c r="C59" t="s">
        <v>1408</v>
      </c>
      <c r="D59" t="s">
        <v>1415</v>
      </c>
      <c r="E59" t="s">
        <v>1446</v>
      </c>
    </row>
    <row r="60" spans="1:5" x14ac:dyDescent="0.3">
      <c r="A60" t="s">
        <v>67</v>
      </c>
      <c r="B60" t="s">
        <v>1479</v>
      </c>
      <c r="C60" t="s">
        <v>1420</v>
      </c>
      <c r="D60" t="s">
        <v>1415</v>
      </c>
      <c r="E60" t="s">
        <v>1410</v>
      </c>
    </row>
    <row r="61" spans="1:5" x14ac:dyDescent="0.3">
      <c r="A61" t="s">
        <v>68</v>
      </c>
      <c r="B61" t="s">
        <v>1480</v>
      </c>
      <c r="C61" t="s">
        <v>1414</v>
      </c>
      <c r="D61" t="s">
        <v>1428</v>
      </c>
      <c r="E61" t="s">
        <v>1416</v>
      </c>
    </row>
    <row r="62" spans="1:5" x14ac:dyDescent="0.3">
      <c r="A62" t="s">
        <v>69</v>
      </c>
      <c r="B62" t="s">
        <v>1481</v>
      </c>
      <c r="C62" t="s">
        <v>1408</v>
      </c>
      <c r="D62" t="s">
        <v>1412</v>
      </c>
      <c r="E62" t="s">
        <v>1425</v>
      </c>
    </row>
    <row r="63" spans="1:5" x14ac:dyDescent="0.3">
      <c r="A63" t="s">
        <v>70</v>
      </c>
      <c r="B63" t="s">
        <v>1482</v>
      </c>
      <c r="C63" t="s">
        <v>1408</v>
      </c>
      <c r="D63" t="s">
        <v>1428</v>
      </c>
      <c r="E63" t="s">
        <v>1446</v>
      </c>
    </row>
    <row r="64" spans="1:5" x14ac:dyDescent="0.3">
      <c r="A64" t="s">
        <v>71</v>
      </c>
      <c r="B64" t="s">
        <v>1483</v>
      </c>
      <c r="C64" t="s">
        <v>1420</v>
      </c>
      <c r="D64" t="s">
        <v>1422</v>
      </c>
      <c r="E64" t="s">
        <v>1446</v>
      </c>
    </row>
    <row r="65" spans="1:5" x14ac:dyDescent="0.3">
      <c r="A65" t="s">
        <v>72</v>
      </c>
      <c r="B65" t="s">
        <v>1484</v>
      </c>
      <c r="C65" t="s">
        <v>1408</v>
      </c>
      <c r="D65" t="s">
        <v>1409</v>
      </c>
      <c r="E65" t="s">
        <v>1418</v>
      </c>
    </row>
    <row r="66" spans="1:5" x14ac:dyDescent="0.3">
      <c r="A66" t="s">
        <v>73</v>
      </c>
      <c r="B66" t="s">
        <v>1485</v>
      </c>
      <c r="C66" t="s">
        <v>1420</v>
      </c>
      <c r="D66" t="s">
        <v>1412</v>
      </c>
      <c r="E66" t="s">
        <v>1425</v>
      </c>
    </row>
    <row r="67" spans="1:5" x14ac:dyDescent="0.3">
      <c r="A67" t="s">
        <v>74</v>
      </c>
      <c r="B67" t="s">
        <v>1486</v>
      </c>
      <c r="C67" t="s">
        <v>1408</v>
      </c>
      <c r="D67" t="s">
        <v>1409</v>
      </c>
      <c r="E67" t="s">
        <v>1425</v>
      </c>
    </row>
    <row r="68" spans="1:5" x14ac:dyDescent="0.3">
      <c r="A68" t="s">
        <v>75</v>
      </c>
      <c r="B68" t="s">
        <v>1487</v>
      </c>
      <c r="C68" t="s">
        <v>1427</v>
      </c>
      <c r="D68" t="s">
        <v>1409</v>
      </c>
      <c r="E68" t="s">
        <v>1446</v>
      </c>
    </row>
    <row r="69" spans="1:5" x14ac:dyDescent="0.3">
      <c r="A69" t="s">
        <v>76</v>
      </c>
      <c r="B69" t="s">
        <v>1488</v>
      </c>
      <c r="C69" t="s">
        <v>1408</v>
      </c>
      <c r="D69" t="s">
        <v>1409</v>
      </c>
      <c r="E69" t="s">
        <v>1425</v>
      </c>
    </row>
    <row r="70" spans="1:5" x14ac:dyDescent="0.3">
      <c r="A70" t="s">
        <v>77</v>
      </c>
      <c r="B70" t="s">
        <v>1489</v>
      </c>
      <c r="C70" t="s">
        <v>1414</v>
      </c>
      <c r="D70" t="s">
        <v>1422</v>
      </c>
      <c r="E70" t="s">
        <v>1425</v>
      </c>
    </row>
    <row r="71" spans="1:5" x14ac:dyDescent="0.3">
      <c r="A71" t="s">
        <v>78</v>
      </c>
      <c r="B71" t="s">
        <v>1490</v>
      </c>
      <c r="C71" t="s">
        <v>1408</v>
      </c>
      <c r="D71" t="s">
        <v>1415</v>
      </c>
      <c r="E71" t="s">
        <v>1418</v>
      </c>
    </row>
    <row r="72" spans="1:5" x14ac:dyDescent="0.3">
      <c r="A72" t="s">
        <v>79</v>
      </c>
      <c r="B72" t="s">
        <v>1491</v>
      </c>
      <c r="C72" t="s">
        <v>1420</v>
      </c>
      <c r="D72" t="s">
        <v>1422</v>
      </c>
      <c r="E72" t="s">
        <v>1418</v>
      </c>
    </row>
    <row r="73" spans="1:5" x14ac:dyDescent="0.3">
      <c r="A73" t="s">
        <v>80</v>
      </c>
      <c r="B73" t="s">
        <v>1492</v>
      </c>
      <c r="C73" t="s">
        <v>1420</v>
      </c>
      <c r="D73" t="s">
        <v>1428</v>
      </c>
      <c r="E73" t="s">
        <v>1410</v>
      </c>
    </row>
    <row r="74" spans="1:5" x14ac:dyDescent="0.3">
      <c r="A74" t="s">
        <v>81</v>
      </c>
      <c r="B74" t="s">
        <v>1493</v>
      </c>
      <c r="C74" t="s">
        <v>1420</v>
      </c>
      <c r="D74" t="s">
        <v>1415</v>
      </c>
      <c r="E74" t="s">
        <v>1410</v>
      </c>
    </row>
    <row r="75" spans="1:5" x14ac:dyDescent="0.3">
      <c r="A75" t="s">
        <v>82</v>
      </c>
      <c r="B75" t="s">
        <v>1494</v>
      </c>
      <c r="C75" t="s">
        <v>1427</v>
      </c>
      <c r="D75" t="s">
        <v>1409</v>
      </c>
      <c r="E75" t="s">
        <v>1446</v>
      </c>
    </row>
    <row r="76" spans="1:5" x14ac:dyDescent="0.3">
      <c r="A76" t="s">
        <v>83</v>
      </c>
      <c r="B76" t="s">
        <v>1495</v>
      </c>
      <c r="C76" t="s">
        <v>1427</v>
      </c>
      <c r="D76" t="s">
        <v>1409</v>
      </c>
      <c r="E76" t="s">
        <v>1425</v>
      </c>
    </row>
    <row r="77" spans="1:5" x14ac:dyDescent="0.3">
      <c r="A77" t="s">
        <v>84</v>
      </c>
      <c r="B77" t="s">
        <v>1496</v>
      </c>
      <c r="C77" t="s">
        <v>1414</v>
      </c>
      <c r="D77" t="s">
        <v>1415</v>
      </c>
      <c r="E77" t="s">
        <v>1418</v>
      </c>
    </row>
    <row r="78" spans="1:5" x14ac:dyDescent="0.3">
      <c r="A78" t="s">
        <v>85</v>
      </c>
      <c r="B78" t="s">
        <v>1497</v>
      </c>
      <c r="C78" t="s">
        <v>1420</v>
      </c>
      <c r="D78" t="s">
        <v>1412</v>
      </c>
      <c r="E78" t="s">
        <v>1416</v>
      </c>
    </row>
    <row r="79" spans="1:5" x14ac:dyDescent="0.3">
      <c r="A79" t="s">
        <v>86</v>
      </c>
      <c r="B79" t="s">
        <v>1498</v>
      </c>
      <c r="C79" t="s">
        <v>1408</v>
      </c>
      <c r="D79" t="s">
        <v>1422</v>
      </c>
      <c r="E79" t="s">
        <v>1410</v>
      </c>
    </row>
    <row r="80" spans="1:5" x14ac:dyDescent="0.3">
      <c r="A80" t="s">
        <v>87</v>
      </c>
      <c r="B80" t="s">
        <v>1499</v>
      </c>
      <c r="C80" t="s">
        <v>1427</v>
      </c>
      <c r="D80" t="s">
        <v>1428</v>
      </c>
      <c r="E80" t="s">
        <v>1425</v>
      </c>
    </row>
    <row r="81" spans="1:5" x14ac:dyDescent="0.3">
      <c r="A81" t="s">
        <v>88</v>
      </c>
      <c r="B81" t="s">
        <v>1500</v>
      </c>
      <c r="C81" t="s">
        <v>1420</v>
      </c>
      <c r="D81" t="s">
        <v>1428</v>
      </c>
      <c r="E81" t="s">
        <v>1425</v>
      </c>
    </row>
    <row r="82" spans="1:5" x14ac:dyDescent="0.3">
      <c r="A82" t="s">
        <v>89</v>
      </c>
      <c r="B82" t="s">
        <v>1501</v>
      </c>
      <c r="C82" t="s">
        <v>1427</v>
      </c>
      <c r="D82" t="s">
        <v>1409</v>
      </c>
      <c r="E82" t="s">
        <v>1416</v>
      </c>
    </row>
    <row r="83" spans="1:5" x14ac:dyDescent="0.3">
      <c r="A83" t="s">
        <v>90</v>
      </c>
      <c r="B83" t="s">
        <v>1502</v>
      </c>
      <c r="C83" t="s">
        <v>1414</v>
      </c>
      <c r="D83" t="s">
        <v>1428</v>
      </c>
      <c r="E83" t="s">
        <v>1410</v>
      </c>
    </row>
    <row r="84" spans="1:5" x14ac:dyDescent="0.3">
      <c r="A84" t="s">
        <v>91</v>
      </c>
      <c r="B84" t="s">
        <v>1503</v>
      </c>
      <c r="C84" t="s">
        <v>1427</v>
      </c>
      <c r="D84" t="s">
        <v>1412</v>
      </c>
      <c r="E84" t="s">
        <v>1446</v>
      </c>
    </row>
    <row r="85" spans="1:5" x14ac:dyDescent="0.3">
      <c r="A85" t="s">
        <v>92</v>
      </c>
      <c r="B85" t="s">
        <v>1504</v>
      </c>
      <c r="C85" t="s">
        <v>1414</v>
      </c>
      <c r="D85" t="s">
        <v>1412</v>
      </c>
      <c r="E85" t="s">
        <v>1425</v>
      </c>
    </row>
    <row r="86" spans="1:5" x14ac:dyDescent="0.3">
      <c r="A86" t="s">
        <v>93</v>
      </c>
      <c r="B86" t="s">
        <v>1505</v>
      </c>
      <c r="C86" t="s">
        <v>1408</v>
      </c>
      <c r="D86" t="s">
        <v>1409</v>
      </c>
      <c r="E86" t="s">
        <v>1425</v>
      </c>
    </row>
    <row r="87" spans="1:5" x14ac:dyDescent="0.3">
      <c r="A87" t="s">
        <v>94</v>
      </c>
      <c r="B87" t="s">
        <v>1506</v>
      </c>
      <c r="C87" t="s">
        <v>1408</v>
      </c>
      <c r="D87" t="s">
        <v>1409</v>
      </c>
      <c r="E87" t="s">
        <v>1446</v>
      </c>
    </row>
    <row r="88" spans="1:5" x14ac:dyDescent="0.3">
      <c r="A88" t="s">
        <v>95</v>
      </c>
      <c r="B88" t="s">
        <v>1507</v>
      </c>
      <c r="C88" t="s">
        <v>1427</v>
      </c>
      <c r="D88" t="s">
        <v>1422</v>
      </c>
      <c r="E88" t="s">
        <v>1416</v>
      </c>
    </row>
    <row r="89" spans="1:5" x14ac:dyDescent="0.3">
      <c r="A89" t="s">
        <v>96</v>
      </c>
      <c r="B89" t="s">
        <v>1508</v>
      </c>
      <c r="C89" t="s">
        <v>1427</v>
      </c>
      <c r="D89" t="s">
        <v>1415</v>
      </c>
      <c r="E89" t="s">
        <v>1410</v>
      </c>
    </row>
    <row r="90" spans="1:5" x14ac:dyDescent="0.3">
      <c r="A90" t="s">
        <v>97</v>
      </c>
      <c r="B90" t="s">
        <v>1509</v>
      </c>
      <c r="C90" t="s">
        <v>1408</v>
      </c>
      <c r="D90" t="s">
        <v>1415</v>
      </c>
      <c r="E90" t="s">
        <v>1418</v>
      </c>
    </row>
    <row r="91" spans="1:5" x14ac:dyDescent="0.3">
      <c r="A91" t="s">
        <v>98</v>
      </c>
      <c r="B91" t="s">
        <v>1510</v>
      </c>
      <c r="C91" t="s">
        <v>1420</v>
      </c>
      <c r="D91" t="s">
        <v>1412</v>
      </c>
      <c r="E91" t="s">
        <v>1425</v>
      </c>
    </row>
    <row r="92" spans="1:5" x14ac:dyDescent="0.3">
      <c r="A92" t="s">
        <v>99</v>
      </c>
      <c r="B92" t="s">
        <v>1511</v>
      </c>
      <c r="C92" t="s">
        <v>1408</v>
      </c>
      <c r="D92" t="s">
        <v>1428</v>
      </c>
      <c r="E92" t="s">
        <v>1425</v>
      </c>
    </row>
    <row r="93" spans="1:5" x14ac:dyDescent="0.3">
      <c r="A93" t="s">
        <v>100</v>
      </c>
      <c r="B93" t="s">
        <v>1512</v>
      </c>
      <c r="C93" t="s">
        <v>1420</v>
      </c>
      <c r="D93" t="s">
        <v>1428</v>
      </c>
      <c r="E93" t="s">
        <v>1446</v>
      </c>
    </row>
    <row r="94" spans="1:5" x14ac:dyDescent="0.3">
      <c r="A94" t="s">
        <v>101</v>
      </c>
      <c r="B94" t="s">
        <v>1513</v>
      </c>
      <c r="C94" t="s">
        <v>1427</v>
      </c>
      <c r="D94" t="s">
        <v>1409</v>
      </c>
      <c r="E94" t="s">
        <v>1418</v>
      </c>
    </row>
    <row r="95" spans="1:5" x14ac:dyDescent="0.3">
      <c r="A95" t="s">
        <v>102</v>
      </c>
      <c r="B95" t="s">
        <v>1514</v>
      </c>
      <c r="C95" t="s">
        <v>1427</v>
      </c>
      <c r="D95" t="s">
        <v>1409</v>
      </c>
      <c r="E95" t="s">
        <v>1416</v>
      </c>
    </row>
    <row r="96" spans="1:5" x14ac:dyDescent="0.3">
      <c r="A96" t="s">
        <v>103</v>
      </c>
      <c r="B96" t="s">
        <v>1515</v>
      </c>
      <c r="C96" t="s">
        <v>1427</v>
      </c>
      <c r="D96" t="s">
        <v>1422</v>
      </c>
      <c r="E96" t="s">
        <v>1418</v>
      </c>
    </row>
    <row r="97" spans="1:5" x14ac:dyDescent="0.3">
      <c r="A97" t="s">
        <v>104</v>
      </c>
      <c r="B97" t="s">
        <v>1516</v>
      </c>
      <c r="C97" t="s">
        <v>1408</v>
      </c>
      <c r="D97" t="s">
        <v>1415</v>
      </c>
      <c r="E97" t="s">
        <v>1425</v>
      </c>
    </row>
    <row r="98" spans="1:5" x14ac:dyDescent="0.3">
      <c r="A98" t="s">
        <v>105</v>
      </c>
      <c r="B98" t="s">
        <v>1517</v>
      </c>
      <c r="C98" t="s">
        <v>1420</v>
      </c>
      <c r="D98" t="s">
        <v>1412</v>
      </c>
      <c r="E98" t="s">
        <v>1410</v>
      </c>
    </row>
    <row r="99" spans="1:5" x14ac:dyDescent="0.3">
      <c r="A99" t="s">
        <v>106</v>
      </c>
      <c r="B99" t="s">
        <v>1518</v>
      </c>
      <c r="C99" t="s">
        <v>1420</v>
      </c>
      <c r="D99" t="s">
        <v>1422</v>
      </c>
      <c r="E99" t="s">
        <v>1425</v>
      </c>
    </row>
    <row r="100" spans="1:5" x14ac:dyDescent="0.3">
      <c r="A100" t="s">
        <v>107</v>
      </c>
      <c r="B100" t="s">
        <v>1519</v>
      </c>
      <c r="C100" t="s">
        <v>1420</v>
      </c>
      <c r="D100" t="s">
        <v>1409</v>
      </c>
      <c r="E100" t="s">
        <v>1418</v>
      </c>
    </row>
    <row r="101" spans="1:5" x14ac:dyDescent="0.3">
      <c r="A101" t="s">
        <v>108</v>
      </c>
      <c r="B101" t="s">
        <v>1520</v>
      </c>
      <c r="C101" t="s">
        <v>1414</v>
      </c>
      <c r="D101" t="s">
        <v>1409</v>
      </c>
      <c r="E101" t="s">
        <v>1446</v>
      </c>
    </row>
    <row r="102" spans="1:5" x14ac:dyDescent="0.3">
      <c r="A102" t="s">
        <v>109</v>
      </c>
      <c r="B102" t="s">
        <v>1521</v>
      </c>
      <c r="C102" t="s">
        <v>1408</v>
      </c>
      <c r="D102" t="s">
        <v>1415</v>
      </c>
      <c r="E102" t="s">
        <v>1418</v>
      </c>
    </row>
    <row r="103" spans="1:5" x14ac:dyDescent="0.3">
      <c r="A103" t="s">
        <v>110</v>
      </c>
      <c r="B103" t="s">
        <v>1522</v>
      </c>
      <c r="C103" t="s">
        <v>1414</v>
      </c>
      <c r="D103" t="s">
        <v>1412</v>
      </c>
      <c r="E103" t="s">
        <v>1425</v>
      </c>
    </row>
    <row r="104" spans="1:5" x14ac:dyDescent="0.3">
      <c r="A104" t="s">
        <v>111</v>
      </c>
      <c r="B104" t="s">
        <v>1523</v>
      </c>
      <c r="C104" t="s">
        <v>1414</v>
      </c>
      <c r="D104" t="s">
        <v>1422</v>
      </c>
      <c r="E104" t="s">
        <v>1425</v>
      </c>
    </row>
    <row r="105" spans="1:5" x14ac:dyDescent="0.3">
      <c r="A105" t="s">
        <v>112</v>
      </c>
      <c r="B105" t="s">
        <v>1524</v>
      </c>
      <c r="C105" t="s">
        <v>1408</v>
      </c>
      <c r="D105" t="s">
        <v>1422</v>
      </c>
      <c r="E105" t="s">
        <v>1410</v>
      </c>
    </row>
    <row r="106" spans="1:5" x14ac:dyDescent="0.3">
      <c r="A106" t="s">
        <v>113</v>
      </c>
      <c r="B106" t="s">
        <v>1525</v>
      </c>
      <c r="C106" t="s">
        <v>1420</v>
      </c>
      <c r="D106" t="s">
        <v>1422</v>
      </c>
      <c r="E106" t="s">
        <v>1418</v>
      </c>
    </row>
    <row r="107" spans="1:5" x14ac:dyDescent="0.3">
      <c r="A107" t="s">
        <v>114</v>
      </c>
      <c r="B107" t="s">
        <v>1526</v>
      </c>
      <c r="C107" t="s">
        <v>1408</v>
      </c>
      <c r="D107" t="s">
        <v>1422</v>
      </c>
      <c r="E107" t="s">
        <v>1446</v>
      </c>
    </row>
    <row r="108" spans="1:5" x14ac:dyDescent="0.3">
      <c r="A108" t="s">
        <v>115</v>
      </c>
      <c r="B108" t="s">
        <v>1527</v>
      </c>
      <c r="C108" t="s">
        <v>1427</v>
      </c>
      <c r="D108" t="s">
        <v>1415</v>
      </c>
      <c r="E108" t="s">
        <v>1416</v>
      </c>
    </row>
    <row r="109" spans="1:5" x14ac:dyDescent="0.3">
      <c r="A109" t="s">
        <v>116</v>
      </c>
      <c r="B109" t="s">
        <v>1528</v>
      </c>
      <c r="C109" t="s">
        <v>1414</v>
      </c>
      <c r="D109" t="s">
        <v>1409</v>
      </c>
      <c r="E109" t="s">
        <v>1446</v>
      </c>
    </row>
    <row r="110" spans="1:5" x14ac:dyDescent="0.3">
      <c r="A110" t="s">
        <v>117</v>
      </c>
      <c r="B110" t="s">
        <v>1529</v>
      </c>
      <c r="C110" t="s">
        <v>1414</v>
      </c>
      <c r="D110" t="s">
        <v>1428</v>
      </c>
      <c r="E110" t="s">
        <v>1446</v>
      </c>
    </row>
    <row r="111" spans="1:5" x14ac:dyDescent="0.3">
      <c r="A111" t="s">
        <v>118</v>
      </c>
      <c r="B111" t="s">
        <v>1530</v>
      </c>
      <c r="C111" t="s">
        <v>1420</v>
      </c>
      <c r="D111" t="s">
        <v>1415</v>
      </c>
      <c r="E111" t="s">
        <v>1410</v>
      </c>
    </row>
    <row r="112" spans="1:5" x14ac:dyDescent="0.3">
      <c r="A112" t="s">
        <v>119</v>
      </c>
      <c r="B112" t="s">
        <v>1531</v>
      </c>
      <c r="C112" t="s">
        <v>1427</v>
      </c>
      <c r="D112" t="s">
        <v>1415</v>
      </c>
      <c r="E112" t="s">
        <v>1446</v>
      </c>
    </row>
    <row r="113" spans="1:5" x14ac:dyDescent="0.3">
      <c r="A113" t="s">
        <v>120</v>
      </c>
      <c r="B113" t="s">
        <v>1532</v>
      </c>
      <c r="C113" t="s">
        <v>1427</v>
      </c>
      <c r="D113" t="s">
        <v>1415</v>
      </c>
      <c r="E113" t="s">
        <v>1418</v>
      </c>
    </row>
    <row r="114" spans="1:5" x14ac:dyDescent="0.3">
      <c r="A114" t="s">
        <v>121</v>
      </c>
      <c r="B114" t="s">
        <v>1533</v>
      </c>
      <c r="C114" t="s">
        <v>1420</v>
      </c>
      <c r="D114" t="s">
        <v>1409</v>
      </c>
      <c r="E114" t="s">
        <v>1410</v>
      </c>
    </row>
    <row r="115" spans="1:5" x14ac:dyDescent="0.3">
      <c r="A115" t="s">
        <v>122</v>
      </c>
      <c r="B115" t="s">
        <v>1534</v>
      </c>
      <c r="C115" t="s">
        <v>1414</v>
      </c>
      <c r="D115" t="s">
        <v>1422</v>
      </c>
      <c r="E115" t="s">
        <v>1416</v>
      </c>
    </row>
    <row r="116" spans="1:5" x14ac:dyDescent="0.3">
      <c r="A116" t="s">
        <v>123</v>
      </c>
      <c r="B116" t="s">
        <v>1535</v>
      </c>
      <c r="C116" t="s">
        <v>1408</v>
      </c>
      <c r="D116" t="s">
        <v>1415</v>
      </c>
      <c r="E116" t="s">
        <v>1416</v>
      </c>
    </row>
    <row r="117" spans="1:5" x14ac:dyDescent="0.3">
      <c r="A117" t="s">
        <v>124</v>
      </c>
      <c r="B117" t="s">
        <v>1536</v>
      </c>
      <c r="C117" t="s">
        <v>1414</v>
      </c>
      <c r="D117" t="s">
        <v>1412</v>
      </c>
      <c r="E117" t="s">
        <v>1425</v>
      </c>
    </row>
    <row r="118" spans="1:5" x14ac:dyDescent="0.3">
      <c r="A118" t="s">
        <v>125</v>
      </c>
      <c r="B118" t="s">
        <v>1537</v>
      </c>
      <c r="C118" t="s">
        <v>1414</v>
      </c>
      <c r="D118" t="s">
        <v>1428</v>
      </c>
      <c r="E118" t="s">
        <v>1446</v>
      </c>
    </row>
    <row r="119" spans="1:5" x14ac:dyDescent="0.3">
      <c r="A119" t="s">
        <v>126</v>
      </c>
      <c r="B119" t="s">
        <v>1538</v>
      </c>
      <c r="C119" t="s">
        <v>1420</v>
      </c>
      <c r="D119" t="s">
        <v>1412</v>
      </c>
      <c r="E119" t="s">
        <v>1410</v>
      </c>
    </row>
    <row r="120" spans="1:5" x14ac:dyDescent="0.3">
      <c r="A120" t="s">
        <v>127</v>
      </c>
      <c r="B120" t="s">
        <v>1539</v>
      </c>
      <c r="C120" t="s">
        <v>1420</v>
      </c>
      <c r="D120" t="s">
        <v>1409</v>
      </c>
      <c r="E120" t="s">
        <v>1416</v>
      </c>
    </row>
    <row r="121" spans="1:5" x14ac:dyDescent="0.3">
      <c r="A121" t="s">
        <v>128</v>
      </c>
      <c r="B121" t="s">
        <v>1540</v>
      </c>
      <c r="C121" t="s">
        <v>1427</v>
      </c>
      <c r="D121" t="s">
        <v>1415</v>
      </c>
      <c r="E121" t="s">
        <v>1446</v>
      </c>
    </row>
    <row r="122" spans="1:5" x14ac:dyDescent="0.3">
      <c r="A122" t="s">
        <v>129</v>
      </c>
      <c r="B122" t="s">
        <v>1541</v>
      </c>
      <c r="C122" t="s">
        <v>1420</v>
      </c>
      <c r="D122" t="s">
        <v>1422</v>
      </c>
      <c r="E122" t="s">
        <v>1446</v>
      </c>
    </row>
    <row r="123" spans="1:5" x14ac:dyDescent="0.3">
      <c r="A123" t="s">
        <v>130</v>
      </c>
      <c r="B123" t="s">
        <v>1542</v>
      </c>
      <c r="C123" t="s">
        <v>1408</v>
      </c>
      <c r="D123" t="s">
        <v>1422</v>
      </c>
      <c r="E123" t="s">
        <v>1446</v>
      </c>
    </row>
    <row r="124" spans="1:5" x14ac:dyDescent="0.3">
      <c r="A124" t="s">
        <v>131</v>
      </c>
      <c r="B124" t="s">
        <v>1543</v>
      </c>
      <c r="C124" t="s">
        <v>1420</v>
      </c>
      <c r="D124" t="s">
        <v>1412</v>
      </c>
      <c r="E124" t="s">
        <v>1418</v>
      </c>
    </row>
    <row r="125" spans="1:5" x14ac:dyDescent="0.3">
      <c r="A125" t="s">
        <v>132</v>
      </c>
      <c r="B125" t="s">
        <v>1544</v>
      </c>
      <c r="C125" t="s">
        <v>1427</v>
      </c>
      <c r="D125" t="s">
        <v>1409</v>
      </c>
      <c r="E125" t="s">
        <v>1410</v>
      </c>
    </row>
    <row r="126" spans="1:5" x14ac:dyDescent="0.3">
      <c r="A126" t="s">
        <v>133</v>
      </c>
      <c r="B126" t="s">
        <v>1545</v>
      </c>
      <c r="C126" t="s">
        <v>1414</v>
      </c>
      <c r="D126" t="s">
        <v>1412</v>
      </c>
      <c r="E126" t="s">
        <v>1425</v>
      </c>
    </row>
    <row r="127" spans="1:5" x14ac:dyDescent="0.3">
      <c r="A127" t="s">
        <v>134</v>
      </c>
      <c r="B127" t="s">
        <v>1546</v>
      </c>
      <c r="C127" t="s">
        <v>1408</v>
      </c>
      <c r="D127" t="s">
        <v>1422</v>
      </c>
      <c r="E127" t="s">
        <v>1418</v>
      </c>
    </row>
    <row r="128" spans="1:5" x14ac:dyDescent="0.3">
      <c r="A128" t="s">
        <v>135</v>
      </c>
      <c r="B128" t="s">
        <v>1547</v>
      </c>
      <c r="C128" t="s">
        <v>1427</v>
      </c>
      <c r="D128" t="s">
        <v>1428</v>
      </c>
      <c r="E128" t="s">
        <v>1418</v>
      </c>
    </row>
    <row r="129" spans="1:5" x14ac:dyDescent="0.3">
      <c r="A129" t="s">
        <v>136</v>
      </c>
      <c r="B129" t="s">
        <v>1548</v>
      </c>
      <c r="C129" t="s">
        <v>1414</v>
      </c>
      <c r="D129" t="s">
        <v>1428</v>
      </c>
      <c r="E129" t="s">
        <v>1446</v>
      </c>
    </row>
    <row r="130" spans="1:5" x14ac:dyDescent="0.3">
      <c r="A130" t="s">
        <v>137</v>
      </c>
      <c r="B130" t="s">
        <v>1549</v>
      </c>
      <c r="C130" t="s">
        <v>1408</v>
      </c>
      <c r="D130" t="s">
        <v>1409</v>
      </c>
      <c r="E130" t="s">
        <v>1418</v>
      </c>
    </row>
    <row r="131" spans="1:5" x14ac:dyDescent="0.3">
      <c r="A131" t="s">
        <v>138</v>
      </c>
      <c r="B131" t="s">
        <v>1550</v>
      </c>
      <c r="C131" t="s">
        <v>1408</v>
      </c>
      <c r="D131" t="s">
        <v>1415</v>
      </c>
      <c r="E131" t="s">
        <v>1416</v>
      </c>
    </row>
    <row r="132" spans="1:5" x14ac:dyDescent="0.3">
      <c r="A132" t="s">
        <v>139</v>
      </c>
      <c r="B132" t="s">
        <v>1551</v>
      </c>
      <c r="C132" t="s">
        <v>1420</v>
      </c>
      <c r="D132" t="s">
        <v>1409</v>
      </c>
      <c r="E132" t="s">
        <v>1425</v>
      </c>
    </row>
    <row r="133" spans="1:5" x14ac:dyDescent="0.3">
      <c r="A133" t="s">
        <v>140</v>
      </c>
      <c r="B133" t="s">
        <v>1552</v>
      </c>
      <c r="C133" t="s">
        <v>1414</v>
      </c>
      <c r="D133" t="s">
        <v>1422</v>
      </c>
      <c r="E133" t="s">
        <v>1446</v>
      </c>
    </row>
    <row r="134" spans="1:5" x14ac:dyDescent="0.3">
      <c r="A134" t="s">
        <v>141</v>
      </c>
      <c r="B134" t="s">
        <v>1553</v>
      </c>
      <c r="C134" t="s">
        <v>1408</v>
      </c>
      <c r="D134" t="s">
        <v>1409</v>
      </c>
      <c r="E134" t="s">
        <v>1418</v>
      </c>
    </row>
    <row r="135" spans="1:5" x14ac:dyDescent="0.3">
      <c r="A135" t="s">
        <v>142</v>
      </c>
      <c r="B135" t="s">
        <v>1554</v>
      </c>
      <c r="C135" t="s">
        <v>1408</v>
      </c>
      <c r="D135" t="s">
        <v>1412</v>
      </c>
      <c r="E135" t="s">
        <v>1416</v>
      </c>
    </row>
    <row r="136" spans="1:5" x14ac:dyDescent="0.3">
      <c r="A136" t="s">
        <v>143</v>
      </c>
      <c r="B136" t="s">
        <v>1555</v>
      </c>
      <c r="C136" t="s">
        <v>1408</v>
      </c>
      <c r="D136" t="s">
        <v>1422</v>
      </c>
      <c r="E136" t="s">
        <v>1446</v>
      </c>
    </row>
    <row r="137" spans="1:5" x14ac:dyDescent="0.3">
      <c r="A137" t="s">
        <v>144</v>
      </c>
      <c r="B137" t="s">
        <v>1556</v>
      </c>
      <c r="C137" t="s">
        <v>1408</v>
      </c>
      <c r="D137" t="s">
        <v>1409</v>
      </c>
      <c r="E137" t="s">
        <v>1446</v>
      </c>
    </row>
    <row r="138" spans="1:5" x14ac:dyDescent="0.3">
      <c r="A138" t="s">
        <v>145</v>
      </c>
      <c r="B138" t="s">
        <v>1557</v>
      </c>
      <c r="C138" t="s">
        <v>1414</v>
      </c>
      <c r="D138" t="s">
        <v>1422</v>
      </c>
      <c r="E138" t="s">
        <v>1416</v>
      </c>
    </row>
    <row r="139" spans="1:5" x14ac:dyDescent="0.3">
      <c r="A139" t="s">
        <v>146</v>
      </c>
      <c r="B139" t="s">
        <v>1558</v>
      </c>
      <c r="C139" t="s">
        <v>1420</v>
      </c>
      <c r="D139" t="s">
        <v>1409</v>
      </c>
      <c r="E139" t="s">
        <v>1425</v>
      </c>
    </row>
    <row r="140" spans="1:5" x14ac:dyDescent="0.3">
      <c r="A140" t="s">
        <v>147</v>
      </c>
      <c r="B140" t="s">
        <v>1559</v>
      </c>
      <c r="C140" t="s">
        <v>1427</v>
      </c>
      <c r="D140" t="s">
        <v>1422</v>
      </c>
      <c r="E140" t="s">
        <v>1416</v>
      </c>
    </row>
    <row r="141" spans="1:5" x14ac:dyDescent="0.3">
      <c r="A141" t="s">
        <v>148</v>
      </c>
      <c r="B141" t="s">
        <v>1560</v>
      </c>
      <c r="C141" t="s">
        <v>1414</v>
      </c>
      <c r="D141" t="s">
        <v>1428</v>
      </c>
      <c r="E141" t="s">
        <v>1410</v>
      </c>
    </row>
    <row r="142" spans="1:5" x14ac:dyDescent="0.3">
      <c r="A142" t="s">
        <v>149</v>
      </c>
      <c r="B142" t="s">
        <v>1561</v>
      </c>
      <c r="C142" t="s">
        <v>1420</v>
      </c>
      <c r="D142" t="s">
        <v>1422</v>
      </c>
      <c r="E142" t="s">
        <v>1446</v>
      </c>
    </row>
    <row r="143" spans="1:5" x14ac:dyDescent="0.3">
      <c r="A143" t="s">
        <v>150</v>
      </c>
      <c r="B143" t="s">
        <v>1562</v>
      </c>
      <c r="C143" t="s">
        <v>1408</v>
      </c>
      <c r="D143" t="s">
        <v>1412</v>
      </c>
      <c r="E143" t="s">
        <v>1410</v>
      </c>
    </row>
    <row r="144" spans="1:5" x14ac:dyDescent="0.3">
      <c r="A144" t="s">
        <v>151</v>
      </c>
      <c r="B144" t="s">
        <v>1563</v>
      </c>
      <c r="C144" t="s">
        <v>1408</v>
      </c>
      <c r="D144" t="s">
        <v>1409</v>
      </c>
      <c r="E144" t="s">
        <v>1418</v>
      </c>
    </row>
    <row r="145" spans="1:5" x14ac:dyDescent="0.3">
      <c r="A145" t="s">
        <v>152</v>
      </c>
      <c r="B145" t="s">
        <v>1564</v>
      </c>
      <c r="C145" t="s">
        <v>1420</v>
      </c>
      <c r="D145" t="s">
        <v>1415</v>
      </c>
      <c r="E145" t="s">
        <v>1446</v>
      </c>
    </row>
    <row r="146" spans="1:5" x14ac:dyDescent="0.3">
      <c r="A146" t="s">
        <v>153</v>
      </c>
      <c r="B146" t="s">
        <v>1565</v>
      </c>
      <c r="C146" t="s">
        <v>1414</v>
      </c>
      <c r="D146" t="s">
        <v>1409</v>
      </c>
      <c r="E146" t="s">
        <v>1416</v>
      </c>
    </row>
    <row r="147" spans="1:5" x14ac:dyDescent="0.3">
      <c r="A147" t="s">
        <v>154</v>
      </c>
      <c r="B147" t="s">
        <v>1566</v>
      </c>
      <c r="C147" t="s">
        <v>1420</v>
      </c>
      <c r="D147" t="s">
        <v>1415</v>
      </c>
      <c r="E147" t="s">
        <v>1418</v>
      </c>
    </row>
    <row r="148" spans="1:5" x14ac:dyDescent="0.3">
      <c r="A148" t="s">
        <v>155</v>
      </c>
      <c r="B148" t="s">
        <v>1567</v>
      </c>
      <c r="C148" t="s">
        <v>1427</v>
      </c>
      <c r="D148" t="s">
        <v>1415</v>
      </c>
      <c r="E148" t="s">
        <v>1416</v>
      </c>
    </row>
    <row r="149" spans="1:5" x14ac:dyDescent="0.3">
      <c r="A149" t="s">
        <v>156</v>
      </c>
      <c r="B149" t="s">
        <v>1568</v>
      </c>
      <c r="C149" t="s">
        <v>1420</v>
      </c>
      <c r="D149" t="s">
        <v>1422</v>
      </c>
      <c r="E149" t="s">
        <v>1446</v>
      </c>
    </row>
    <row r="150" spans="1:5" x14ac:dyDescent="0.3">
      <c r="A150" t="s">
        <v>157</v>
      </c>
      <c r="B150" t="s">
        <v>1569</v>
      </c>
      <c r="C150" t="s">
        <v>1420</v>
      </c>
      <c r="D150" t="s">
        <v>1415</v>
      </c>
      <c r="E150" t="s">
        <v>1425</v>
      </c>
    </row>
    <row r="151" spans="1:5" x14ac:dyDescent="0.3">
      <c r="A151" t="s">
        <v>158</v>
      </c>
      <c r="B151" t="s">
        <v>1570</v>
      </c>
      <c r="C151" t="s">
        <v>1427</v>
      </c>
      <c r="D151" t="s">
        <v>1415</v>
      </c>
      <c r="E151" t="s">
        <v>1416</v>
      </c>
    </row>
    <row r="152" spans="1:5" x14ac:dyDescent="0.3">
      <c r="A152" t="s">
        <v>159</v>
      </c>
      <c r="B152" t="s">
        <v>1571</v>
      </c>
      <c r="C152" t="s">
        <v>1420</v>
      </c>
      <c r="D152" t="s">
        <v>1428</v>
      </c>
      <c r="E152" t="s">
        <v>1416</v>
      </c>
    </row>
    <row r="153" spans="1:5" x14ac:dyDescent="0.3">
      <c r="A153" t="s">
        <v>160</v>
      </c>
      <c r="B153" t="s">
        <v>1572</v>
      </c>
      <c r="C153" t="s">
        <v>1427</v>
      </c>
      <c r="D153" t="s">
        <v>1412</v>
      </c>
      <c r="E153" t="s">
        <v>1425</v>
      </c>
    </row>
    <row r="154" spans="1:5" x14ac:dyDescent="0.3">
      <c r="A154" t="s">
        <v>161</v>
      </c>
      <c r="B154" t="s">
        <v>1573</v>
      </c>
      <c r="C154" t="s">
        <v>1408</v>
      </c>
      <c r="D154" t="s">
        <v>1412</v>
      </c>
      <c r="E154" t="s">
        <v>1446</v>
      </c>
    </row>
    <row r="155" spans="1:5" x14ac:dyDescent="0.3">
      <c r="A155" t="s">
        <v>162</v>
      </c>
      <c r="B155" t="s">
        <v>1574</v>
      </c>
      <c r="C155" t="s">
        <v>1408</v>
      </c>
      <c r="D155" t="s">
        <v>1412</v>
      </c>
      <c r="E155" t="s">
        <v>1425</v>
      </c>
    </row>
    <row r="156" spans="1:5" x14ac:dyDescent="0.3">
      <c r="A156" t="s">
        <v>163</v>
      </c>
      <c r="B156" t="s">
        <v>1575</v>
      </c>
      <c r="C156" t="s">
        <v>1427</v>
      </c>
      <c r="D156" t="s">
        <v>1412</v>
      </c>
      <c r="E156" t="s">
        <v>1446</v>
      </c>
    </row>
    <row r="157" spans="1:5" x14ac:dyDescent="0.3">
      <c r="A157" t="s">
        <v>164</v>
      </c>
      <c r="B157" t="s">
        <v>1576</v>
      </c>
      <c r="C157" t="s">
        <v>1427</v>
      </c>
      <c r="D157" t="s">
        <v>1409</v>
      </c>
      <c r="E157" t="s">
        <v>1425</v>
      </c>
    </row>
    <row r="158" spans="1:5" x14ac:dyDescent="0.3">
      <c r="A158" t="s">
        <v>165</v>
      </c>
      <c r="B158" t="s">
        <v>1577</v>
      </c>
      <c r="C158" t="s">
        <v>1414</v>
      </c>
      <c r="D158" t="s">
        <v>1428</v>
      </c>
      <c r="E158" t="s">
        <v>1416</v>
      </c>
    </row>
    <row r="159" spans="1:5" x14ac:dyDescent="0.3">
      <c r="A159" t="s">
        <v>166</v>
      </c>
      <c r="B159" t="s">
        <v>1578</v>
      </c>
      <c r="C159" t="s">
        <v>1414</v>
      </c>
      <c r="D159" t="s">
        <v>1409</v>
      </c>
      <c r="E159" t="s">
        <v>1410</v>
      </c>
    </row>
    <row r="160" spans="1:5" x14ac:dyDescent="0.3">
      <c r="A160" t="s">
        <v>167</v>
      </c>
      <c r="B160" t="s">
        <v>1579</v>
      </c>
      <c r="C160" t="s">
        <v>1414</v>
      </c>
      <c r="D160" t="s">
        <v>1422</v>
      </c>
      <c r="E160" t="s">
        <v>1425</v>
      </c>
    </row>
    <row r="161" spans="1:5" x14ac:dyDescent="0.3">
      <c r="A161" t="s">
        <v>168</v>
      </c>
      <c r="B161" t="s">
        <v>1580</v>
      </c>
      <c r="C161" t="s">
        <v>1408</v>
      </c>
      <c r="D161" t="s">
        <v>1415</v>
      </c>
      <c r="E161" t="s">
        <v>1410</v>
      </c>
    </row>
    <row r="162" spans="1:5" x14ac:dyDescent="0.3">
      <c r="A162" t="s">
        <v>169</v>
      </c>
      <c r="B162" t="s">
        <v>1581</v>
      </c>
      <c r="C162" t="s">
        <v>1408</v>
      </c>
      <c r="D162" t="s">
        <v>1428</v>
      </c>
      <c r="E162" t="s">
        <v>1446</v>
      </c>
    </row>
    <row r="163" spans="1:5" x14ac:dyDescent="0.3">
      <c r="A163" t="s">
        <v>170</v>
      </c>
      <c r="B163" t="s">
        <v>1582</v>
      </c>
      <c r="C163" t="s">
        <v>1420</v>
      </c>
      <c r="D163" t="s">
        <v>1428</v>
      </c>
      <c r="E163" t="s">
        <v>1425</v>
      </c>
    </row>
    <row r="164" spans="1:5" x14ac:dyDescent="0.3">
      <c r="A164" t="s">
        <v>171</v>
      </c>
      <c r="B164" t="s">
        <v>1583</v>
      </c>
      <c r="C164" t="s">
        <v>1408</v>
      </c>
      <c r="D164" t="s">
        <v>1412</v>
      </c>
      <c r="E164" t="s">
        <v>1410</v>
      </c>
    </row>
    <row r="165" spans="1:5" x14ac:dyDescent="0.3">
      <c r="A165" t="s">
        <v>172</v>
      </c>
      <c r="B165" t="s">
        <v>1584</v>
      </c>
      <c r="C165" t="s">
        <v>1420</v>
      </c>
      <c r="D165" t="s">
        <v>1409</v>
      </c>
      <c r="E165" t="s">
        <v>1418</v>
      </c>
    </row>
    <row r="166" spans="1:5" x14ac:dyDescent="0.3">
      <c r="A166" t="s">
        <v>173</v>
      </c>
      <c r="B166" t="s">
        <v>1585</v>
      </c>
      <c r="C166" t="s">
        <v>1420</v>
      </c>
      <c r="D166" t="s">
        <v>1422</v>
      </c>
      <c r="E166" t="s">
        <v>1416</v>
      </c>
    </row>
    <row r="167" spans="1:5" x14ac:dyDescent="0.3">
      <c r="A167" t="s">
        <v>174</v>
      </c>
      <c r="B167" t="s">
        <v>1586</v>
      </c>
      <c r="C167" t="s">
        <v>1408</v>
      </c>
      <c r="D167" t="s">
        <v>1428</v>
      </c>
      <c r="E167" t="s">
        <v>1425</v>
      </c>
    </row>
    <row r="168" spans="1:5" x14ac:dyDescent="0.3">
      <c r="A168" t="s">
        <v>175</v>
      </c>
      <c r="B168" t="s">
        <v>1587</v>
      </c>
      <c r="C168" t="s">
        <v>1408</v>
      </c>
      <c r="D168" t="s">
        <v>1422</v>
      </c>
      <c r="E168" t="s">
        <v>1410</v>
      </c>
    </row>
    <row r="169" spans="1:5" x14ac:dyDescent="0.3">
      <c r="A169" t="s">
        <v>176</v>
      </c>
      <c r="B169" t="s">
        <v>1588</v>
      </c>
      <c r="C169" t="s">
        <v>1420</v>
      </c>
      <c r="D169" t="s">
        <v>1409</v>
      </c>
      <c r="E169" t="s">
        <v>1425</v>
      </c>
    </row>
    <row r="170" spans="1:5" x14ac:dyDescent="0.3">
      <c r="A170" t="s">
        <v>177</v>
      </c>
      <c r="B170" t="s">
        <v>1589</v>
      </c>
      <c r="C170" t="s">
        <v>1408</v>
      </c>
      <c r="D170" t="s">
        <v>1415</v>
      </c>
      <c r="E170" t="s">
        <v>1446</v>
      </c>
    </row>
    <row r="171" spans="1:5" x14ac:dyDescent="0.3">
      <c r="A171" t="s">
        <v>178</v>
      </c>
      <c r="B171" t="s">
        <v>1590</v>
      </c>
      <c r="C171" t="s">
        <v>1420</v>
      </c>
      <c r="D171" t="s">
        <v>1409</v>
      </c>
      <c r="E171" t="s">
        <v>1425</v>
      </c>
    </row>
    <row r="172" spans="1:5" x14ac:dyDescent="0.3">
      <c r="A172" t="s">
        <v>179</v>
      </c>
      <c r="B172" t="s">
        <v>1591</v>
      </c>
      <c r="C172" t="s">
        <v>1414</v>
      </c>
      <c r="D172" t="s">
        <v>1428</v>
      </c>
      <c r="E172" t="s">
        <v>1425</v>
      </c>
    </row>
    <row r="173" spans="1:5" x14ac:dyDescent="0.3">
      <c r="A173" t="s">
        <v>180</v>
      </c>
      <c r="B173" t="s">
        <v>1592</v>
      </c>
      <c r="C173" t="s">
        <v>1427</v>
      </c>
      <c r="D173" t="s">
        <v>1409</v>
      </c>
      <c r="E173" t="s">
        <v>1416</v>
      </c>
    </row>
    <row r="174" spans="1:5" x14ac:dyDescent="0.3">
      <c r="A174" t="s">
        <v>181</v>
      </c>
      <c r="B174" t="s">
        <v>1593</v>
      </c>
      <c r="C174" t="s">
        <v>1408</v>
      </c>
      <c r="D174" t="s">
        <v>1428</v>
      </c>
      <c r="E174" t="s">
        <v>1446</v>
      </c>
    </row>
    <row r="175" spans="1:5" x14ac:dyDescent="0.3">
      <c r="A175" t="s">
        <v>182</v>
      </c>
      <c r="B175" t="s">
        <v>1594</v>
      </c>
      <c r="C175" t="s">
        <v>1414</v>
      </c>
      <c r="D175" t="s">
        <v>1422</v>
      </c>
      <c r="E175" t="s">
        <v>1410</v>
      </c>
    </row>
    <row r="176" spans="1:5" x14ac:dyDescent="0.3">
      <c r="A176" t="s">
        <v>183</v>
      </c>
      <c r="B176" t="s">
        <v>1595</v>
      </c>
      <c r="C176" t="s">
        <v>1420</v>
      </c>
      <c r="D176" t="s">
        <v>1412</v>
      </c>
      <c r="E176" t="s">
        <v>1446</v>
      </c>
    </row>
    <row r="177" spans="1:5" x14ac:dyDescent="0.3">
      <c r="A177" t="s">
        <v>184</v>
      </c>
      <c r="B177" t="s">
        <v>1596</v>
      </c>
      <c r="C177" t="s">
        <v>1408</v>
      </c>
      <c r="D177" t="s">
        <v>1412</v>
      </c>
      <c r="E177" t="s">
        <v>1418</v>
      </c>
    </row>
    <row r="178" spans="1:5" x14ac:dyDescent="0.3">
      <c r="A178" t="s">
        <v>185</v>
      </c>
      <c r="B178" t="s">
        <v>1597</v>
      </c>
      <c r="C178" t="s">
        <v>1408</v>
      </c>
      <c r="D178" t="s">
        <v>1415</v>
      </c>
      <c r="E178" t="s">
        <v>1418</v>
      </c>
    </row>
    <row r="179" spans="1:5" x14ac:dyDescent="0.3">
      <c r="A179" t="s">
        <v>186</v>
      </c>
      <c r="B179" t="s">
        <v>1598</v>
      </c>
      <c r="C179" t="s">
        <v>1427</v>
      </c>
      <c r="D179" t="s">
        <v>1415</v>
      </c>
      <c r="E179" t="s">
        <v>1410</v>
      </c>
    </row>
    <row r="180" spans="1:5" x14ac:dyDescent="0.3">
      <c r="A180" t="s">
        <v>187</v>
      </c>
      <c r="B180" t="s">
        <v>1599</v>
      </c>
      <c r="C180" t="s">
        <v>1414</v>
      </c>
      <c r="D180" t="s">
        <v>1422</v>
      </c>
      <c r="E180" t="s">
        <v>1410</v>
      </c>
    </row>
    <row r="181" spans="1:5" x14ac:dyDescent="0.3">
      <c r="A181" t="s">
        <v>188</v>
      </c>
      <c r="B181" t="s">
        <v>1600</v>
      </c>
      <c r="C181" t="s">
        <v>1420</v>
      </c>
      <c r="D181" t="s">
        <v>1409</v>
      </c>
      <c r="E181" t="s">
        <v>1416</v>
      </c>
    </row>
    <row r="182" spans="1:5" x14ac:dyDescent="0.3">
      <c r="A182" t="s">
        <v>189</v>
      </c>
      <c r="B182" t="s">
        <v>1601</v>
      </c>
      <c r="C182" t="s">
        <v>1414</v>
      </c>
      <c r="D182" t="s">
        <v>1415</v>
      </c>
      <c r="E182" t="s">
        <v>1425</v>
      </c>
    </row>
    <row r="183" spans="1:5" x14ac:dyDescent="0.3">
      <c r="A183" t="s">
        <v>190</v>
      </c>
      <c r="B183" t="s">
        <v>1602</v>
      </c>
      <c r="C183" t="s">
        <v>1427</v>
      </c>
      <c r="D183" t="s">
        <v>1415</v>
      </c>
      <c r="E183" t="s">
        <v>1418</v>
      </c>
    </row>
    <row r="184" spans="1:5" x14ac:dyDescent="0.3">
      <c r="A184" t="s">
        <v>191</v>
      </c>
      <c r="B184" t="s">
        <v>1603</v>
      </c>
      <c r="C184" t="s">
        <v>1408</v>
      </c>
      <c r="D184" t="s">
        <v>1415</v>
      </c>
      <c r="E184" t="s">
        <v>1425</v>
      </c>
    </row>
    <row r="185" spans="1:5" x14ac:dyDescent="0.3">
      <c r="A185" t="s">
        <v>192</v>
      </c>
      <c r="B185" t="s">
        <v>1604</v>
      </c>
      <c r="C185" t="s">
        <v>1408</v>
      </c>
      <c r="D185" t="s">
        <v>1422</v>
      </c>
      <c r="E185" t="s">
        <v>1410</v>
      </c>
    </row>
    <row r="186" spans="1:5" x14ac:dyDescent="0.3">
      <c r="A186" t="s">
        <v>193</v>
      </c>
      <c r="B186" t="s">
        <v>1605</v>
      </c>
      <c r="C186" t="s">
        <v>1414</v>
      </c>
      <c r="D186" t="s">
        <v>1428</v>
      </c>
      <c r="E186" t="s">
        <v>1446</v>
      </c>
    </row>
    <row r="187" spans="1:5" x14ac:dyDescent="0.3">
      <c r="A187" t="s">
        <v>194</v>
      </c>
      <c r="B187" t="s">
        <v>1606</v>
      </c>
      <c r="C187" t="s">
        <v>1420</v>
      </c>
      <c r="D187" t="s">
        <v>1422</v>
      </c>
      <c r="E187" t="s">
        <v>1425</v>
      </c>
    </row>
    <row r="188" spans="1:5" x14ac:dyDescent="0.3">
      <c r="A188" t="s">
        <v>195</v>
      </c>
      <c r="B188" t="s">
        <v>1607</v>
      </c>
      <c r="C188" t="s">
        <v>1427</v>
      </c>
      <c r="D188" t="s">
        <v>1428</v>
      </c>
      <c r="E188" t="s">
        <v>1416</v>
      </c>
    </row>
    <row r="189" spans="1:5" x14ac:dyDescent="0.3">
      <c r="A189" t="s">
        <v>196</v>
      </c>
      <c r="B189" t="s">
        <v>1608</v>
      </c>
      <c r="C189" t="s">
        <v>1414</v>
      </c>
      <c r="D189" t="s">
        <v>1415</v>
      </c>
      <c r="E189" t="s">
        <v>1416</v>
      </c>
    </row>
    <row r="190" spans="1:5" x14ac:dyDescent="0.3">
      <c r="A190" t="s">
        <v>197</v>
      </c>
      <c r="B190" t="s">
        <v>1609</v>
      </c>
      <c r="C190" t="s">
        <v>1427</v>
      </c>
      <c r="D190" t="s">
        <v>1412</v>
      </c>
      <c r="E190" t="s">
        <v>1418</v>
      </c>
    </row>
    <row r="191" spans="1:5" x14ac:dyDescent="0.3">
      <c r="A191" t="s">
        <v>198</v>
      </c>
      <c r="B191" t="s">
        <v>1610</v>
      </c>
      <c r="C191" t="s">
        <v>1427</v>
      </c>
      <c r="D191" t="s">
        <v>1415</v>
      </c>
      <c r="E191" t="s">
        <v>1416</v>
      </c>
    </row>
    <row r="192" spans="1:5" x14ac:dyDescent="0.3">
      <c r="A192" t="s">
        <v>199</v>
      </c>
      <c r="B192" t="s">
        <v>1611</v>
      </c>
      <c r="C192" t="s">
        <v>1427</v>
      </c>
      <c r="D192" t="s">
        <v>1409</v>
      </c>
      <c r="E192" t="s">
        <v>1410</v>
      </c>
    </row>
    <row r="193" spans="1:5" x14ac:dyDescent="0.3">
      <c r="A193" t="s">
        <v>200</v>
      </c>
      <c r="B193" t="s">
        <v>1612</v>
      </c>
      <c r="C193" t="s">
        <v>1427</v>
      </c>
      <c r="D193" t="s">
        <v>1415</v>
      </c>
      <c r="E193" t="s">
        <v>1416</v>
      </c>
    </row>
    <row r="194" spans="1:5" x14ac:dyDescent="0.3">
      <c r="A194" t="s">
        <v>201</v>
      </c>
      <c r="B194" t="s">
        <v>1613</v>
      </c>
      <c r="C194" t="s">
        <v>1408</v>
      </c>
      <c r="D194" t="s">
        <v>1428</v>
      </c>
      <c r="E194" t="s">
        <v>1425</v>
      </c>
    </row>
    <row r="195" spans="1:5" x14ac:dyDescent="0.3">
      <c r="A195" t="s">
        <v>202</v>
      </c>
      <c r="B195" t="s">
        <v>1614</v>
      </c>
      <c r="C195" t="s">
        <v>1420</v>
      </c>
      <c r="D195" t="s">
        <v>1422</v>
      </c>
      <c r="E195" t="s">
        <v>1418</v>
      </c>
    </row>
    <row r="196" spans="1:5" x14ac:dyDescent="0.3">
      <c r="A196" t="s">
        <v>203</v>
      </c>
      <c r="B196" t="s">
        <v>1615</v>
      </c>
      <c r="C196" t="s">
        <v>1408</v>
      </c>
      <c r="D196" t="s">
        <v>1415</v>
      </c>
      <c r="E196" t="s">
        <v>1416</v>
      </c>
    </row>
    <row r="197" spans="1:5" x14ac:dyDescent="0.3">
      <c r="A197" t="s">
        <v>204</v>
      </c>
      <c r="B197" t="s">
        <v>1616</v>
      </c>
      <c r="C197" t="s">
        <v>1427</v>
      </c>
      <c r="D197" t="s">
        <v>1422</v>
      </c>
      <c r="E197" t="s">
        <v>1446</v>
      </c>
    </row>
    <row r="198" spans="1:5" x14ac:dyDescent="0.3">
      <c r="A198" t="s">
        <v>205</v>
      </c>
      <c r="B198" t="s">
        <v>1617</v>
      </c>
      <c r="C198" t="s">
        <v>1427</v>
      </c>
      <c r="D198" t="s">
        <v>1415</v>
      </c>
      <c r="E198" t="s">
        <v>1425</v>
      </c>
    </row>
    <row r="199" spans="1:5" x14ac:dyDescent="0.3">
      <c r="A199" t="s">
        <v>206</v>
      </c>
      <c r="B199" t="s">
        <v>1618</v>
      </c>
      <c r="C199" t="s">
        <v>1427</v>
      </c>
      <c r="D199" t="s">
        <v>1409</v>
      </c>
      <c r="E199" t="s">
        <v>1446</v>
      </c>
    </row>
    <row r="200" spans="1:5" x14ac:dyDescent="0.3">
      <c r="A200" t="s">
        <v>207</v>
      </c>
      <c r="B200" t="s">
        <v>1619</v>
      </c>
      <c r="C200" t="s">
        <v>1420</v>
      </c>
      <c r="D200" t="s">
        <v>1422</v>
      </c>
      <c r="E200" t="s">
        <v>1416</v>
      </c>
    </row>
    <row r="201" spans="1:5" x14ac:dyDescent="0.3">
      <c r="A201" t="s">
        <v>208</v>
      </c>
      <c r="B201" t="s">
        <v>1620</v>
      </c>
      <c r="C201" t="s">
        <v>1408</v>
      </c>
      <c r="D201" t="s">
        <v>1412</v>
      </c>
      <c r="E201" t="s">
        <v>1410</v>
      </c>
    </row>
    <row r="202" spans="1:5" x14ac:dyDescent="0.3">
      <c r="A202" t="s">
        <v>209</v>
      </c>
      <c r="B202" t="s">
        <v>1621</v>
      </c>
      <c r="C202" t="s">
        <v>1408</v>
      </c>
      <c r="D202" t="s">
        <v>1412</v>
      </c>
      <c r="E202" t="s">
        <v>1425</v>
      </c>
    </row>
    <row r="203" spans="1:5" x14ac:dyDescent="0.3">
      <c r="A203" t="s">
        <v>210</v>
      </c>
      <c r="B203" t="s">
        <v>1622</v>
      </c>
      <c r="C203" t="s">
        <v>1427</v>
      </c>
      <c r="D203" t="s">
        <v>1422</v>
      </c>
      <c r="E203" t="s">
        <v>1446</v>
      </c>
    </row>
    <row r="204" spans="1:5" x14ac:dyDescent="0.3">
      <c r="A204" t="s">
        <v>211</v>
      </c>
      <c r="B204" t="s">
        <v>1623</v>
      </c>
      <c r="C204" t="s">
        <v>1420</v>
      </c>
      <c r="D204" t="s">
        <v>1415</v>
      </c>
      <c r="E204" t="s">
        <v>1418</v>
      </c>
    </row>
    <row r="205" spans="1:5" x14ac:dyDescent="0.3">
      <c r="A205" t="s">
        <v>212</v>
      </c>
      <c r="B205" t="s">
        <v>1624</v>
      </c>
      <c r="C205" t="s">
        <v>1408</v>
      </c>
      <c r="D205" t="s">
        <v>1415</v>
      </c>
      <c r="E205" t="s">
        <v>1425</v>
      </c>
    </row>
    <row r="206" spans="1:5" x14ac:dyDescent="0.3">
      <c r="A206" t="s">
        <v>213</v>
      </c>
      <c r="B206" t="s">
        <v>1625</v>
      </c>
      <c r="C206" t="s">
        <v>1414</v>
      </c>
      <c r="D206" t="s">
        <v>1422</v>
      </c>
      <c r="E206" t="s">
        <v>1418</v>
      </c>
    </row>
    <row r="207" spans="1:5" x14ac:dyDescent="0.3">
      <c r="A207" t="s">
        <v>214</v>
      </c>
      <c r="B207" t="s">
        <v>1626</v>
      </c>
      <c r="C207" t="s">
        <v>1427</v>
      </c>
      <c r="D207" t="s">
        <v>1409</v>
      </c>
      <c r="E207" t="s">
        <v>1446</v>
      </c>
    </row>
    <row r="208" spans="1:5" x14ac:dyDescent="0.3">
      <c r="A208" t="s">
        <v>215</v>
      </c>
      <c r="B208" t="s">
        <v>1627</v>
      </c>
      <c r="C208" t="s">
        <v>1420</v>
      </c>
      <c r="D208" t="s">
        <v>1422</v>
      </c>
      <c r="E208" t="s">
        <v>1416</v>
      </c>
    </row>
    <row r="209" spans="1:5" x14ac:dyDescent="0.3">
      <c r="A209" t="s">
        <v>216</v>
      </c>
      <c r="B209" t="s">
        <v>1628</v>
      </c>
      <c r="C209" t="s">
        <v>1420</v>
      </c>
      <c r="D209" t="s">
        <v>1422</v>
      </c>
      <c r="E209" t="s">
        <v>1446</v>
      </c>
    </row>
    <row r="210" spans="1:5" x14ac:dyDescent="0.3">
      <c r="A210" t="s">
        <v>217</v>
      </c>
      <c r="B210" t="s">
        <v>1629</v>
      </c>
      <c r="C210" t="s">
        <v>1427</v>
      </c>
      <c r="D210" t="s">
        <v>1428</v>
      </c>
      <c r="E210" t="s">
        <v>1446</v>
      </c>
    </row>
    <row r="211" spans="1:5" x14ac:dyDescent="0.3">
      <c r="A211" t="s">
        <v>218</v>
      </c>
      <c r="B211" t="s">
        <v>1630</v>
      </c>
      <c r="C211" t="s">
        <v>1408</v>
      </c>
      <c r="D211" t="s">
        <v>1412</v>
      </c>
      <c r="E211" t="s">
        <v>1416</v>
      </c>
    </row>
    <row r="212" spans="1:5" x14ac:dyDescent="0.3">
      <c r="A212" t="s">
        <v>219</v>
      </c>
      <c r="B212" t="s">
        <v>1631</v>
      </c>
      <c r="C212" t="s">
        <v>1408</v>
      </c>
      <c r="D212" t="s">
        <v>1412</v>
      </c>
      <c r="E212" t="s">
        <v>1416</v>
      </c>
    </row>
    <row r="213" spans="1:5" x14ac:dyDescent="0.3">
      <c r="A213" t="s">
        <v>220</v>
      </c>
      <c r="B213" t="s">
        <v>1632</v>
      </c>
      <c r="C213" t="s">
        <v>1420</v>
      </c>
      <c r="D213" t="s">
        <v>1422</v>
      </c>
      <c r="E213" t="s">
        <v>1410</v>
      </c>
    </row>
    <row r="214" spans="1:5" x14ac:dyDescent="0.3">
      <c r="A214" t="s">
        <v>221</v>
      </c>
      <c r="B214" t="s">
        <v>1633</v>
      </c>
      <c r="C214" t="s">
        <v>1408</v>
      </c>
      <c r="D214" t="s">
        <v>1412</v>
      </c>
      <c r="E214" t="s">
        <v>1418</v>
      </c>
    </row>
    <row r="215" spans="1:5" x14ac:dyDescent="0.3">
      <c r="A215" t="s">
        <v>222</v>
      </c>
      <c r="B215" t="s">
        <v>1634</v>
      </c>
      <c r="C215" t="s">
        <v>1414</v>
      </c>
      <c r="D215" t="s">
        <v>1415</v>
      </c>
      <c r="E215" t="s">
        <v>1446</v>
      </c>
    </row>
    <row r="216" spans="1:5" x14ac:dyDescent="0.3">
      <c r="A216" t="s">
        <v>223</v>
      </c>
      <c r="B216" t="s">
        <v>1635</v>
      </c>
      <c r="C216" t="s">
        <v>1427</v>
      </c>
      <c r="D216" t="s">
        <v>1428</v>
      </c>
      <c r="E216" t="s">
        <v>1410</v>
      </c>
    </row>
    <row r="217" spans="1:5" x14ac:dyDescent="0.3">
      <c r="A217" t="s">
        <v>224</v>
      </c>
      <c r="B217" t="s">
        <v>1636</v>
      </c>
      <c r="C217" t="s">
        <v>1414</v>
      </c>
      <c r="D217" t="s">
        <v>1415</v>
      </c>
      <c r="E217" t="s">
        <v>1425</v>
      </c>
    </row>
    <row r="218" spans="1:5" x14ac:dyDescent="0.3">
      <c r="A218" t="s">
        <v>225</v>
      </c>
      <c r="B218" t="s">
        <v>1637</v>
      </c>
      <c r="C218" t="s">
        <v>1420</v>
      </c>
      <c r="D218" t="s">
        <v>1415</v>
      </c>
      <c r="E218" t="s">
        <v>1410</v>
      </c>
    </row>
    <row r="219" spans="1:5" x14ac:dyDescent="0.3">
      <c r="A219" t="s">
        <v>226</v>
      </c>
      <c r="B219" t="s">
        <v>1638</v>
      </c>
      <c r="C219" t="s">
        <v>1427</v>
      </c>
      <c r="D219" t="s">
        <v>1409</v>
      </c>
      <c r="E219" t="s">
        <v>1446</v>
      </c>
    </row>
    <row r="220" spans="1:5" x14ac:dyDescent="0.3">
      <c r="A220" t="s">
        <v>227</v>
      </c>
      <c r="B220" t="s">
        <v>1639</v>
      </c>
      <c r="C220" t="s">
        <v>1420</v>
      </c>
      <c r="D220" t="s">
        <v>1415</v>
      </c>
      <c r="E220" t="s">
        <v>1410</v>
      </c>
    </row>
    <row r="221" spans="1:5" x14ac:dyDescent="0.3">
      <c r="A221" t="s">
        <v>228</v>
      </c>
      <c r="B221" t="s">
        <v>1640</v>
      </c>
      <c r="C221" t="s">
        <v>1427</v>
      </c>
      <c r="D221" t="s">
        <v>1415</v>
      </c>
      <c r="E221" t="s">
        <v>1416</v>
      </c>
    </row>
    <row r="222" spans="1:5" x14ac:dyDescent="0.3">
      <c r="A222" t="s">
        <v>229</v>
      </c>
      <c r="B222" t="s">
        <v>1641</v>
      </c>
      <c r="C222" t="s">
        <v>1408</v>
      </c>
      <c r="D222" t="s">
        <v>1415</v>
      </c>
      <c r="E222" t="s">
        <v>1418</v>
      </c>
    </row>
    <row r="223" spans="1:5" x14ac:dyDescent="0.3">
      <c r="A223" t="s">
        <v>230</v>
      </c>
      <c r="B223" t="s">
        <v>1642</v>
      </c>
      <c r="C223" t="s">
        <v>1427</v>
      </c>
      <c r="D223" t="s">
        <v>1409</v>
      </c>
      <c r="E223" t="s">
        <v>1425</v>
      </c>
    </row>
    <row r="224" spans="1:5" x14ac:dyDescent="0.3">
      <c r="A224" t="s">
        <v>231</v>
      </c>
      <c r="B224" t="s">
        <v>1643</v>
      </c>
      <c r="C224" t="s">
        <v>1408</v>
      </c>
      <c r="D224" t="s">
        <v>1428</v>
      </c>
      <c r="E224" t="s">
        <v>1418</v>
      </c>
    </row>
    <row r="225" spans="1:5" x14ac:dyDescent="0.3">
      <c r="A225" t="s">
        <v>232</v>
      </c>
      <c r="B225" t="s">
        <v>1644</v>
      </c>
      <c r="C225" t="s">
        <v>1408</v>
      </c>
      <c r="D225" t="s">
        <v>1415</v>
      </c>
      <c r="E225" t="s">
        <v>1446</v>
      </c>
    </row>
    <row r="226" spans="1:5" x14ac:dyDescent="0.3">
      <c r="A226" t="s">
        <v>233</v>
      </c>
      <c r="B226" t="s">
        <v>1645</v>
      </c>
      <c r="C226" t="s">
        <v>1420</v>
      </c>
      <c r="D226" t="s">
        <v>1412</v>
      </c>
      <c r="E226" t="s">
        <v>1410</v>
      </c>
    </row>
    <row r="227" spans="1:5" x14ac:dyDescent="0.3">
      <c r="A227" t="s">
        <v>234</v>
      </c>
      <c r="B227" t="s">
        <v>1646</v>
      </c>
      <c r="C227" t="s">
        <v>1408</v>
      </c>
      <c r="D227" t="s">
        <v>1415</v>
      </c>
      <c r="E227" t="s">
        <v>1418</v>
      </c>
    </row>
    <row r="228" spans="1:5" x14ac:dyDescent="0.3">
      <c r="A228" t="s">
        <v>235</v>
      </c>
      <c r="B228" t="s">
        <v>1647</v>
      </c>
      <c r="C228" t="s">
        <v>1408</v>
      </c>
      <c r="D228" t="s">
        <v>1428</v>
      </c>
      <c r="E228" t="s">
        <v>1446</v>
      </c>
    </row>
    <row r="229" spans="1:5" x14ac:dyDescent="0.3">
      <c r="A229" t="s">
        <v>236</v>
      </c>
      <c r="B229" t="s">
        <v>1648</v>
      </c>
      <c r="C229" t="s">
        <v>1427</v>
      </c>
      <c r="D229" t="s">
        <v>1415</v>
      </c>
      <c r="E229" t="s">
        <v>1410</v>
      </c>
    </row>
    <row r="230" spans="1:5" x14ac:dyDescent="0.3">
      <c r="A230" t="s">
        <v>237</v>
      </c>
      <c r="B230" t="s">
        <v>1649</v>
      </c>
      <c r="C230" t="s">
        <v>1427</v>
      </c>
      <c r="D230" t="s">
        <v>1428</v>
      </c>
      <c r="E230" t="s">
        <v>1446</v>
      </c>
    </row>
    <row r="231" spans="1:5" x14ac:dyDescent="0.3">
      <c r="A231" t="s">
        <v>238</v>
      </c>
      <c r="B231" t="s">
        <v>1650</v>
      </c>
      <c r="C231" t="s">
        <v>1414</v>
      </c>
      <c r="D231" t="s">
        <v>1415</v>
      </c>
      <c r="E231" t="s">
        <v>1425</v>
      </c>
    </row>
    <row r="232" spans="1:5" x14ac:dyDescent="0.3">
      <c r="A232" t="s">
        <v>239</v>
      </c>
      <c r="B232" t="s">
        <v>1651</v>
      </c>
      <c r="C232" t="s">
        <v>1420</v>
      </c>
      <c r="D232" t="s">
        <v>1428</v>
      </c>
      <c r="E232" t="s">
        <v>1418</v>
      </c>
    </row>
    <row r="233" spans="1:5" x14ac:dyDescent="0.3">
      <c r="A233" t="s">
        <v>240</v>
      </c>
      <c r="B233" t="s">
        <v>1652</v>
      </c>
      <c r="C233" t="s">
        <v>1414</v>
      </c>
      <c r="D233" t="s">
        <v>1412</v>
      </c>
      <c r="E233" t="s">
        <v>1418</v>
      </c>
    </row>
    <row r="234" spans="1:5" x14ac:dyDescent="0.3">
      <c r="A234" t="s">
        <v>241</v>
      </c>
      <c r="B234" t="s">
        <v>1653</v>
      </c>
      <c r="C234" t="s">
        <v>1420</v>
      </c>
      <c r="D234" t="s">
        <v>1409</v>
      </c>
      <c r="E234" t="s">
        <v>1410</v>
      </c>
    </row>
    <row r="235" spans="1:5" x14ac:dyDescent="0.3">
      <c r="A235" t="s">
        <v>242</v>
      </c>
      <c r="B235" t="s">
        <v>1654</v>
      </c>
      <c r="C235" t="s">
        <v>1414</v>
      </c>
      <c r="D235" t="s">
        <v>1422</v>
      </c>
      <c r="E235" t="s">
        <v>1425</v>
      </c>
    </row>
    <row r="236" spans="1:5" x14ac:dyDescent="0.3">
      <c r="A236" t="s">
        <v>243</v>
      </c>
      <c r="B236" t="s">
        <v>1655</v>
      </c>
      <c r="C236" t="s">
        <v>1420</v>
      </c>
      <c r="D236" t="s">
        <v>1415</v>
      </c>
      <c r="E236" t="s">
        <v>1418</v>
      </c>
    </row>
    <row r="237" spans="1:5" x14ac:dyDescent="0.3">
      <c r="A237" t="s">
        <v>244</v>
      </c>
      <c r="B237" t="s">
        <v>1656</v>
      </c>
      <c r="C237" t="s">
        <v>1408</v>
      </c>
      <c r="D237" t="s">
        <v>1415</v>
      </c>
      <c r="E237" t="s">
        <v>1418</v>
      </c>
    </row>
    <row r="238" spans="1:5" x14ac:dyDescent="0.3">
      <c r="A238" t="s">
        <v>245</v>
      </c>
      <c r="B238" t="s">
        <v>1657</v>
      </c>
      <c r="C238" t="s">
        <v>1420</v>
      </c>
      <c r="D238" t="s">
        <v>1415</v>
      </c>
      <c r="E238" t="s">
        <v>1410</v>
      </c>
    </row>
    <row r="239" spans="1:5" x14ac:dyDescent="0.3">
      <c r="A239" t="s">
        <v>246</v>
      </c>
      <c r="B239" t="s">
        <v>1658</v>
      </c>
      <c r="C239" t="s">
        <v>1420</v>
      </c>
      <c r="D239" t="s">
        <v>1412</v>
      </c>
      <c r="E239" t="s">
        <v>1418</v>
      </c>
    </row>
    <row r="240" spans="1:5" x14ac:dyDescent="0.3">
      <c r="A240" t="s">
        <v>247</v>
      </c>
      <c r="B240" t="s">
        <v>1659</v>
      </c>
      <c r="C240" t="s">
        <v>1427</v>
      </c>
      <c r="D240" t="s">
        <v>1409</v>
      </c>
      <c r="E240" t="s">
        <v>1418</v>
      </c>
    </row>
    <row r="241" spans="1:5" x14ac:dyDescent="0.3">
      <c r="A241" t="s">
        <v>248</v>
      </c>
      <c r="B241" t="s">
        <v>1660</v>
      </c>
      <c r="C241" t="s">
        <v>1408</v>
      </c>
      <c r="D241" t="s">
        <v>1428</v>
      </c>
      <c r="E241" t="s">
        <v>1416</v>
      </c>
    </row>
    <row r="242" spans="1:5" x14ac:dyDescent="0.3">
      <c r="A242" t="s">
        <v>249</v>
      </c>
      <c r="B242" t="s">
        <v>1661</v>
      </c>
      <c r="C242" t="s">
        <v>1427</v>
      </c>
      <c r="D242" t="s">
        <v>1415</v>
      </c>
      <c r="E242" t="s">
        <v>1446</v>
      </c>
    </row>
    <row r="243" spans="1:5" x14ac:dyDescent="0.3">
      <c r="A243" t="s">
        <v>250</v>
      </c>
      <c r="B243" t="s">
        <v>1662</v>
      </c>
      <c r="C243" t="s">
        <v>1420</v>
      </c>
      <c r="D243" t="s">
        <v>1415</v>
      </c>
      <c r="E243" t="s">
        <v>1446</v>
      </c>
    </row>
    <row r="244" spans="1:5" x14ac:dyDescent="0.3">
      <c r="A244" t="s">
        <v>251</v>
      </c>
      <c r="B244" t="s">
        <v>1663</v>
      </c>
      <c r="C244" t="s">
        <v>1420</v>
      </c>
      <c r="D244" t="s">
        <v>1412</v>
      </c>
      <c r="E244" t="s">
        <v>1416</v>
      </c>
    </row>
    <row r="245" spans="1:5" x14ac:dyDescent="0.3">
      <c r="A245" t="s">
        <v>252</v>
      </c>
      <c r="B245" t="s">
        <v>1664</v>
      </c>
      <c r="C245" t="s">
        <v>1420</v>
      </c>
      <c r="D245" t="s">
        <v>1428</v>
      </c>
      <c r="E245" t="s">
        <v>1425</v>
      </c>
    </row>
    <row r="246" spans="1:5" x14ac:dyDescent="0.3">
      <c r="A246" t="s">
        <v>253</v>
      </c>
      <c r="B246" t="s">
        <v>1665</v>
      </c>
      <c r="C246" t="s">
        <v>1408</v>
      </c>
      <c r="D246" t="s">
        <v>1428</v>
      </c>
      <c r="E246" t="s">
        <v>1446</v>
      </c>
    </row>
    <row r="247" spans="1:5" x14ac:dyDescent="0.3">
      <c r="A247" t="s">
        <v>254</v>
      </c>
      <c r="B247" t="s">
        <v>1666</v>
      </c>
      <c r="C247" t="s">
        <v>1408</v>
      </c>
      <c r="D247" t="s">
        <v>1415</v>
      </c>
      <c r="E247" t="s">
        <v>1416</v>
      </c>
    </row>
    <row r="248" spans="1:5" x14ac:dyDescent="0.3">
      <c r="A248" t="s">
        <v>255</v>
      </c>
      <c r="B248" t="s">
        <v>1667</v>
      </c>
      <c r="C248" t="s">
        <v>1414</v>
      </c>
      <c r="D248" t="s">
        <v>1412</v>
      </c>
      <c r="E248" t="s">
        <v>1410</v>
      </c>
    </row>
    <row r="249" spans="1:5" x14ac:dyDescent="0.3">
      <c r="A249" t="s">
        <v>256</v>
      </c>
      <c r="B249" t="s">
        <v>1668</v>
      </c>
      <c r="C249" t="s">
        <v>1427</v>
      </c>
      <c r="D249" t="s">
        <v>1409</v>
      </c>
      <c r="E249" t="s">
        <v>1418</v>
      </c>
    </row>
    <row r="250" spans="1:5" x14ac:dyDescent="0.3">
      <c r="A250" t="s">
        <v>257</v>
      </c>
      <c r="B250" t="s">
        <v>1669</v>
      </c>
      <c r="C250" t="s">
        <v>1427</v>
      </c>
      <c r="D250" t="s">
        <v>1422</v>
      </c>
      <c r="E250" t="s">
        <v>1410</v>
      </c>
    </row>
    <row r="251" spans="1:5" x14ac:dyDescent="0.3">
      <c r="A251" t="s">
        <v>258</v>
      </c>
      <c r="B251" t="s">
        <v>1670</v>
      </c>
      <c r="C251" t="s">
        <v>1408</v>
      </c>
      <c r="D251" t="s">
        <v>1409</v>
      </c>
      <c r="E251" t="s">
        <v>1418</v>
      </c>
    </row>
    <row r="252" spans="1:5" x14ac:dyDescent="0.3">
      <c r="A252" t="s">
        <v>259</v>
      </c>
      <c r="B252" t="s">
        <v>1671</v>
      </c>
      <c r="C252" t="s">
        <v>1420</v>
      </c>
      <c r="D252" t="s">
        <v>1415</v>
      </c>
      <c r="E252" t="s">
        <v>1418</v>
      </c>
    </row>
    <row r="253" spans="1:5" x14ac:dyDescent="0.3">
      <c r="A253" t="s">
        <v>260</v>
      </c>
      <c r="B253" t="s">
        <v>1672</v>
      </c>
      <c r="C253" t="s">
        <v>1427</v>
      </c>
      <c r="D253" t="s">
        <v>1409</v>
      </c>
      <c r="E253" t="s">
        <v>1425</v>
      </c>
    </row>
    <row r="254" spans="1:5" x14ac:dyDescent="0.3">
      <c r="A254" t="s">
        <v>261</v>
      </c>
      <c r="B254" t="s">
        <v>1673</v>
      </c>
      <c r="C254" t="s">
        <v>1427</v>
      </c>
      <c r="D254" t="s">
        <v>1428</v>
      </c>
      <c r="E254" t="s">
        <v>1446</v>
      </c>
    </row>
    <row r="255" spans="1:5" x14ac:dyDescent="0.3">
      <c r="A255" t="s">
        <v>262</v>
      </c>
      <c r="B255" t="s">
        <v>1674</v>
      </c>
      <c r="C255" t="s">
        <v>1420</v>
      </c>
      <c r="D255" t="s">
        <v>1415</v>
      </c>
      <c r="E255" t="s">
        <v>1416</v>
      </c>
    </row>
    <row r="256" spans="1:5" x14ac:dyDescent="0.3">
      <c r="A256" t="s">
        <v>263</v>
      </c>
      <c r="B256" t="s">
        <v>1675</v>
      </c>
      <c r="C256" t="s">
        <v>1427</v>
      </c>
      <c r="D256" t="s">
        <v>1412</v>
      </c>
      <c r="E256" t="s">
        <v>1416</v>
      </c>
    </row>
    <row r="257" spans="1:5" x14ac:dyDescent="0.3">
      <c r="A257" t="s">
        <v>264</v>
      </c>
      <c r="B257" t="s">
        <v>1676</v>
      </c>
      <c r="C257" t="s">
        <v>1414</v>
      </c>
      <c r="D257" t="s">
        <v>1409</v>
      </c>
      <c r="E257" t="s">
        <v>1418</v>
      </c>
    </row>
    <row r="258" spans="1:5" x14ac:dyDescent="0.3">
      <c r="A258" t="s">
        <v>265</v>
      </c>
      <c r="B258" t="s">
        <v>1677</v>
      </c>
      <c r="C258" t="s">
        <v>1420</v>
      </c>
      <c r="D258" t="s">
        <v>1422</v>
      </c>
      <c r="E258" t="s">
        <v>1425</v>
      </c>
    </row>
    <row r="259" spans="1:5" x14ac:dyDescent="0.3">
      <c r="A259" t="s">
        <v>266</v>
      </c>
      <c r="B259" t="s">
        <v>1678</v>
      </c>
      <c r="C259" t="s">
        <v>1414</v>
      </c>
      <c r="D259" t="s">
        <v>1428</v>
      </c>
      <c r="E259" t="s">
        <v>1418</v>
      </c>
    </row>
    <row r="260" spans="1:5" x14ac:dyDescent="0.3">
      <c r="A260" t="s">
        <v>267</v>
      </c>
      <c r="B260" t="s">
        <v>1679</v>
      </c>
      <c r="C260" t="s">
        <v>1408</v>
      </c>
      <c r="D260" t="s">
        <v>1412</v>
      </c>
      <c r="E260" t="s">
        <v>1446</v>
      </c>
    </row>
    <row r="261" spans="1:5" x14ac:dyDescent="0.3">
      <c r="A261" t="s">
        <v>268</v>
      </c>
      <c r="B261" t="s">
        <v>1680</v>
      </c>
      <c r="C261" t="s">
        <v>1408</v>
      </c>
      <c r="D261" t="s">
        <v>1409</v>
      </c>
      <c r="E261" t="s">
        <v>1446</v>
      </c>
    </row>
    <row r="262" spans="1:5" x14ac:dyDescent="0.3">
      <c r="A262" t="s">
        <v>269</v>
      </c>
      <c r="B262" t="s">
        <v>1681</v>
      </c>
      <c r="C262" t="s">
        <v>1408</v>
      </c>
      <c r="D262" t="s">
        <v>1415</v>
      </c>
      <c r="E262" t="s">
        <v>1425</v>
      </c>
    </row>
    <row r="263" spans="1:5" x14ac:dyDescent="0.3">
      <c r="A263" t="s">
        <v>270</v>
      </c>
      <c r="B263" t="s">
        <v>1682</v>
      </c>
      <c r="C263" t="s">
        <v>1427</v>
      </c>
      <c r="D263" t="s">
        <v>1412</v>
      </c>
      <c r="E263" t="s">
        <v>1446</v>
      </c>
    </row>
    <row r="264" spans="1:5" x14ac:dyDescent="0.3">
      <c r="A264" t="s">
        <v>271</v>
      </c>
      <c r="B264" t="s">
        <v>1683</v>
      </c>
      <c r="C264" t="s">
        <v>1420</v>
      </c>
      <c r="D264" t="s">
        <v>1415</v>
      </c>
      <c r="E264" t="s">
        <v>1446</v>
      </c>
    </row>
    <row r="265" spans="1:5" x14ac:dyDescent="0.3">
      <c r="A265" t="s">
        <v>272</v>
      </c>
      <c r="B265" t="s">
        <v>1684</v>
      </c>
      <c r="C265" t="s">
        <v>1414</v>
      </c>
      <c r="D265" t="s">
        <v>1415</v>
      </c>
      <c r="E265" t="s">
        <v>1418</v>
      </c>
    </row>
    <row r="266" spans="1:5" x14ac:dyDescent="0.3">
      <c r="A266" t="s">
        <v>273</v>
      </c>
      <c r="B266" t="s">
        <v>1685</v>
      </c>
      <c r="C266" t="s">
        <v>1420</v>
      </c>
      <c r="D266" t="s">
        <v>1415</v>
      </c>
      <c r="E266" t="s">
        <v>1425</v>
      </c>
    </row>
    <row r="267" spans="1:5" x14ac:dyDescent="0.3">
      <c r="A267" t="s">
        <v>274</v>
      </c>
      <c r="B267" t="s">
        <v>1686</v>
      </c>
      <c r="C267" t="s">
        <v>1408</v>
      </c>
      <c r="D267" t="s">
        <v>1415</v>
      </c>
      <c r="E267" t="s">
        <v>1418</v>
      </c>
    </row>
    <row r="268" spans="1:5" x14ac:dyDescent="0.3">
      <c r="A268" t="s">
        <v>275</v>
      </c>
      <c r="B268" t="s">
        <v>1687</v>
      </c>
      <c r="C268" t="s">
        <v>1408</v>
      </c>
      <c r="D268" t="s">
        <v>1422</v>
      </c>
      <c r="E268" t="s">
        <v>1416</v>
      </c>
    </row>
    <row r="269" spans="1:5" x14ac:dyDescent="0.3">
      <c r="A269" t="s">
        <v>276</v>
      </c>
      <c r="B269" t="s">
        <v>1688</v>
      </c>
      <c r="C269" t="s">
        <v>1414</v>
      </c>
      <c r="D269" t="s">
        <v>1422</v>
      </c>
      <c r="E269" t="s">
        <v>1446</v>
      </c>
    </row>
    <row r="270" spans="1:5" x14ac:dyDescent="0.3">
      <c r="A270" t="s">
        <v>277</v>
      </c>
      <c r="B270" t="s">
        <v>1689</v>
      </c>
      <c r="C270" t="s">
        <v>1408</v>
      </c>
      <c r="D270" t="s">
        <v>1412</v>
      </c>
      <c r="E270" t="s">
        <v>1425</v>
      </c>
    </row>
    <row r="271" spans="1:5" x14ac:dyDescent="0.3">
      <c r="A271" t="s">
        <v>278</v>
      </c>
      <c r="B271" t="s">
        <v>1690</v>
      </c>
      <c r="C271" t="s">
        <v>1408</v>
      </c>
      <c r="D271" t="s">
        <v>1412</v>
      </c>
      <c r="E271" t="s">
        <v>1425</v>
      </c>
    </row>
    <row r="272" spans="1:5" x14ac:dyDescent="0.3">
      <c r="A272" t="s">
        <v>279</v>
      </c>
      <c r="B272" t="s">
        <v>1691</v>
      </c>
      <c r="C272" t="s">
        <v>1414</v>
      </c>
      <c r="D272" t="s">
        <v>1422</v>
      </c>
      <c r="E272" t="s">
        <v>1410</v>
      </c>
    </row>
    <row r="273" spans="1:5" x14ac:dyDescent="0.3">
      <c r="A273" t="s">
        <v>280</v>
      </c>
      <c r="B273" t="s">
        <v>1692</v>
      </c>
      <c r="C273" t="s">
        <v>1420</v>
      </c>
      <c r="D273" t="s">
        <v>1412</v>
      </c>
      <c r="E273" t="s">
        <v>1425</v>
      </c>
    </row>
    <row r="274" spans="1:5" x14ac:dyDescent="0.3">
      <c r="A274" t="s">
        <v>281</v>
      </c>
      <c r="B274" t="s">
        <v>1693</v>
      </c>
      <c r="C274" t="s">
        <v>1408</v>
      </c>
      <c r="D274" t="s">
        <v>1415</v>
      </c>
      <c r="E274" t="s">
        <v>1416</v>
      </c>
    </row>
    <row r="275" spans="1:5" x14ac:dyDescent="0.3">
      <c r="A275" t="s">
        <v>282</v>
      </c>
      <c r="B275" t="s">
        <v>1694</v>
      </c>
      <c r="C275" t="s">
        <v>1427</v>
      </c>
      <c r="D275" t="s">
        <v>1415</v>
      </c>
      <c r="E275" t="s">
        <v>1418</v>
      </c>
    </row>
    <row r="276" spans="1:5" x14ac:dyDescent="0.3">
      <c r="A276" t="s">
        <v>283</v>
      </c>
      <c r="B276" t="s">
        <v>1695</v>
      </c>
      <c r="C276" t="s">
        <v>1414</v>
      </c>
      <c r="D276" t="s">
        <v>1428</v>
      </c>
      <c r="E276" t="s">
        <v>1425</v>
      </c>
    </row>
    <row r="277" spans="1:5" x14ac:dyDescent="0.3">
      <c r="A277" t="s">
        <v>284</v>
      </c>
      <c r="B277" t="s">
        <v>1696</v>
      </c>
      <c r="C277" t="s">
        <v>1408</v>
      </c>
      <c r="D277" t="s">
        <v>1409</v>
      </c>
      <c r="E277" t="s">
        <v>1446</v>
      </c>
    </row>
    <row r="278" spans="1:5" x14ac:dyDescent="0.3">
      <c r="A278" t="s">
        <v>285</v>
      </c>
      <c r="B278" t="s">
        <v>1697</v>
      </c>
      <c r="C278" t="s">
        <v>1427</v>
      </c>
      <c r="D278" t="s">
        <v>1409</v>
      </c>
      <c r="E278" t="s">
        <v>1425</v>
      </c>
    </row>
    <row r="279" spans="1:5" x14ac:dyDescent="0.3">
      <c r="A279" t="s">
        <v>286</v>
      </c>
      <c r="B279" t="s">
        <v>1698</v>
      </c>
      <c r="C279" t="s">
        <v>1420</v>
      </c>
      <c r="D279" t="s">
        <v>1415</v>
      </c>
      <c r="E279" t="s">
        <v>1425</v>
      </c>
    </row>
    <row r="280" spans="1:5" x14ac:dyDescent="0.3">
      <c r="A280" t="s">
        <v>287</v>
      </c>
      <c r="B280" t="s">
        <v>1699</v>
      </c>
      <c r="C280" t="s">
        <v>1427</v>
      </c>
      <c r="D280" t="s">
        <v>1412</v>
      </c>
      <c r="E280" t="s">
        <v>1446</v>
      </c>
    </row>
    <row r="281" spans="1:5" x14ac:dyDescent="0.3">
      <c r="A281" t="s">
        <v>288</v>
      </c>
      <c r="B281" t="s">
        <v>1700</v>
      </c>
      <c r="C281" t="s">
        <v>1408</v>
      </c>
      <c r="D281" t="s">
        <v>1422</v>
      </c>
      <c r="E281" t="s">
        <v>1418</v>
      </c>
    </row>
    <row r="282" spans="1:5" x14ac:dyDescent="0.3">
      <c r="A282" t="s">
        <v>289</v>
      </c>
      <c r="B282" t="s">
        <v>1701</v>
      </c>
      <c r="C282" t="s">
        <v>1408</v>
      </c>
      <c r="D282" t="s">
        <v>1422</v>
      </c>
      <c r="E282" t="s">
        <v>1416</v>
      </c>
    </row>
    <row r="283" spans="1:5" x14ac:dyDescent="0.3">
      <c r="A283" t="s">
        <v>290</v>
      </c>
      <c r="B283" t="s">
        <v>1702</v>
      </c>
      <c r="C283" t="s">
        <v>1414</v>
      </c>
      <c r="D283" t="s">
        <v>1415</v>
      </c>
      <c r="E283" t="s">
        <v>1410</v>
      </c>
    </row>
    <row r="284" spans="1:5" x14ac:dyDescent="0.3">
      <c r="A284" t="s">
        <v>291</v>
      </c>
      <c r="B284" t="s">
        <v>1703</v>
      </c>
      <c r="C284" t="s">
        <v>1414</v>
      </c>
      <c r="D284" t="s">
        <v>1412</v>
      </c>
      <c r="E284" t="s">
        <v>1416</v>
      </c>
    </row>
    <row r="285" spans="1:5" x14ac:dyDescent="0.3">
      <c r="A285" t="s">
        <v>292</v>
      </c>
      <c r="B285" t="s">
        <v>1704</v>
      </c>
      <c r="C285" t="s">
        <v>1420</v>
      </c>
      <c r="D285" t="s">
        <v>1409</v>
      </c>
      <c r="E285" t="s">
        <v>1425</v>
      </c>
    </row>
    <row r="286" spans="1:5" x14ac:dyDescent="0.3">
      <c r="A286" t="s">
        <v>293</v>
      </c>
      <c r="B286" t="s">
        <v>1705</v>
      </c>
      <c r="C286" t="s">
        <v>1408</v>
      </c>
      <c r="D286" t="s">
        <v>1415</v>
      </c>
      <c r="E286" t="s">
        <v>1410</v>
      </c>
    </row>
    <row r="287" spans="1:5" x14ac:dyDescent="0.3">
      <c r="A287" t="s">
        <v>294</v>
      </c>
      <c r="B287" t="s">
        <v>1706</v>
      </c>
      <c r="C287" t="s">
        <v>1414</v>
      </c>
      <c r="D287" t="s">
        <v>1428</v>
      </c>
      <c r="E287" t="s">
        <v>1416</v>
      </c>
    </row>
    <row r="288" spans="1:5" x14ac:dyDescent="0.3">
      <c r="A288" t="s">
        <v>295</v>
      </c>
      <c r="B288" t="s">
        <v>1707</v>
      </c>
      <c r="C288" t="s">
        <v>1427</v>
      </c>
      <c r="D288" t="s">
        <v>1415</v>
      </c>
      <c r="E288" t="s">
        <v>1410</v>
      </c>
    </row>
    <row r="289" spans="1:5" x14ac:dyDescent="0.3">
      <c r="A289" t="s">
        <v>296</v>
      </c>
      <c r="B289" t="s">
        <v>1708</v>
      </c>
      <c r="C289" t="s">
        <v>1408</v>
      </c>
      <c r="D289" t="s">
        <v>1415</v>
      </c>
      <c r="E289" t="s">
        <v>1418</v>
      </c>
    </row>
    <row r="290" spans="1:5" x14ac:dyDescent="0.3">
      <c r="A290" t="s">
        <v>297</v>
      </c>
      <c r="B290" t="s">
        <v>1709</v>
      </c>
      <c r="C290" t="s">
        <v>1414</v>
      </c>
      <c r="D290" t="s">
        <v>1428</v>
      </c>
      <c r="E290" t="s">
        <v>1418</v>
      </c>
    </row>
    <row r="291" spans="1:5" x14ac:dyDescent="0.3">
      <c r="A291" t="s">
        <v>298</v>
      </c>
      <c r="B291" t="s">
        <v>1710</v>
      </c>
      <c r="C291" t="s">
        <v>1427</v>
      </c>
      <c r="D291" t="s">
        <v>1415</v>
      </c>
      <c r="E291" t="s">
        <v>1446</v>
      </c>
    </row>
    <row r="292" spans="1:5" x14ac:dyDescent="0.3">
      <c r="A292" t="s">
        <v>299</v>
      </c>
      <c r="B292" t="s">
        <v>1711</v>
      </c>
      <c r="C292" t="s">
        <v>1427</v>
      </c>
      <c r="D292" t="s">
        <v>1409</v>
      </c>
      <c r="E292" t="s">
        <v>1446</v>
      </c>
    </row>
    <row r="293" spans="1:5" x14ac:dyDescent="0.3">
      <c r="A293" t="s">
        <v>300</v>
      </c>
      <c r="B293" t="s">
        <v>1712</v>
      </c>
      <c r="C293" t="s">
        <v>1414</v>
      </c>
      <c r="D293" t="s">
        <v>1415</v>
      </c>
      <c r="E293" t="s">
        <v>1410</v>
      </c>
    </row>
    <row r="294" spans="1:5" x14ac:dyDescent="0.3">
      <c r="A294" t="s">
        <v>301</v>
      </c>
      <c r="B294" t="s">
        <v>1713</v>
      </c>
      <c r="C294" t="s">
        <v>1427</v>
      </c>
      <c r="D294" t="s">
        <v>1415</v>
      </c>
      <c r="E294" t="s">
        <v>1410</v>
      </c>
    </row>
    <row r="295" spans="1:5" x14ac:dyDescent="0.3">
      <c r="A295" t="s">
        <v>302</v>
      </c>
      <c r="B295" t="s">
        <v>1714</v>
      </c>
      <c r="C295" t="s">
        <v>1414</v>
      </c>
      <c r="D295" t="s">
        <v>1415</v>
      </c>
      <c r="E295" t="s">
        <v>1446</v>
      </c>
    </row>
    <row r="296" spans="1:5" x14ac:dyDescent="0.3">
      <c r="A296" t="s">
        <v>303</v>
      </c>
      <c r="B296" t="s">
        <v>1715</v>
      </c>
      <c r="C296" t="s">
        <v>1420</v>
      </c>
      <c r="D296" t="s">
        <v>1409</v>
      </c>
      <c r="E296" t="s">
        <v>1446</v>
      </c>
    </row>
    <row r="297" spans="1:5" x14ac:dyDescent="0.3">
      <c r="A297" t="s">
        <v>304</v>
      </c>
      <c r="B297" t="s">
        <v>1716</v>
      </c>
      <c r="C297" t="s">
        <v>1420</v>
      </c>
      <c r="D297" t="s">
        <v>1422</v>
      </c>
      <c r="E297" t="s">
        <v>1418</v>
      </c>
    </row>
    <row r="298" spans="1:5" x14ac:dyDescent="0.3">
      <c r="A298" t="s">
        <v>305</v>
      </c>
      <c r="B298" t="s">
        <v>1717</v>
      </c>
      <c r="C298" t="s">
        <v>1427</v>
      </c>
      <c r="D298" t="s">
        <v>1428</v>
      </c>
      <c r="E298" t="s">
        <v>1416</v>
      </c>
    </row>
    <row r="299" spans="1:5" x14ac:dyDescent="0.3">
      <c r="A299" t="s">
        <v>306</v>
      </c>
      <c r="B299" t="s">
        <v>1718</v>
      </c>
      <c r="C299" t="s">
        <v>1408</v>
      </c>
      <c r="D299" t="s">
        <v>1422</v>
      </c>
      <c r="E299" t="s">
        <v>1446</v>
      </c>
    </row>
    <row r="300" spans="1:5" x14ac:dyDescent="0.3">
      <c r="A300" t="s">
        <v>307</v>
      </c>
      <c r="B300" t="s">
        <v>1719</v>
      </c>
      <c r="C300" t="s">
        <v>1427</v>
      </c>
      <c r="D300" t="s">
        <v>1428</v>
      </c>
      <c r="E300" t="s">
        <v>1410</v>
      </c>
    </row>
    <row r="301" spans="1:5" x14ac:dyDescent="0.3">
      <c r="A301" t="s">
        <v>308</v>
      </c>
      <c r="B301" t="s">
        <v>1720</v>
      </c>
      <c r="C301" t="s">
        <v>1427</v>
      </c>
      <c r="D301" t="s">
        <v>1409</v>
      </c>
      <c r="E301" t="s">
        <v>1425</v>
      </c>
    </row>
    <row r="302" spans="1:5" x14ac:dyDescent="0.3">
      <c r="A302" t="s">
        <v>309</v>
      </c>
      <c r="B302" t="s">
        <v>1721</v>
      </c>
      <c r="C302" t="s">
        <v>1414</v>
      </c>
      <c r="D302" t="s">
        <v>1409</v>
      </c>
      <c r="E302" t="s">
        <v>1416</v>
      </c>
    </row>
    <row r="303" spans="1:5" x14ac:dyDescent="0.3">
      <c r="A303" t="s">
        <v>310</v>
      </c>
      <c r="B303" t="s">
        <v>1722</v>
      </c>
      <c r="C303" t="s">
        <v>1427</v>
      </c>
      <c r="D303" t="s">
        <v>1428</v>
      </c>
      <c r="E303" t="s">
        <v>1416</v>
      </c>
    </row>
    <row r="304" spans="1:5" x14ac:dyDescent="0.3">
      <c r="A304" t="s">
        <v>311</v>
      </c>
      <c r="B304" t="s">
        <v>1723</v>
      </c>
      <c r="C304" t="s">
        <v>1420</v>
      </c>
      <c r="D304" t="s">
        <v>1415</v>
      </c>
      <c r="E304" t="s">
        <v>1416</v>
      </c>
    </row>
    <row r="305" spans="1:5" x14ac:dyDescent="0.3">
      <c r="A305" t="s">
        <v>312</v>
      </c>
      <c r="B305" t="s">
        <v>1724</v>
      </c>
      <c r="C305" t="s">
        <v>1427</v>
      </c>
      <c r="D305" t="s">
        <v>1422</v>
      </c>
      <c r="E305" t="s">
        <v>1416</v>
      </c>
    </row>
    <row r="306" spans="1:5" x14ac:dyDescent="0.3">
      <c r="A306" t="s">
        <v>313</v>
      </c>
      <c r="B306" t="s">
        <v>1725</v>
      </c>
      <c r="C306" t="s">
        <v>1420</v>
      </c>
      <c r="D306" t="s">
        <v>1415</v>
      </c>
      <c r="E306" t="s">
        <v>1410</v>
      </c>
    </row>
    <row r="307" spans="1:5" x14ac:dyDescent="0.3">
      <c r="A307" t="s">
        <v>314</v>
      </c>
      <c r="B307" t="s">
        <v>1726</v>
      </c>
      <c r="C307" t="s">
        <v>1427</v>
      </c>
      <c r="D307" t="s">
        <v>1415</v>
      </c>
      <c r="E307" t="s">
        <v>1416</v>
      </c>
    </row>
    <row r="308" spans="1:5" x14ac:dyDescent="0.3">
      <c r="A308" t="s">
        <v>315</v>
      </c>
      <c r="B308" t="s">
        <v>1727</v>
      </c>
      <c r="C308" t="s">
        <v>1427</v>
      </c>
      <c r="D308" t="s">
        <v>1428</v>
      </c>
      <c r="E308" t="s">
        <v>1418</v>
      </c>
    </row>
    <row r="309" spans="1:5" x14ac:dyDescent="0.3">
      <c r="A309" t="s">
        <v>316</v>
      </c>
      <c r="B309" t="s">
        <v>1728</v>
      </c>
      <c r="C309" t="s">
        <v>1414</v>
      </c>
      <c r="D309" t="s">
        <v>1428</v>
      </c>
      <c r="E309" t="s">
        <v>1425</v>
      </c>
    </row>
    <row r="310" spans="1:5" x14ac:dyDescent="0.3">
      <c r="A310" t="s">
        <v>317</v>
      </c>
      <c r="B310" t="s">
        <v>1729</v>
      </c>
      <c r="C310" t="s">
        <v>1420</v>
      </c>
      <c r="D310" t="s">
        <v>1409</v>
      </c>
      <c r="E310" t="s">
        <v>1418</v>
      </c>
    </row>
    <row r="311" spans="1:5" x14ac:dyDescent="0.3">
      <c r="A311" t="s">
        <v>318</v>
      </c>
      <c r="B311" t="s">
        <v>1730</v>
      </c>
      <c r="C311" t="s">
        <v>1420</v>
      </c>
      <c r="D311" t="s">
        <v>1415</v>
      </c>
      <c r="E311" t="s">
        <v>1416</v>
      </c>
    </row>
    <row r="312" spans="1:5" x14ac:dyDescent="0.3">
      <c r="A312" t="s">
        <v>319</v>
      </c>
      <c r="B312" t="s">
        <v>1731</v>
      </c>
      <c r="C312" t="s">
        <v>1414</v>
      </c>
      <c r="D312" t="s">
        <v>1428</v>
      </c>
      <c r="E312" t="s">
        <v>1416</v>
      </c>
    </row>
    <row r="313" spans="1:5" x14ac:dyDescent="0.3">
      <c r="A313" t="s">
        <v>320</v>
      </c>
      <c r="B313" t="s">
        <v>1732</v>
      </c>
      <c r="C313" t="s">
        <v>1414</v>
      </c>
      <c r="D313" t="s">
        <v>1422</v>
      </c>
      <c r="E313" t="s">
        <v>1410</v>
      </c>
    </row>
    <row r="314" spans="1:5" x14ac:dyDescent="0.3">
      <c r="A314" t="s">
        <v>321</v>
      </c>
      <c r="B314" t="s">
        <v>1733</v>
      </c>
      <c r="C314" t="s">
        <v>1408</v>
      </c>
      <c r="D314" t="s">
        <v>1422</v>
      </c>
      <c r="E314" t="s">
        <v>1418</v>
      </c>
    </row>
    <row r="315" spans="1:5" x14ac:dyDescent="0.3">
      <c r="A315" t="s">
        <v>322</v>
      </c>
      <c r="B315" t="s">
        <v>1734</v>
      </c>
      <c r="C315" t="s">
        <v>1414</v>
      </c>
      <c r="D315" t="s">
        <v>1409</v>
      </c>
      <c r="E315" t="s">
        <v>1425</v>
      </c>
    </row>
    <row r="316" spans="1:5" x14ac:dyDescent="0.3">
      <c r="A316" t="s">
        <v>323</v>
      </c>
      <c r="B316" t="s">
        <v>1735</v>
      </c>
      <c r="C316" t="s">
        <v>1408</v>
      </c>
      <c r="D316" t="s">
        <v>1415</v>
      </c>
      <c r="E316" t="s">
        <v>1416</v>
      </c>
    </row>
    <row r="317" spans="1:5" x14ac:dyDescent="0.3">
      <c r="A317" t="s">
        <v>324</v>
      </c>
      <c r="B317" t="s">
        <v>1736</v>
      </c>
      <c r="C317" t="s">
        <v>1414</v>
      </c>
      <c r="D317" t="s">
        <v>1422</v>
      </c>
      <c r="E317" t="s">
        <v>1410</v>
      </c>
    </row>
    <row r="318" spans="1:5" x14ac:dyDescent="0.3">
      <c r="A318" t="s">
        <v>325</v>
      </c>
      <c r="B318" t="s">
        <v>1737</v>
      </c>
      <c r="C318" t="s">
        <v>1427</v>
      </c>
      <c r="D318" t="s">
        <v>1428</v>
      </c>
      <c r="E318" t="s">
        <v>1425</v>
      </c>
    </row>
    <row r="319" spans="1:5" x14ac:dyDescent="0.3">
      <c r="A319" t="s">
        <v>326</v>
      </c>
      <c r="B319" t="s">
        <v>1738</v>
      </c>
      <c r="C319" t="s">
        <v>1420</v>
      </c>
      <c r="D319" t="s">
        <v>1428</v>
      </c>
      <c r="E319" t="s">
        <v>1416</v>
      </c>
    </row>
    <row r="320" spans="1:5" x14ac:dyDescent="0.3">
      <c r="A320" t="s">
        <v>327</v>
      </c>
      <c r="B320" t="s">
        <v>1739</v>
      </c>
      <c r="C320" t="s">
        <v>1408</v>
      </c>
      <c r="D320" t="s">
        <v>1409</v>
      </c>
      <c r="E320" t="s">
        <v>1425</v>
      </c>
    </row>
    <row r="321" spans="1:5" x14ac:dyDescent="0.3">
      <c r="A321" t="s">
        <v>328</v>
      </c>
      <c r="B321" t="s">
        <v>1740</v>
      </c>
      <c r="C321" t="s">
        <v>1408</v>
      </c>
      <c r="D321" t="s">
        <v>1409</v>
      </c>
      <c r="E321" t="s">
        <v>1425</v>
      </c>
    </row>
    <row r="322" spans="1:5" x14ac:dyDescent="0.3">
      <c r="A322" t="s">
        <v>329</v>
      </c>
      <c r="B322" t="s">
        <v>1741</v>
      </c>
      <c r="C322" t="s">
        <v>1414</v>
      </c>
      <c r="D322" t="s">
        <v>1412</v>
      </c>
      <c r="E322" t="s">
        <v>1425</v>
      </c>
    </row>
    <row r="323" spans="1:5" x14ac:dyDescent="0.3">
      <c r="A323" t="s">
        <v>330</v>
      </c>
      <c r="B323" t="s">
        <v>1742</v>
      </c>
      <c r="C323" t="s">
        <v>1408</v>
      </c>
      <c r="D323" t="s">
        <v>1422</v>
      </c>
      <c r="E323" t="s">
        <v>1425</v>
      </c>
    </row>
    <row r="324" spans="1:5" x14ac:dyDescent="0.3">
      <c r="A324" t="s">
        <v>331</v>
      </c>
      <c r="B324" t="s">
        <v>1743</v>
      </c>
      <c r="C324" t="s">
        <v>1414</v>
      </c>
      <c r="D324" t="s">
        <v>1412</v>
      </c>
      <c r="E324" t="s">
        <v>1425</v>
      </c>
    </row>
    <row r="325" spans="1:5" x14ac:dyDescent="0.3">
      <c r="A325" t="s">
        <v>332</v>
      </c>
      <c r="B325" t="s">
        <v>1744</v>
      </c>
      <c r="C325" t="s">
        <v>1408</v>
      </c>
      <c r="D325" t="s">
        <v>1428</v>
      </c>
      <c r="E325" t="s">
        <v>1425</v>
      </c>
    </row>
    <row r="326" spans="1:5" x14ac:dyDescent="0.3">
      <c r="A326" t="s">
        <v>333</v>
      </c>
      <c r="B326" t="s">
        <v>1745</v>
      </c>
      <c r="C326" t="s">
        <v>1427</v>
      </c>
      <c r="D326" t="s">
        <v>1415</v>
      </c>
      <c r="E326" t="s">
        <v>1410</v>
      </c>
    </row>
    <row r="327" spans="1:5" x14ac:dyDescent="0.3">
      <c r="A327" t="s">
        <v>334</v>
      </c>
      <c r="B327" t="s">
        <v>1746</v>
      </c>
      <c r="C327" t="s">
        <v>1420</v>
      </c>
      <c r="D327" t="s">
        <v>1409</v>
      </c>
      <c r="E327" t="s">
        <v>1425</v>
      </c>
    </row>
    <row r="328" spans="1:5" x14ac:dyDescent="0.3">
      <c r="A328" t="s">
        <v>335</v>
      </c>
      <c r="B328" t="s">
        <v>1747</v>
      </c>
      <c r="C328" t="s">
        <v>1414</v>
      </c>
      <c r="D328" t="s">
        <v>1428</v>
      </c>
      <c r="E328" t="s">
        <v>1410</v>
      </c>
    </row>
    <row r="329" spans="1:5" x14ac:dyDescent="0.3">
      <c r="A329" t="s">
        <v>336</v>
      </c>
      <c r="B329" t="s">
        <v>1748</v>
      </c>
      <c r="C329" t="s">
        <v>1408</v>
      </c>
      <c r="D329" t="s">
        <v>1409</v>
      </c>
      <c r="E329" t="s">
        <v>1418</v>
      </c>
    </row>
    <row r="330" spans="1:5" x14ac:dyDescent="0.3">
      <c r="A330" t="s">
        <v>337</v>
      </c>
      <c r="B330" t="s">
        <v>1749</v>
      </c>
      <c r="C330" t="s">
        <v>1414</v>
      </c>
      <c r="D330" t="s">
        <v>1415</v>
      </c>
      <c r="E330" t="s">
        <v>1410</v>
      </c>
    </row>
    <row r="331" spans="1:5" x14ac:dyDescent="0.3">
      <c r="A331" t="s">
        <v>338</v>
      </c>
      <c r="B331" t="s">
        <v>1750</v>
      </c>
      <c r="C331" t="s">
        <v>1427</v>
      </c>
      <c r="D331" t="s">
        <v>1422</v>
      </c>
      <c r="E331" t="s">
        <v>1418</v>
      </c>
    </row>
    <row r="332" spans="1:5" x14ac:dyDescent="0.3">
      <c r="A332" t="s">
        <v>339</v>
      </c>
      <c r="B332" t="s">
        <v>1751</v>
      </c>
      <c r="C332" t="s">
        <v>1408</v>
      </c>
      <c r="D332" t="s">
        <v>1412</v>
      </c>
      <c r="E332" t="s">
        <v>1446</v>
      </c>
    </row>
    <row r="333" spans="1:5" x14ac:dyDescent="0.3">
      <c r="A333" t="s">
        <v>340</v>
      </c>
      <c r="B333" t="s">
        <v>1752</v>
      </c>
      <c r="C333" t="s">
        <v>1420</v>
      </c>
      <c r="D333" t="s">
        <v>1415</v>
      </c>
      <c r="E333" t="s">
        <v>1446</v>
      </c>
    </row>
    <row r="334" spans="1:5" x14ac:dyDescent="0.3">
      <c r="A334" t="s">
        <v>341</v>
      </c>
      <c r="B334" t="s">
        <v>1753</v>
      </c>
      <c r="C334" t="s">
        <v>1414</v>
      </c>
      <c r="D334" t="s">
        <v>1428</v>
      </c>
      <c r="E334" t="s">
        <v>1418</v>
      </c>
    </row>
    <row r="335" spans="1:5" x14ac:dyDescent="0.3">
      <c r="A335" t="s">
        <v>342</v>
      </c>
      <c r="B335" t="s">
        <v>1754</v>
      </c>
      <c r="C335" t="s">
        <v>1414</v>
      </c>
      <c r="D335" t="s">
        <v>1409</v>
      </c>
      <c r="E335" t="s">
        <v>1446</v>
      </c>
    </row>
    <row r="336" spans="1:5" x14ac:dyDescent="0.3">
      <c r="A336" t="s">
        <v>343</v>
      </c>
      <c r="B336" t="s">
        <v>1755</v>
      </c>
      <c r="C336" t="s">
        <v>1414</v>
      </c>
      <c r="D336" t="s">
        <v>1422</v>
      </c>
      <c r="E336" t="s">
        <v>1446</v>
      </c>
    </row>
    <row r="337" spans="1:5" x14ac:dyDescent="0.3">
      <c r="A337" t="s">
        <v>344</v>
      </c>
      <c r="B337" t="s">
        <v>1756</v>
      </c>
      <c r="C337" t="s">
        <v>1420</v>
      </c>
      <c r="D337" t="s">
        <v>1409</v>
      </c>
      <c r="E337" t="s">
        <v>1425</v>
      </c>
    </row>
    <row r="338" spans="1:5" x14ac:dyDescent="0.3">
      <c r="A338" t="s">
        <v>345</v>
      </c>
      <c r="B338" t="s">
        <v>1757</v>
      </c>
      <c r="C338" t="s">
        <v>1408</v>
      </c>
      <c r="D338" t="s">
        <v>1422</v>
      </c>
      <c r="E338" t="s">
        <v>1410</v>
      </c>
    </row>
    <row r="339" spans="1:5" x14ac:dyDescent="0.3">
      <c r="A339" t="s">
        <v>346</v>
      </c>
      <c r="B339" t="s">
        <v>1758</v>
      </c>
      <c r="C339" t="s">
        <v>1414</v>
      </c>
      <c r="D339" t="s">
        <v>1409</v>
      </c>
      <c r="E339" t="s">
        <v>1425</v>
      </c>
    </row>
    <row r="340" spans="1:5" x14ac:dyDescent="0.3">
      <c r="A340" t="s">
        <v>347</v>
      </c>
      <c r="B340" t="s">
        <v>1759</v>
      </c>
      <c r="C340" t="s">
        <v>1414</v>
      </c>
      <c r="D340" t="s">
        <v>1409</v>
      </c>
      <c r="E340" t="s">
        <v>1416</v>
      </c>
    </row>
    <row r="341" spans="1:5" x14ac:dyDescent="0.3">
      <c r="A341" t="s">
        <v>348</v>
      </c>
      <c r="B341" t="s">
        <v>1760</v>
      </c>
      <c r="C341" t="s">
        <v>1427</v>
      </c>
      <c r="D341" t="s">
        <v>1415</v>
      </c>
      <c r="E341" t="s">
        <v>1425</v>
      </c>
    </row>
    <row r="342" spans="1:5" x14ac:dyDescent="0.3">
      <c r="A342" t="s">
        <v>349</v>
      </c>
      <c r="B342" t="s">
        <v>1761</v>
      </c>
      <c r="C342" t="s">
        <v>1408</v>
      </c>
      <c r="D342" t="s">
        <v>1422</v>
      </c>
      <c r="E342" t="s">
        <v>1418</v>
      </c>
    </row>
    <row r="343" spans="1:5" x14ac:dyDescent="0.3">
      <c r="A343" t="s">
        <v>350</v>
      </c>
      <c r="B343" t="s">
        <v>1762</v>
      </c>
      <c r="C343" t="s">
        <v>1414</v>
      </c>
      <c r="D343" t="s">
        <v>1412</v>
      </c>
      <c r="E343" t="s">
        <v>1425</v>
      </c>
    </row>
    <row r="344" spans="1:5" x14ac:dyDescent="0.3">
      <c r="A344" t="s">
        <v>351</v>
      </c>
      <c r="B344" t="s">
        <v>1763</v>
      </c>
      <c r="C344" t="s">
        <v>1414</v>
      </c>
      <c r="D344" t="s">
        <v>1428</v>
      </c>
      <c r="E344" t="s">
        <v>1416</v>
      </c>
    </row>
    <row r="345" spans="1:5" x14ac:dyDescent="0.3">
      <c r="A345" t="s">
        <v>352</v>
      </c>
      <c r="B345" t="s">
        <v>1764</v>
      </c>
      <c r="C345" t="s">
        <v>1427</v>
      </c>
      <c r="D345" t="s">
        <v>1412</v>
      </c>
      <c r="E345" t="s">
        <v>1410</v>
      </c>
    </row>
    <row r="346" spans="1:5" x14ac:dyDescent="0.3">
      <c r="A346" t="s">
        <v>353</v>
      </c>
      <c r="B346" t="s">
        <v>1765</v>
      </c>
      <c r="C346" t="s">
        <v>1414</v>
      </c>
      <c r="D346" t="s">
        <v>1409</v>
      </c>
      <c r="E346" t="s">
        <v>1410</v>
      </c>
    </row>
    <row r="347" spans="1:5" x14ac:dyDescent="0.3">
      <c r="A347" t="s">
        <v>354</v>
      </c>
      <c r="B347" t="s">
        <v>1766</v>
      </c>
      <c r="C347" t="s">
        <v>1408</v>
      </c>
      <c r="D347" t="s">
        <v>1422</v>
      </c>
      <c r="E347" t="s">
        <v>1446</v>
      </c>
    </row>
    <row r="348" spans="1:5" x14ac:dyDescent="0.3">
      <c r="A348" t="s">
        <v>355</v>
      </c>
      <c r="B348" t="s">
        <v>1767</v>
      </c>
      <c r="C348" t="s">
        <v>1414</v>
      </c>
      <c r="D348" t="s">
        <v>1422</v>
      </c>
      <c r="E348" t="s">
        <v>1446</v>
      </c>
    </row>
    <row r="349" spans="1:5" x14ac:dyDescent="0.3">
      <c r="A349" t="s">
        <v>356</v>
      </c>
      <c r="B349" t="s">
        <v>1768</v>
      </c>
      <c r="C349" t="s">
        <v>1414</v>
      </c>
      <c r="D349" t="s">
        <v>1412</v>
      </c>
      <c r="E349" t="s">
        <v>1410</v>
      </c>
    </row>
    <row r="350" spans="1:5" x14ac:dyDescent="0.3">
      <c r="A350" t="s">
        <v>357</v>
      </c>
      <c r="B350" t="s">
        <v>1769</v>
      </c>
      <c r="C350" t="s">
        <v>1414</v>
      </c>
      <c r="D350" t="s">
        <v>1422</v>
      </c>
      <c r="E350" t="s">
        <v>1418</v>
      </c>
    </row>
    <row r="351" spans="1:5" x14ac:dyDescent="0.3">
      <c r="A351" t="s">
        <v>358</v>
      </c>
      <c r="B351" t="s">
        <v>1770</v>
      </c>
      <c r="C351" t="s">
        <v>1414</v>
      </c>
      <c r="D351" t="s">
        <v>1428</v>
      </c>
      <c r="E351" t="s">
        <v>1416</v>
      </c>
    </row>
    <row r="352" spans="1:5" x14ac:dyDescent="0.3">
      <c r="A352" t="s">
        <v>359</v>
      </c>
      <c r="B352" t="s">
        <v>1771</v>
      </c>
      <c r="C352" t="s">
        <v>1408</v>
      </c>
      <c r="D352" t="s">
        <v>1428</v>
      </c>
      <c r="E352" t="s">
        <v>1425</v>
      </c>
    </row>
    <row r="353" spans="1:5" x14ac:dyDescent="0.3">
      <c r="A353" t="s">
        <v>360</v>
      </c>
      <c r="B353" t="s">
        <v>1772</v>
      </c>
      <c r="C353" t="s">
        <v>1427</v>
      </c>
      <c r="D353" t="s">
        <v>1409</v>
      </c>
      <c r="E353" t="s">
        <v>1418</v>
      </c>
    </row>
    <row r="354" spans="1:5" x14ac:dyDescent="0.3">
      <c r="A354" t="s">
        <v>361</v>
      </c>
      <c r="B354" t="s">
        <v>1773</v>
      </c>
      <c r="C354" t="s">
        <v>1420</v>
      </c>
      <c r="D354" t="s">
        <v>1428</v>
      </c>
      <c r="E354" t="s">
        <v>1446</v>
      </c>
    </row>
    <row r="355" spans="1:5" x14ac:dyDescent="0.3">
      <c r="A355" t="s">
        <v>362</v>
      </c>
      <c r="B355" t="s">
        <v>1774</v>
      </c>
      <c r="C355" t="s">
        <v>1427</v>
      </c>
      <c r="D355" t="s">
        <v>1412</v>
      </c>
      <c r="E355" t="s">
        <v>1425</v>
      </c>
    </row>
    <row r="356" spans="1:5" x14ac:dyDescent="0.3">
      <c r="A356" t="s">
        <v>363</v>
      </c>
      <c r="B356" t="s">
        <v>1775</v>
      </c>
      <c r="C356" t="s">
        <v>1420</v>
      </c>
      <c r="D356" t="s">
        <v>1428</v>
      </c>
      <c r="E356" t="s">
        <v>1425</v>
      </c>
    </row>
    <row r="357" spans="1:5" x14ac:dyDescent="0.3">
      <c r="A357" t="s">
        <v>364</v>
      </c>
      <c r="B357" t="s">
        <v>1776</v>
      </c>
      <c r="C357" t="s">
        <v>1427</v>
      </c>
      <c r="D357" t="s">
        <v>1409</v>
      </c>
      <c r="E357" t="s">
        <v>1416</v>
      </c>
    </row>
    <row r="358" spans="1:5" x14ac:dyDescent="0.3">
      <c r="A358" t="s">
        <v>365</v>
      </c>
      <c r="B358" t="s">
        <v>1777</v>
      </c>
      <c r="C358" t="s">
        <v>1414</v>
      </c>
      <c r="D358" t="s">
        <v>1409</v>
      </c>
      <c r="E358" t="s">
        <v>1416</v>
      </c>
    </row>
    <row r="359" spans="1:5" x14ac:dyDescent="0.3">
      <c r="A359" t="s">
        <v>366</v>
      </c>
      <c r="B359" t="s">
        <v>1778</v>
      </c>
      <c r="C359" t="s">
        <v>1414</v>
      </c>
      <c r="D359" t="s">
        <v>1428</v>
      </c>
      <c r="E359" t="s">
        <v>1446</v>
      </c>
    </row>
    <row r="360" spans="1:5" x14ac:dyDescent="0.3">
      <c r="A360" t="s">
        <v>367</v>
      </c>
      <c r="B360" t="s">
        <v>1779</v>
      </c>
      <c r="C360" t="s">
        <v>1420</v>
      </c>
      <c r="D360" t="s">
        <v>1409</v>
      </c>
      <c r="E360" t="s">
        <v>1418</v>
      </c>
    </row>
    <row r="361" spans="1:5" x14ac:dyDescent="0.3">
      <c r="A361" t="s">
        <v>368</v>
      </c>
      <c r="B361" t="s">
        <v>1780</v>
      </c>
      <c r="C361" t="s">
        <v>1420</v>
      </c>
      <c r="D361" t="s">
        <v>1409</v>
      </c>
      <c r="E361" t="s">
        <v>1416</v>
      </c>
    </row>
    <row r="362" spans="1:5" x14ac:dyDescent="0.3">
      <c r="A362" t="s">
        <v>369</v>
      </c>
      <c r="B362" t="s">
        <v>1781</v>
      </c>
      <c r="C362" t="s">
        <v>1414</v>
      </c>
      <c r="D362" t="s">
        <v>1412</v>
      </c>
      <c r="E362" t="s">
        <v>1410</v>
      </c>
    </row>
    <row r="363" spans="1:5" x14ac:dyDescent="0.3">
      <c r="A363" t="s">
        <v>370</v>
      </c>
      <c r="B363" t="s">
        <v>1782</v>
      </c>
      <c r="C363" t="s">
        <v>1420</v>
      </c>
      <c r="D363" t="s">
        <v>1412</v>
      </c>
      <c r="E363" t="s">
        <v>1418</v>
      </c>
    </row>
    <row r="364" spans="1:5" x14ac:dyDescent="0.3">
      <c r="A364" t="s">
        <v>371</v>
      </c>
      <c r="B364" t="s">
        <v>1783</v>
      </c>
      <c r="C364" t="s">
        <v>1408</v>
      </c>
      <c r="D364" t="s">
        <v>1409</v>
      </c>
      <c r="E364" t="s">
        <v>1418</v>
      </c>
    </row>
    <row r="365" spans="1:5" x14ac:dyDescent="0.3">
      <c r="A365" t="s">
        <v>372</v>
      </c>
      <c r="B365" t="s">
        <v>1784</v>
      </c>
      <c r="C365" t="s">
        <v>1414</v>
      </c>
      <c r="D365" t="s">
        <v>1415</v>
      </c>
      <c r="E365" t="s">
        <v>1446</v>
      </c>
    </row>
    <row r="366" spans="1:5" x14ac:dyDescent="0.3">
      <c r="A366" t="s">
        <v>373</v>
      </c>
      <c r="B366" t="s">
        <v>1785</v>
      </c>
      <c r="C366" t="s">
        <v>1414</v>
      </c>
      <c r="D366" t="s">
        <v>1422</v>
      </c>
      <c r="E366" t="s">
        <v>1446</v>
      </c>
    </row>
    <row r="367" spans="1:5" x14ac:dyDescent="0.3">
      <c r="A367" t="s">
        <v>374</v>
      </c>
      <c r="B367" t="s">
        <v>1786</v>
      </c>
      <c r="C367" t="s">
        <v>1427</v>
      </c>
      <c r="D367" t="s">
        <v>1412</v>
      </c>
      <c r="E367" t="s">
        <v>1410</v>
      </c>
    </row>
    <row r="368" spans="1:5" x14ac:dyDescent="0.3">
      <c r="A368" t="s">
        <v>375</v>
      </c>
      <c r="B368" t="s">
        <v>1787</v>
      </c>
      <c r="C368" t="s">
        <v>1420</v>
      </c>
      <c r="D368" t="s">
        <v>1409</v>
      </c>
      <c r="E368" t="s">
        <v>1418</v>
      </c>
    </row>
    <row r="369" spans="1:5" x14ac:dyDescent="0.3">
      <c r="A369" t="s">
        <v>376</v>
      </c>
      <c r="B369" t="s">
        <v>1788</v>
      </c>
      <c r="C369" t="s">
        <v>1420</v>
      </c>
      <c r="D369" t="s">
        <v>1428</v>
      </c>
      <c r="E369" t="s">
        <v>1410</v>
      </c>
    </row>
    <row r="370" spans="1:5" x14ac:dyDescent="0.3">
      <c r="A370" t="s">
        <v>377</v>
      </c>
      <c r="B370" t="s">
        <v>1789</v>
      </c>
      <c r="C370" t="s">
        <v>1420</v>
      </c>
      <c r="D370" t="s">
        <v>1412</v>
      </c>
      <c r="E370" t="s">
        <v>1410</v>
      </c>
    </row>
    <row r="371" spans="1:5" x14ac:dyDescent="0.3">
      <c r="A371" t="s">
        <v>378</v>
      </c>
      <c r="B371" t="s">
        <v>1790</v>
      </c>
      <c r="C371" t="s">
        <v>1408</v>
      </c>
      <c r="D371" t="s">
        <v>1412</v>
      </c>
      <c r="E371" t="s">
        <v>1416</v>
      </c>
    </row>
    <row r="372" spans="1:5" x14ac:dyDescent="0.3">
      <c r="A372" t="s">
        <v>379</v>
      </c>
      <c r="B372" t="s">
        <v>1791</v>
      </c>
      <c r="C372" t="s">
        <v>1420</v>
      </c>
      <c r="D372" t="s">
        <v>1428</v>
      </c>
      <c r="E372" t="s">
        <v>1416</v>
      </c>
    </row>
    <row r="373" spans="1:5" x14ac:dyDescent="0.3">
      <c r="A373" t="s">
        <v>380</v>
      </c>
      <c r="B373" t="s">
        <v>1792</v>
      </c>
      <c r="C373" t="s">
        <v>1420</v>
      </c>
      <c r="D373" t="s">
        <v>1409</v>
      </c>
      <c r="E373" t="s">
        <v>1416</v>
      </c>
    </row>
    <row r="374" spans="1:5" x14ac:dyDescent="0.3">
      <c r="A374" t="s">
        <v>381</v>
      </c>
      <c r="B374" t="s">
        <v>1793</v>
      </c>
      <c r="C374" t="s">
        <v>1427</v>
      </c>
      <c r="D374" t="s">
        <v>1412</v>
      </c>
      <c r="E374" t="s">
        <v>1416</v>
      </c>
    </row>
    <row r="375" spans="1:5" x14ac:dyDescent="0.3">
      <c r="A375" t="s">
        <v>382</v>
      </c>
      <c r="B375" t="s">
        <v>1794</v>
      </c>
      <c r="C375" t="s">
        <v>1420</v>
      </c>
      <c r="D375" t="s">
        <v>1422</v>
      </c>
      <c r="E375" t="s">
        <v>1418</v>
      </c>
    </row>
    <row r="376" spans="1:5" x14ac:dyDescent="0.3">
      <c r="A376" t="s">
        <v>383</v>
      </c>
      <c r="B376" t="s">
        <v>1795</v>
      </c>
      <c r="C376" t="s">
        <v>1420</v>
      </c>
      <c r="D376" t="s">
        <v>1412</v>
      </c>
      <c r="E376" t="s">
        <v>1410</v>
      </c>
    </row>
    <row r="377" spans="1:5" x14ac:dyDescent="0.3">
      <c r="A377" t="s">
        <v>384</v>
      </c>
      <c r="B377" t="s">
        <v>1796</v>
      </c>
      <c r="C377" t="s">
        <v>1408</v>
      </c>
      <c r="D377" t="s">
        <v>1415</v>
      </c>
      <c r="E377" t="s">
        <v>1418</v>
      </c>
    </row>
    <row r="378" spans="1:5" x14ac:dyDescent="0.3">
      <c r="A378" t="s">
        <v>385</v>
      </c>
      <c r="B378" t="s">
        <v>1797</v>
      </c>
      <c r="C378" t="s">
        <v>1414</v>
      </c>
      <c r="D378" t="s">
        <v>1422</v>
      </c>
      <c r="E378" t="s">
        <v>1418</v>
      </c>
    </row>
    <row r="379" spans="1:5" x14ac:dyDescent="0.3">
      <c r="A379" t="s">
        <v>386</v>
      </c>
      <c r="B379" t="s">
        <v>1798</v>
      </c>
      <c r="C379" t="s">
        <v>1408</v>
      </c>
      <c r="D379" t="s">
        <v>1415</v>
      </c>
      <c r="E379" t="s">
        <v>1418</v>
      </c>
    </row>
    <row r="380" spans="1:5" x14ac:dyDescent="0.3">
      <c r="A380" t="s">
        <v>387</v>
      </c>
      <c r="B380" t="s">
        <v>1799</v>
      </c>
      <c r="C380" t="s">
        <v>1427</v>
      </c>
      <c r="D380" t="s">
        <v>1409</v>
      </c>
      <c r="E380" t="s">
        <v>1416</v>
      </c>
    </row>
    <row r="381" spans="1:5" x14ac:dyDescent="0.3">
      <c r="A381" t="s">
        <v>388</v>
      </c>
      <c r="B381" t="s">
        <v>1800</v>
      </c>
      <c r="C381" t="s">
        <v>1408</v>
      </c>
      <c r="D381" t="s">
        <v>1428</v>
      </c>
      <c r="E381" t="s">
        <v>1418</v>
      </c>
    </row>
    <row r="382" spans="1:5" x14ac:dyDescent="0.3">
      <c r="A382" t="s">
        <v>389</v>
      </c>
      <c r="B382" t="s">
        <v>1801</v>
      </c>
      <c r="C382" t="s">
        <v>1420</v>
      </c>
      <c r="D382" t="s">
        <v>1428</v>
      </c>
      <c r="E382" t="s">
        <v>1418</v>
      </c>
    </row>
    <row r="383" spans="1:5" x14ac:dyDescent="0.3">
      <c r="A383" t="s">
        <v>390</v>
      </c>
      <c r="B383" t="s">
        <v>1802</v>
      </c>
      <c r="C383" t="s">
        <v>1408</v>
      </c>
      <c r="D383" t="s">
        <v>1422</v>
      </c>
      <c r="E383" t="s">
        <v>1410</v>
      </c>
    </row>
    <row r="384" spans="1:5" x14ac:dyDescent="0.3">
      <c r="A384" t="s">
        <v>391</v>
      </c>
      <c r="B384" t="s">
        <v>1803</v>
      </c>
      <c r="C384" t="s">
        <v>1427</v>
      </c>
      <c r="D384" t="s">
        <v>1415</v>
      </c>
      <c r="E384" t="s">
        <v>1410</v>
      </c>
    </row>
    <row r="385" spans="1:5" x14ac:dyDescent="0.3">
      <c r="A385" t="s">
        <v>392</v>
      </c>
      <c r="B385" t="s">
        <v>1804</v>
      </c>
      <c r="C385" t="s">
        <v>1427</v>
      </c>
      <c r="D385" t="s">
        <v>1428</v>
      </c>
      <c r="E385" t="s">
        <v>1425</v>
      </c>
    </row>
    <row r="386" spans="1:5" x14ac:dyDescent="0.3">
      <c r="A386" t="s">
        <v>393</v>
      </c>
      <c r="B386" t="s">
        <v>1805</v>
      </c>
      <c r="C386" t="s">
        <v>1414</v>
      </c>
      <c r="D386" t="s">
        <v>1422</v>
      </c>
      <c r="E386" t="s">
        <v>1416</v>
      </c>
    </row>
    <row r="387" spans="1:5" x14ac:dyDescent="0.3">
      <c r="A387" t="s">
        <v>394</v>
      </c>
      <c r="B387" t="s">
        <v>1806</v>
      </c>
      <c r="C387" t="s">
        <v>1427</v>
      </c>
      <c r="D387" t="s">
        <v>1428</v>
      </c>
      <c r="E387" t="s">
        <v>1416</v>
      </c>
    </row>
    <row r="388" spans="1:5" x14ac:dyDescent="0.3">
      <c r="A388" t="s">
        <v>395</v>
      </c>
      <c r="B388" t="s">
        <v>1807</v>
      </c>
      <c r="C388" t="s">
        <v>1408</v>
      </c>
      <c r="D388" t="s">
        <v>1415</v>
      </c>
      <c r="E388" t="s">
        <v>1418</v>
      </c>
    </row>
    <row r="389" spans="1:5" x14ac:dyDescent="0.3">
      <c r="A389" t="s">
        <v>396</v>
      </c>
      <c r="B389" t="s">
        <v>1808</v>
      </c>
      <c r="C389" t="s">
        <v>1408</v>
      </c>
      <c r="D389" t="s">
        <v>1428</v>
      </c>
      <c r="E389" t="s">
        <v>1425</v>
      </c>
    </row>
    <row r="390" spans="1:5" x14ac:dyDescent="0.3">
      <c r="A390" t="s">
        <v>397</v>
      </c>
      <c r="B390" t="s">
        <v>1809</v>
      </c>
      <c r="C390" t="s">
        <v>1414</v>
      </c>
      <c r="D390" t="s">
        <v>1422</v>
      </c>
      <c r="E390" t="s">
        <v>1425</v>
      </c>
    </row>
    <row r="391" spans="1:5" x14ac:dyDescent="0.3">
      <c r="A391" t="s">
        <v>398</v>
      </c>
      <c r="B391" t="s">
        <v>1810</v>
      </c>
      <c r="C391" t="s">
        <v>1414</v>
      </c>
      <c r="D391" t="s">
        <v>1428</v>
      </c>
      <c r="E391" t="s">
        <v>1416</v>
      </c>
    </row>
    <row r="392" spans="1:5" x14ac:dyDescent="0.3">
      <c r="A392" t="s">
        <v>399</v>
      </c>
      <c r="B392" t="s">
        <v>1811</v>
      </c>
      <c r="C392" t="s">
        <v>1408</v>
      </c>
      <c r="D392" t="s">
        <v>1415</v>
      </c>
      <c r="E392" t="s">
        <v>1410</v>
      </c>
    </row>
    <row r="393" spans="1:5" x14ac:dyDescent="0.3">
      <c r="A393" t="s">
        <v>400</v>
      </c>
      <c r="B393" t="s">
        <v>1812</v>
      </c>
      <c r="C393" t="s">
        <v>1420</v>
      </c>
      <c r="D393" t="s">
        <v>1412</v>
      </c>
      <c r="E393" t="s">
        <v>1418</v>
      </c>
    </row>
    <row r="394" spans="1:5" x14ac:dyDescent="0.3">
      <c r="A394" t="s">
        <v>401</v>
      </c>
      <c r="B394" t="s">
        <v>1813</v>
      </c>
      <c r="C394" t="s">
        <v>1420</v>
      </c>
      <c r="D394" t="s">
        <v>1409</v>
      </c>
      <c r="E394" t="s">
        <v>1418</v>
      </c>
    </row>
    <row r="395" spans="1:5" x14ac:dyDescent="0.3">
      <c r="A395" t="s">
        <v>402</v>
      </c>
      <c r="B395" t="s">
        <v>1814</v>
      </c>
      <c r="C395" t="s">
        <v>1414</v>
      </c>
      <c r="D395" t="s">
        <v>1409</v>
      </c>
      <c r="E395" t="s">
        <v>1410</v>
      </c>
    </row>
    <row r="396" spans="1:5" x14ac:dyDescent="0.3">
      <c r="A396" t="s">
        <v>403</v>
      </c>
      <c r="B396" t="s">
        <v>1815</v>
      </c>
      <c r="C396" t="s">
        <v>1414</v>
      </c>
      <c r="D396" t="s">
        <v>1428</v>
      </c>
      <c r="E396" t="s">
        <v>1418</v>
      </c>
    </row>
    <row r="397" spans="1:5" x14ac:dyDescent="0.3">
      <c r="A397" t="s">
        <v>404</v>
      </c>
      <c r="B397" t="s">
        <v>1816</v>
      </c>
      <c r="C397" t="s">
        <v>1427</v>
      </c>
      <c r="D397" t="s">
        <v>1422</v>
      </c>
      <c r="E397" t="s">
        <v>1416</v>
      </c>
    </row>
    <row r="398" spans="1:5" x14ac:dyDescent="0.3">
      <c r="A398" t="s">
        <v>405</v>
      </c>
      <c r="B398" t="s">
        <v>1817</v>
      </c>
      <c r="C398" t="s">
        <v>1414</v>
      </c>
      <c r="D398" t="s">
        <v>1422</v>
      </c>
      <c r="E398" t="s">
        <v>1416</v>
      </c>
    </row>
    <row r="399" spans="1:5" x14ac:dyDescent="0.3">
      <c r="A399" t="s">
        <v>406</v>
      </c>
      <c r="B399" t="s">
        <v>1818</v>
      </c>
      <c r="C399" t="s">
        <v>1420</v>
      </c>
      <c r="D399" t="s">
        <v>1428</v>
      </c>
      <c r="E399" t="s">
        <v>1425</v>
      </c>
    </row>
    <row r="400" spans="1:5" x14ac:dyDescent="0.3">
      <c r="A400" t="s">
        <v>407</v>
      </c>
      <c r="B400" t="s">
        <v>1819</v>
      </c>
      <c r="C400" t="s">
        <v>1427</v>
      </c>
      <c r="D400" t="s">
        <v>1428</v>
      </c>
      <c r="E400" t="s">
        <v>1416</v>
      </c>
    </row>
    <row r="401" spans="1:5" x14ac:dyDescent="0.3">
      <c r="A401" t="s">
        <v>408</v>
      </c>
      <c r="B401" t="s">
        <v>1820</v>
      </c>
      <c r="C401" t="s">
        <v>1420</v>
      </c>
      <c r="D401" t="s">
        <v>1428</v>
      </c>
      <c r="E401" t="s">
        <v>1418</v>
      </c>
    </row>
    <row r="402" spans="1:5" x14ac:dyDescent="0.3">
      <c r="A402" t="s">
        <v>409</v>
      </c>
      <c r="B402" t="s">
        <v>1821</v>
      </c>
      <c r="C402" t="s">
        <v>1408</v>
      </c>
      <c r="D402" t="s">
        <v>1409</v>
      </c>
      <c r="E402" t="s">
        <v>1418</v>
      </c>
    </row>
    <row r="403" spans="1:5" x14ac:dyDescent="0.3">
      <c r="A403" t="s">
        <v>410</v>
      </c>
      <c r="B403" t="s">
        <v>1822</v>
      </c>
      <c r="C403" t="s">
        <v>1408</v>
      </c>
      <c r="D403" t="s">
        <v>1428</v>
      </c>
      <c r="E403" t="s">
        <v>1418</v>
      </c>
    </row>
    <row r="404" spans="1:5" x14ac:dyDescent="0.3">
      <c r="A404" t="s">
        <v>411</v>
      </c>
      <c r="B404" t="s">
        <v>1823</v>
      </c>
      <c r="C404" t="s">
        <v>1427</v>
      </c>
      <c r="D404" t="s">
        <v>1422</v>
      </c>
      <c r="E404" t="s">
        <v>1418</v>
      </c>
    </row>
    <row r="405" spans="1:5" x14ac:dyDescent="0.3">
      <c r="A405" t="s">
        <v>412</v>
      </c>
      <c r="B405" t="s">
        <v>1824</v>
      </c>
      <c r="C405" t="s">
        <v>1420</v>
      </c>
      <c r="D405" t="s">
        <v>1422</v>
      </c>
      <c r="E405" t="s">
        <v>1446</v>
      </c>
    </row>
    <row r="406" spans="1:5" x14ac:dyDescent="0.3">
      <c r="A406" t="s">
        <v>413</v>
      </c>
      <c r="B406" t="s">
        <v>1825</v>
      </c>
      <c r="C406" t="s">
        <v>1408</v>
      </c>
      <c r="D406" t="s">
        <v>1409</v>
      </c>
      <c r="E406" t="s">
        <v>1410</v>
      </c>
    </row>
    <row r="407" spans="1:5" x14ac:dyDescent="0.3">
      <c r="A407" t="s">
        <v>414</v>
      </c>
      <c r="B407" t="s">
        <v>1826</v>
      </c>
      <c r="C407" t="s">
        <v>1408</v>
      </c>
      <c r="D407" t="s">
        <v>1412</v>
      </c>
      <c r="E407" t="s">
        <v>1446</v>
      </c>
    </row>
    <row r="408" spans="1:5" x14ac:dyDescent="0.3">
      <c r="A408" t="s">
        <v>415</v>
      </c>
      <c r="B408" t="s">
        <v>1827</v>
      </c>
      <c r="C408" t="s">
        <v>1427</v>
      </c>
      <c r="D408" t="s">
        <v>1422</v>
      </c>
      <c r="E408" t="s">
        <v>1416</v>
      </c>
    </row>
    <row r="409" spans="1:5" x14ac:dyDescent="0.3">
      <c r="A409" t="s">
        <v>416</v>
      </c>
      <c r="B409" t="s">
        <v>1828</v>
      </c>
      <c r="C409" t="s">
        <v>1420</v>
      </c>
      <c r="D409" t="s">
        <v>1422</v>
      </c>
      <c r="E409" t="s">
        <v>1446</v>
      </c>
    </row>
    <row r="410" spans="1:5" x14ac:dyDescent="0.3">
      <c r="A410" t="s">
        <v>417</v>
      </c>
      <c r="B410" t="s">
        <v>1829</v>
      </c>
      <c r="C410" t="s">
        <v>1427</v>
      </c>
      <c r="D410" t="s">
        <v>1415</v>
      </c>
      <c r="E410" t="s">
        <v>1425</v>
      </c>
    </row>
    <row r="411" spans="1:5" x14ac:dyDescent="0.3">
      <c r="A411" t="s">
        <v>418</v>
      </c>
      <c r="B411" t="s">
        <v>1830</v>
      </c>
      <c r="C411" t="s">
        <v>1408</v>
      </c>
      <c r="D411" t="s">
        <v>1412</v>
      </c>
      <c r="E411" t="s">
        <v>1416</v>
      </c>
    </row>
    <row r="412" spans="1:5" x14ac:dyDescent="0.3">
      <c r="A412" t="s">
        <v>419</v>
      </c>
      <c r="B412" t="s">
        <v>1831</v>
      </c>
      <c r="C412" t="s">
        <v>1408</v>
      </c>
      <c r="D412" t="s">
        <v>1415</v>
      </c>
      <c r="E412" t="s">
        <v>1418</v>
      </c>
    </row>
    <row r="413" spans="1:5" x14ac:dyDescent="0.3">
      <c r="A413" t="s">
        <v>420</v>
      </c>
      <c r="B413" t="s">
        <v>1832</v>
      </c>
      <c r="C413" t="s">
        <v>1427</v>
      </c>
      <c r="D413" t="s">
        <v>1412</v>
      </c>
      <c r="E413" t="s">
        <v>1416</v>
      </c>
    </row>
    <row r="414" spans="1:5" x14ac:dyDescent="0.3">
      <c r="A414" t="s">
        <v>421</v>
      </c>
      <c r="B414" t="s">
        <v>1833</v>
      </c>
      <c r="C414" t="s">
        <v>1408</v>
      </c>
      <c r="D414" t="s">
        <v>1412</v>
      </c>
      <c r="E414" t="s">
        <v>1425</v>
      </c>
    </row>
    <row r="415" spans="1:5" x14ac:dyDescent="0.3">
      <c r="A415" t="s">
        <v>422</v>
      </c>
      <c r="B415" t="s">
        <v>1834</v>
      </c>
      <c r="C415" t="s">
        <v>1414</v>
      </c>
      <c r="D415" t="s">
        <v>1428</v>
      </c>
      <c r="E415" t="s">
        <v>1446</v>
      </c>
    </row>
    <row r="416" spans="1:5" x14ac:dyDescent="0.3">
      <c r="A416" t="s">
        <v>423</v>
      </c>
      <c r="B416" t="s">
        <v>1835</v>
      </c>
      <c r="C416" t="s">
        <v>1420</v>
      </c>
      <c r="D416" t="s">
        <v>1428</v>
      </c>
      <c r="E416" t="s">
        <v>1425</v>
      </c>
    </row>
    <row r="417" spans="1:5" x14ac:dyDescent="0.3">
      <c r="A417" t="s">
        <v>424</v>
      </c>
      <c r="B417" t="s">
        <v>1836</v>
      </c>
      <c r="C417" t="s">
        <v>1414</v>
      </c>
      <c r="D417" t="s">
        <v>1428</v>
      </c>
      <c r="E417" t="s">
        <v>1425</v>
      </c>
    </row>
    <row r="418" spans="1:5" x14ac:dyDescent="0.3">
      <c r="A418" t="s">
        <v>425</v>
      </c>
      <c r="B418" t="s">
        <v>1837</v>
      </c>
      <c r="C418" t="s">
        <v>1427</v>
      </c>
      <c r="D418" t="s">
        <v>1422</v>
      </c>
      <c r="E418" t="s">
        <v>1418</v>
      </c>
    </row>
    <row r="419" spans="1:5" x14ac:dyDescent="0.3">
      <c r="A419" t="s">
        <v>426</v>
      </c>
      <c r="B419" t="s">
        <v>1838</v>
      </c>
      <c r="C419" t="s">
        <v>1408</v>
      </c>
      <c r="D419" t="s">
        <v>1422</v>
      </c>
      <c r="E419" t="s">
        <v>1446</v>
      </c>
    </row>
    <row r="420" spans="1:5" x14ac:dyDescent="0.3">
      <c r="A420" t="s">
        <v>427</v>
      </c>
      <c r="B420" t="s">
        <v>1839</v>
      </c>
      <c r="C420" t="s">
        <v>1420</v>
      </c>
      <c r="D420" t="s">
        <v>1422</v>
      </c>
      <c r="E420" t="s">
        <v>1416</v>
      </c>
    </row>
    <row r="421" spans="1:5" x14ac:dyDescent="0.3">
      <c r="A421" t="s">
        <v>428</v>
      </c>
      <c r="B421" t="s">
        <v>1840</v>
      </c>
      <c r="C421" t="s">
        <v>1408</v>
      </c>
      <c r="D421" t="s">
        <v>1415</v>
      </c>
      <c r="E421" t="s">
        <v>1416</v>
      </c>
    </row>
    <row r="422" spans="1:5" x14ac:dyDescent="0.3">
      <c r="A422" t="s">
        <v>429</v>
      </c>
      <c r="B422" t="s">
        <v>1841</v>
      </c>
      <c r="C422" t="s">
        <v>1408</v>
      </c>
      <c r="D422" t="s">
        <v>1415</v>
      </c>
      <c r="E422" t="s">
        <v>1416</v>
      </c>
    </row>
    <row r="423" spans="1:5" x14ac:dyDescent="0.3">
      <c r="A423" t="s">
        <v>430</v>
      </c>
      <c r="B423" t="s">
        <v>1842</v>
      </c>
      <c r="C423" t="s">
        <v>1414</v>
      </c>
      <c r="D423" t="s">
        <v>1412</v>
      </c>
      <c r="E423" t="s">
        <v>1446</v>
      </c>
    </row>
    <row r="424" spans="1:5" x14ac:dyDescent="0.3">
      <c r="A424" t="s">
        <v>431</v>
      </c>
      <c r="B424" t="s">
        <v>1843</v>
      </c>
      <c r="C424" t="s">
        <v>1427</v>
      </c>
      <c r="D424" t="s">
        <v>1412</v>
      </c>
      <c r="E424" t="s">
        <v>1425</v>
      </c>
    </row>
    <row r="425" spans="1:5" x14ac:dyDescent="0.3">
      <c r="A425" t="s">
        <v>432</v>
      </c>
      <c r="B425" t="s">
        <v>1844</v>
      </c>
      <c r="C425" t="s">
        <v>1414</v>
      </c>
      <c r="D425" t="s">
        <v>1422</v>
      </c>
      <c r="E425" t="s">
        <v>1446</v>
      </c>
    </row>
    <row r="426" spans="1:5" x14ac:dyDescent="0.3">
      <c r="A426" t="s">
        <v>433</v>
      </c>
      <c r="B426" t="s">
        <v>1845</v>
      </c>
      <c r="C426" t="s">
        <v>1408</v>
      </c>
      <c r="D426" t="s">
        <v>1428</v>
      </c>
      <c r="E426" t="s">
        <v>1418</v>
      </c>
    </row>
    <row r="427" spans="1:5" x14ac:dyDescent="0.3">
      <c r="A427" t="s">
        <v>434</v>
      </c>
      <c r="B427" t="s">
        <v>1846</v>
      </c>
      <c r="C427" t="s">
        <v>1408</v>
      </c>
      <c r="D427" t="s">
        <v>1409</v>
      </c>
      <c r="E427" t="s">
        <v>1446</v>
      </c>
    </row>
    <row r="428" spans="1:5" x14ac:dyDescent="0.3">
      <c r="A428" t="s">
        <v>435</v>
      </c>
      <c r="B428" t="s">
        <v>1847</v>
      </c>
      <c r="C428" t="s">
        <v>1408</v>
      </c>
      <c r="D428" t="s">
        <v>1428</v>
      </c>
      <c r="E428" t="s">
        <v>1446</v>
      </c>
    </row>
    <row r="429" spans="1:5" x14ac:dyDescent="0.3">
      <c r="A429" t="s">
        <v>436</v>
      </c>
      <c r="B429" t="s">
        <v>1848</v>
      </c>
      <c r="C429" t="s">
        <v>1420</v>
      </c>
      <c r="D429" t="s">
        <v>1415</v>
      </c>
      <c r="E429" t="s">
        <v>1410</v>
      </c>
    </row>
    <row r="430" spans="1:5" x14ac:dyDescent="0.3">
      <c r="A430" t="s">
        <v>437</v>
      </c>
      <c r="B430" t="s">
        <v>1849</v>
      </c>
      <c r="C430" t="s">
        <v>1408</v>
      </c>
      <c r="D430" t="s">
        <v>1422</v>
      </c>
      <c r="E430" t="s">
        <v>1446</v>
      </c>
    </row>
    <row r="431" spans="1:5" x14ac:dyDescent="0.3">
      <c r="A431" t="s">
        <v>438</v>
      </c>
      <c r="B431" t="s">
        <v>1850</v>
      </c>
      <c r="C431" t="s">
        <v>1427</v>
      </c>
      <c r="D431" t="s">
        <v>1412</v>
      </c>
      <c r="E431" t="s">
        <v>1416</v>
      </c>
    </row>
    <row r="432" spans="1:5" x14ac:dyDescent="0.3">
      <c r="A432" t="s">
        <v>439</v>
      </c>
      <c r="B432" t="s">
        <v>1851</v>
      </c>
      <c r="C432" t="s">
        <v>1427</v>
      </c>
      <c r="D432" t="s">
        <v>1428</v>
      </c>
      <c r="E432" t="s">
        <v>1410</v>
      </c>
    </row>
    <row r="433" spans="1:5" x14ac:dyDescent="0.3">
      <c r="A433" t="s">
        <v>440</v>
      </c>
      <c r="B433" t="s">
        <v>1852</v>
      </c>
      <c r="C433" t="s">
        <v>1408</v>
      </c>
      <c r="D433" t="s">
        <v>1412</v>
      </c>
      <c r="E433" t="s">
        <v>1425</v>
      </c>
    </row>
    <row r="434" spans="1:5" x14ac:dyDescent="0.3">
      <c r="A434" t="s">
        <v>441</v>
      </c>
      <c r="B434" t="s">
        <v>1853</v>
      </c>
      <c r="C434" t="s">
        <v>1414</v>
      </c>
      <c r="D434" t="s">
        <v>1415</v>
      </c>
      <c r="E434" t="s">
        <v>1410</v>
      </c>
    </row>
    <row r="435" spans="1:5" x14ac:dyDescent="0.3">
      <c r="A435" t="s">
        <v>442</v>
      </c>
      <c r="B435" t="s">
        <v>1854</v>
      </c>
      <c r="C435" t="s">
        <v>1420</v>
      </c>
      <c r="D435" t="s">
        <v>1428</v>
      </c>
      <c r="E435" t="s">
        <v>1410</v>
      </c>
    </row>
    <row r="436" spans="1:5" x14ac:dyDescent="0.3">
      <c r="A436" t="s">
        <v>443</v>
      </c>
      <c r="B436" t="s">
        <v>1855</v>
      </c>
      <c r="C436" t="s">
        <v>1427</v>
      </c>
      <c r="D436" t="s">
        <v>1415</v>
      </c>
      <c r="E436" t="s">
        <v>1425</v>
      </c>
    </row>
    <row r="437" spans="1:5" x14ac:dyDescent="0.3">
      <c r="A437" t="s">
        <v>444</v>
      </c>
      <c r="B437" t="s">
        <v>1856</v>
      </c>
      <c r="C437" t="s">
        <v>1414</v>
      </c>
      <c r="D437" t="s">
        <v>1422</v>
      </c>
      <c r="E437" t="s">
        <v>1416</v>
      </c>
    </row>
    <row r="438" spans="1:5" x14ac:dyDescent="0.3">
      <c r="A438" t="s">
        <v>445</v>
      </c>
      <c r="B438" t="s">
        <v>1857</v>
      </c>
      <c r="C438" t="s">
        <v>1408</v>
      </c>
      <c r="D438" t="s">
        <v>1415</v>
      </c>
      <c r="E438" t="s">
        <v>1446</v>
      </c>
    </row>
    <row r="439" spans="1:5" x14ac:dyDescent="0.3">
      <c r="A439" t="s">
        <v>446</v>
      </c>
      <c r="B439" t="s">
        <v>1858</v>
      </c>
      <c r="C439" t="s">
        <v>1414</v>
      </c>
      <c r="D439" t="s">
        <v>1415</v>
      </c>
      <c r="E439" t="s">
        <v>1446</v>
      </c>
    </row>
    <row r="440" spans="1:5" x14ac:dyDescent="0.3">
      <c r="A440" t="s">
        <v>447</v>
      </c>
      <c r="B440" t="s">
        <v>1859</v>
      </c>
      <c r="C440" t="s">
        <v>1427</v>
      </c>
      <c r="D440" t="s">
        <v>1422</v>
      </c>
      <c r="E440" t="s">
        <v>1418</v>
      </c>
    </row>
    <row r="441" spans="1:5" x14ac:dyDescent="0.3">
      <c r="A441" t="s">
        <v>448</v>
      </c>
      <c r="B441" t="s">
        <v>1860</v>
      </c>
      <c r="C441" t="s">
        <v>1408</v>
      </c>
      <c r="D441" t="s">
        <v>1428</v>
      </c>
      <c r="E441" t="s">
        <v>1416</v>
      </c>
    </row>
    <row r="442" spans="1:5" x14ac:dyDescent="0.3">
      <c r="A442" t="s">
        <v>449</v>
      </c>
      <c r="B442" t="s">
        <v>1861</v>
      </c>
      <c r="C442" t="s">
        <v>1427</v>
      </c>
      <c r="D442" t="s">
        <v>1428</v>
      </c>
      <c r="E442" t="s">
        <v>1446</v>
      </c>
    </row>
    <row r="443" spans="1:5" x14ac:dyDescent="0.3">
      <c r="A443" t="s">
        <v>450</v>
      </c>
      <c r="B443" t="s">
        <v>1862</v>
      </c>
      <c r="C443" t="s">
        <v>1420</v>
      </c>
      <c r="D443" t="s">
        <v>1422</v>
      </c>
      <c r="E443" t="s">
        <v>1416</v>
      </c>
    </row>
    <row r="444" spans="1:5" x14ac:dyDescent="0.3">
      <c r="A444" t="s">
        <v>451</v>
      </c>
      <c r="B444" t="s">
        <v>1863</v>
      </c>
      <c r="C444" t="s">
        <v>1420</v>
      </c>
      <c r="D444" t="s">
        <v>1422</v>
      </c>
      <c r="E444" t="s">
        <v>1416</v>
      </c>
    </row>
    <row r="445" spans="1:5" x14ac:dyDescent="0.3">
      <c r="A445" t="s">
        <v>452</v>
      </c>
      <c r="B445" t="s">
        <v>1864</v>
      </c>
      <c r="C445" t="s">
        <v>1414</v>
      </c>
      <c r="D445" t="s">
        <v>1409</v>
      </c>
      <c r="E445" t="s">
        <v>1418</v>
      </c>
    </row>
    <row r="446" spans="1:5" x14ac:dyDescent="0.3">
      <c r="A446" t="s">
        <v>453</v>
      </c>
      <c r="B446" t="s">
        <v>1865</v>
      </c>
      <c r="C446" t="s">
        <v>1408</v>
      </c>
      <c r="D446" t="s">
        <v>1422</v>
      </c>
      <c r="E446" t="s">
        <v>1446</v>
      </c>
    </row>
    <row r="447" spans="1:5" x14ac:dyDescent="0.3">
      <c r="A447" t="s">
        <v>454</v>
      </c>
      <c r="B447" t="s">
        <v>1866</v>
      </c>
      <c r="C447" t="s">
        <v>1427</v>
      </c>
      <c r="D447" t="s">
        <v>1428</v>
      </c>
      <c r="E447" t="s">
        <v>1410</v>
      </c>
    </row>
    <row r="448" spans="1:5" x14ac:dyDescent="0.3">
      <c r="A448" t="s">
        <v>455</v>
      </c>
      <c r="B448" t="s">
        <v>1867</v>
      </c>
      <c r="C448" t="s">
        <v>1427</v>
      </c>
      <c r="D448" t="s">
        <v>1422</v>
      </c>
      <c r="E448" t="s">
        <v>1410</v>
      </c>
    </row>
    <row r="449" spans="1:5" x14ac:dyDescent="0.3">
      <c r="A449" t="s">
        <v>456</v>
      </c>
      <c r="B449" t="s">
        <v>1868</v>
      </c>
      <c r="C449" t="s">
        <v>1414</v>
      </c>
      <c r="D449" t="s">
        <v>1422</v>
      </c>
      <c r="E449" t="s">
        <v>1446</v>
      </c>
    </row>
    <row r="450" spans="1:5" x14ac:dyDescent="0.3">
      <c r="A450" t="s">
        <v>457</v>
      </c>
      <c r="B450" t="s">
        <v>1869</v>
      </c>
      <c r="C450" t="s">
        <v>1414</v>
      </c>
      <c r="D450" t="s">
        <v>1415</v>
      </c>
      <c r="E450" t="s">
        <v>1416</v>
      </c>
    </row>
    <row r="451" spans="1:5" x14ac:dyDescent="0.3">
      <c r="A451" t="s">
        <v>458</v>
      </c>
      <c r="B451" t="s">
        <v>1870</v>
      </c>
      <c r="C451" t="s">
        <v>1420</v>
      </c>
      <c r="D451" t="s">
        <v>1415</v>
      </c>
      <c r="E451" t="s">
        <v>1416</v>
      </c>
    </row>
    <row r="452" spans="1:5" x14ac:dyDescent="0.3">
      <c r="A452" t="s">
        <v>459</v>
      </c>
      <c r="B452" t="s">
        <v>1871</v>
      </c>
      <c r="C452" t="s">
        <v>1414</v>
      </c>
      <c r="D452" t="s">
        <v>1415</v>
      </c>
      <c r="E452" t="s">
        <v>1446</v>
      </c>
    </row>
    <row r="453" spans="1:5" x14ac:dyDescent="0.3">
      <c r="A453" t="s">
        <v>460</v>
      </c>
      <c r="B453" t="s">
        <v>1872</v>
      </c>
      <c r="C453" t="s">
        <v>1420</v>
      </c>
      <c r="D453" t="s">
        <v>1428</v>
      </c>
      <c r="E453" t="s">
        <v>1410</v>
      </c>
    </row>
    <row r="454" spans="1:5" x14ac:dyDescent="0.3">
      <c r="A454" t="s">
        <v>461</v>
      </c>
      <c r="B454" t="s">
        <v>1873</v>
      </c>
      <c r="C454" t="s">
        <v>1420</v>
      </c>
      <c r="D454" t="s">
        <v>1409</v>
      </c>
      <c r="E454" t="s">
        <v>1410</v>
      </c>
    </row>
    <row r="455" spans="1:5" x14ac:dyDescent="0.3">
      <c r="A455" t="s">
        <v>462</v>
      </c>
      <c r="B455" t="s">
        <v>1874</v>
      </c>
      <c r="C455" t="s">
        <v>1427</v>
      </c>
      <c r="D455" t="s">
        <v>1412</v>
      </c>
      <c r="E455" t="s">
        <v>1446</v>
      </c>
    </row>
    <row r="456" spans="1:5" x14ac:dyDescent="0.3">
      <c r="A456" t="s">
        <v>463</v>
      </c>
      <c r="B456" t="s">
        <v>1875</v>
      </c>
      <c r="C456" t="s">
        <v>1420</v>
      </c>
      <c r="D456" t="s">
        <v>1428</v>
      </c>
      <c r="E456" t="s">
        <v>1418</v>
      </c>
    </row>
    <row r="457" spans="1:5" x14ac:dyDescent="0.3">
      <c r="A457" t="s">
        <v>464</v>
      </c>
      <c r="B457" t="s">
        <v>1876</v>
      </c>
      <c r="C457" t="s">
        <v>1414</v>
      </c>
      <c r="D457" t="s">
        <v>1412</v>
      </c>
      <c r="E457" t="s">
        <v>1446</v>
      </c>
    </row>
    <row r="458" spans="1:5" x14ac:dyDescent="0.3">
      <c r="A458" t="s">
        <v>465</v>
      </c>
      <c r="B458" t="s">
        <v>1877</v>
      </c>
      <c r="C458" t="s">
        <v>1427</v>
      </c>
      <c r="D458" t="s">
        <v>1428</v>
      </c>
      <c r="E458" t="s">
        <v>1425</v>
      </c>
    </row>
    <row r="459" spans="1:5" x14ac:dyDescent="0.3">
      <c r="A459" t="s">
        <v>466</v>
      </c>
      <c r="B459" t="s">
        <v>1878</v>
      </c>
      <c r="C459" t="s">
        <v>1420</v>
      </c>
      <c r="D459" t="s">
        <v>1428</v>
      </c>
      <c r="E459" t="s">
        <v>1416</v>
      </c>
    </row>
    <row r="460" spans="1:5" x14ac:dyDescent="0.3">
      <c r="A460" t="s">
        <v>467</v>
      </c>
      <c r="B460" t="s">
        <v>1879</v>
      </c>
      <c r="C460" t="s">
        <v>1414</v>
      </c>
      <c r="D460" t="s">
        <v>1422</v>
      </c>
      <c r="E460" t="s">
        <v>1446</v>
      </c>
    </row>
    <row r="461" spans="1:5" x14ac:dyDescent="0.3">
      <c r="A461" t="s">
        <v>468</v>
      </c>
      <c r="B461" t="s">
        <v>1880</v>
      </c>
      <c r="C461" t="s">
        <v>1408</v>
      </c>
      <c r="D461" t="s">
        <v>1428</v>
      </c>
      <c r="E461" t="s">
        <v>1416</v>
      </c>
    </row>
    <row r="462" spans="1:5" x14ac:dyDescent="0.3">
      <c r="A462" t="s">
        <v>469</v>
      </c>
      <c r="B462" t="s">
        <v>1881</v>
      </c>
      <c r="C462" t="s">
        <v>1414</v>
      </c>
      <c r="D462" t="s">
        <v>1412</v>
      </c>
      <c r="E462" t="s">
        <v>1418</v>
      </c>
    </row>
    <row r="463" spans="1:5" x14ac:dyDescent="0.3">
      <c r="A463" t="s">
        <v>470</v>
      </c>
      <c r="B463" t="s">
        <v>1882</v>
      </c>
      <c r="C463" t="s">
        <v>1420</v>
      </c>
      <c r="D463" t="s">
        <v>1428</v>
      </c>
      <c r="E463" t="s">
        <v>1416</v>
      </c>
    </row>
    <row r="464" spans="1:5" x14ac:dyDescent="0.3">
      <c r="A464" t="s">
        <v>471</v>
      </c>
      <c r="B464" t="s">
        <v>1883</v>
      </c>
      <c r="C464" t="s">
        <v>1420</v>
      </c>
      <c r="D464" t="s">
        <v>1428</v>
      </c>
      <c r="E464" t="s">
        <v>1425</v>
      </c>
    </row>
    <row r="465" spans="1:5" x14ac:dyDescent="0.3">
      <c r="A465" t="s">
        <v>472</v>
      </c>
      <c r="B465" t="s">
        <v>1884</v>
      </c>
      <c r="C465" t="s">
        <v>1414</v>
      </c>
      <c r="D465" t="s">
        <v>1422</v>
      </c>
      <c r="E465" t="s">
        <v>1446</v>
      </c>
    </row>
    <row r="466" spans="1:5" x14ac:dyDescent="0.3">
      <c r="A466" t="s">
        <v>473</v>
      </c>
      <c r="B466" t="s">
        <v>1885</v>
      </c>
      <c r="C466" t="s">
        <v>1427</v>
      </c>
      <c r="D466" t="s">
        <v>1415</v>
      </c>
      <c r="E466" t="s">
        <v>1416</v>
      </c>
    </row>
    <row r="467" spans="1:5" x14ac:dyDescent="0.3">
      <c r="A467" t="s">
        <v>474</v>
      </c>
      <c r="B467" t="s">
        <v>1886</v>
      </c>
      <c r="C467" t="s">
        <v>1408</v>
      </c>
      <c r="D467" t="s">
        <v>1412</v>
      </c>
      <c r="E467" t="s">
        <v>1425</v>
      </c>
    </row>
    <row r="468" spans="1:5" x14ac:dyDescent="0.3">
      <c r="A468" t="s">
        <v>475</v>
      </c>
      <c r="B468" t="s">
        <v>1887</v>
      </c>
      <c r="C468" t="s">
        <v>1420</v>
      </c>
      <c r="D468" t="s">
        <v>1422</v>
      </c>
      <c r="E468" t="s">
        <v>1416</v>
      </c>
    </row>
    <row r="469" spans="1:5" x14ac:dyDescent="0.3">
      <c r="A469" t="s">
        <v>476</v>
      </c>
      <c r="B469" t="s">
        <v>1888</v>
      </c>
      <c r="C469" t="s">
        <v>1420</v>
      </c>
      <c r="D469" t="s">
        <v>1428</v>
      </c>
      <c r="E469" t="s">
        <v>1425</v>
      </c>
    </row>
    <row r="470" spans="1:5" x14ac:dyDescent="0.3">
      <c r="A470" t="s">
        <v>477</v>
      </c>
      <c r="B470" t="s">
        <v>1889</v>
      </c>
      <c r="C470" t="s">
        <v>1427</v>
      </c>
      <c r="D470" t="s">
        <v>1422</v>
      </c>
      <c r="E470" t="s">
        <v>1425</v>
      </c>
    </row>
    <row r="471" spans="1:5" x14ac:dyDescent="0.3">
      <c r="A471" t="s">
        <v>478</v>
      </c>
      <c r="B471" t="s">
        <v>1890</v>
      </c>
      <c r="C471" t="s">
        <v>1408</v>
      </c>
      <c r="D471" t="s">
        <v>1422</v>
      </c>
      <c r="E471" t="s">
        <v>1425</v>
      </c>
    </row>
    <row r="472" spans="1:5" x14ac:dyDescent="0.3">
      <c r="A472" t="s">
        <v>479</v>
      </c>
      <c r="B472" t="s">
        <v>1891</v>
      </c>
      <c r="C472" t="s">
        <v>1414</v>
      </c>
      <c r="D472" t="s">
        <v>1428</v>
      </c>
      <c r="E472" t="s">
        <v>1416</v>
      </c>
    </row>
    <row r="473" spans="1:5" x14ac:dyDescent="0.3">
      <c r="A473" t="s">
        <v>480</v>
      </c>
      <c r="B473" t="s">
        <v>1892</v>
      </c>
      <c r="C473" t="s">
        <v>1420</v>
      </c>
      <c r="D473" t="s">
        <v>1422</v>
      </c>
      <c r="E473" t="s">
        <v>1446</v>
      </c>
    </row>
    <row r="474" spans="1:5" x14ac:dyDescent="0.3">
      <c r="A474" t="s">
        <v>481</v>
      </c>
      <c r="B474" t="s">
        <v>1893</v>
      </c>
      <c r="C474" t="s">
        <v>1420</v>
      </c>
      <c r="D474" t="s">
        <v>1422</v>
      </c>
      <c r="E474" t="s">
        <v>1446</v>
      </c>
    </row>
    <row r="475" spans="1:5" x14ac:dyDescent="0.3">
      <c r="A475" t="s">
        <v>482</v>
      </c>
      <c r="B475" t="s">
        <v>1894</v>
      </c>
      <c r="C475" t="s">
        <v>1420</v>
      </c>
      <c r="D475" t="s">
        <v>1428</v>
      </c>
      <c r="E475" t="s">
        <v>1410</v>
      </c>
    </row>
    <row r="476" spans="1:5" x14ac:dyDescent="0.3">
      <c r="A476" t="s">
        <v>483</v>
      </c>
      <c r="B476" t="s">
        <v>1895</v>
      </c>
      <c r="C476" t="s">
        <v>1420</v>
      </c>
      <c r="D476" t="s">
        <v>1409</v>
      </c>
      <c r="E476" t="s">
        <v>1416</v>
      </c>
    </row>
    <row r="477" spans="1:5" x14ac:dyDescent="0.3">
      <c r="A477" t="s">
        <v>484</v>
      </c>
      <c r="B477" t="s">
        <v>1896</v>
      </c>
      <c r="C477" t="s">
        <v>1420</v>
      </c>
      <c r="D477" t="s">
        <v>1412</v>
      </c>
      <c r="E477" t="s">
        <v>1446</v>
      </c>
    </row>
    <row r="478" spans="1:5" x14ac:dyDescent="0.3">
      <c r="A478" t="s">
        <v>485</v>
      </c>
      <c r="B478" t="s">
        <v>1897</v>
      </c>
      <c r="C478" t="s">
        <v>1427</v>
      </c>
      <c r="D478" t="s">
        <v>1412</v>
      </c>
      <c r="E478" t="s">
        <v>1418</v>
      </c>
    </row>
    <row r="479" spans="1:5" x14ac:dyDescent="0.3">
      <c r="A479" t="s">
        <v>486</v>
      </c>
      <c r="B479" t="s">
        <v>1898</v>
      </c>
      <c r="C479" t="s">
        <v>1414</v>
      </c>
      <c r="D479" t="s">
        <v>1409</v>
      </c>
      <c r="E479" t="s">
        <v>1418</v>
      </c>
    </row>
    <row r="480" spans="1:5" x14ac:dyDescent="0.3">
      <c r="A480" t="s">
        <v>487</v>
      </c>
      <c r="B480" t="s">
        <v>1899</v>
      </c>
      <c r="C480" t="s">
        <v>1427</v>
      </c>
      <c r="D480" t="s">
        <v>1428</v>
      </c>
      <c r="E480" t="s">
        <v>1416</v>
      </c>
    </row>
    <row r="481" spans="1:5" x14ac:dyDescent="0.3">
      <c r="A481" t="s">
        <v>488</v>
      </c>
      <c r="B481" t="s">
        <v>1900</v>
      </c>
      <c r="C481" t="s">
        <v>1408</v>
      </c>
      <c r="D481" t="s">
        <v>1415</v>
      </c>
      <c r="E481" t="s">
        <v>1416</v>
      </c>
    </row>
    <row r="482" spans="1:5" x14ac:dyDescent="0.3">
      <c r="A482" t="s">
        <v>489</v>
      </c>
      <c r="B482" t="s">
        <v>1901</v>
      </c>
      <c r="C482" t="s">
        <v>1427</v>
      </c>
      <c r="D482" t="s">
        <v>1412</v>
      </c>
      <c r="E482" t="s">
        <v>1410</v>
      </c>
    </row>
    <row r="483" spans="1:5" x14ac:dyDescent="0.3">
      <c r="A483" t="s">
        <v>490</v>
      </c>
      <c r="B483" t="s">
        <v>1902</v>
      </c>
      <c r="C483" t="s">
        <v>1414</v>
      </c>
      <c r="D483" t="s">
        <v>1409</v>
      </c>
      <c r="E483" t="s">
        <v>1410</v>
      </c>
    </row>
    <row r="484" spans="1:5" x14ac:dyDescent="0.3">
      <c r="A484" t="s">
        <v>491</v>
      </c>
      <c r="B484" t="s">
        <v>1903</v>
      </c>
      <c r="C484" t="s">
        <v>1420</v>
      </c>
      <c r="D484" t="s">
        <v>1412</v>
      </c>
      <c r="E484" t="s">
        <v>1410</v>
      </c>
    </row>
    <row r="485" spans="1:5" x14ac:dyDescent="0.3">
      <c r="A485" t="s">
        <v>492</v>
      </c>
      <c r="B485" t="s">
        <v>1904</v>
      </c>
      <c r="C485" t="s">
        <v>1420</v>
      </c>
      <c r="D485" t="s">
        <v>1412</v>
      </c>
      <c r="E485" t="s">
        <v>1410</v>
      </c>
    </row>
    <row r="486" spans="1:5" x14ac:dyDescent="0.3">
      <c r="A486" t="s">
        <v>493</v>
      </c>
      <c r="B486" t="s">
        <v>1905</v>
      </c>
      <c r="C486" t="s">
        <v>1427</v>
      </c>
      <c r="D486" t="s">
        <v>1412</v>
      </c>
      <c r="E486" t="s">
        <v>1410</v>
      </c>
    </row>
    <row r="487" spans="1:5" x14ac:dyDescent="0.3">
      <c r="A487" t="s">
        <v>494</v>
      </c>
      <c r="B487" t="s">
        <v>1906</v>
      </c>
      <c r="C487" t="s">
        <v>1414</v>
      </c>
      <c r="D487" t="s">
        <v>1415</v>
      </c>
      <c r="E487" t="s">
        <v>1416</v>
      </c>
    </row>
    <row r="488" spans="1:5" x14ac:dyDescent="0.3">
      <c r="A488" t="s">
        <v>495</v>
      </c>
      <c r="B488" t="s">
        <v>1907</v>
      </c>
      <c r="C488" t="s">
        <v>1414</v>
      </c>
      <c r="D488" t="s">
        <v>1415</v>
      </c>
      <c r="E488" t="s">
        <v>1425</v>
      </c>
    </row>
    <row r="489" spans="1:5" x14ac:dyDescent="0.3">
      <c r="A489" t="s">
        <v>496</v>
      </c>
      <c r="B489" t="s">
        <v>1908</v>
      </c>
      <c r="C489" t="s">
        <v>1414</v>
      </c>
      <c r="D489" t="s">
        <v>1409</v>
      </c>
      <c r="E489" t="s">
        <v>1425</v>
      </c>
    </row>
    <row r="490" spans="1:5" x14ac:dyDescent="0.3">
      <c r="A490" t="s">
        <v>497</v>
      </c>
      <c r="B490" t="s">
        <v>1909</v>
      </c>
      <c r="C490" t="s">
        <v>1408</v>
      </c>
      <c r="D490" t="s">
        <v>1422</v>
      </c>
      <c r="E490" t="s">
        <v>1410</v>
      </c>
    </row>
    <row r="491" spans="1:5" x14ac:dyDescent="0.3">
      <c r="A491" t="s">
        <v>498</v>
      </c>
      <c r="B491" t="s">
        <v>1910</v>
      </c>
      <c r="C491" t="s">
        <v>1408</v>
      </c>
      <c r="D491" t="s">
        <v>1422</v>
      </c>
      <c r="E491" t="s">
        <v>1410</v>
      </c>
    </row>
    <row r="492" spans="1:5" x14ac:dyDescent="0.3">
      <c r="A492" t="s">
        <v>499</v>
      </c>
      <c r="B492" t="s">
        <v>1911</v>
      </c>
      <c r="C492" t="s">
        <v>1414</v>
      </c>
      <c r="D492" t="s">
        <v>1412</v>
      </c>
      <c r="E492" t="s">
        <v>1416</v>
      </c>
    </row>
    <row r="493" spans="1:5" x14ac:dyDescent="0.3">
      <c r="A493" t="s">
        <v>500</v>
      </c>
      <c r="B493" t="s">
        <v>1912</v>
      </c>
      <c r="C493" t="s">
        <v>1420</v>
      </c>
      <c r="D493" t="s">
        <v>1422</v>
      </c>
      <c r="E493" t="s">
        <v>1418</v>
      </c>
    </row>
    <row r="494" spans="1:5" x14ac:dyDescent="0.3">
      <c r="A494" t="s">
        <v>501</v>
      </c>
      <c r="B494" t="s">
        <v>1913</v>
      </c>
      <c r="C494" t="s">
        <v>1420</v>
      </c>
      <c r="D494" t="s">
        <v>1415</v>
      </c>
      <c r="E494" t="s">
        <v>1416</v>
      </c>
    </row>
    <row r="495" spans="1:5" x14ac:dyDescent="0.3">
      <c r="A495" t="s">
        <v>502</v>
      </c>
      <c r="B495" t="s">
        <v>1914</v>
      </c>
      <c r="C495" t="s">
        <v>1414</v>
      </c>
      <c r="D495" t="s">
        <v>1412</v>
      </c>
      <c r="E495" t="s">
        <v>1410</v>
      </c>
    </row>
    <row r="496" spans="1:5" x14ac:dyDescent="0.3">
      <c r="A496" t="s">
        <v>503</v>
      </c>
      <c r="B496" t="s">
        <v>1915</v>
      </c>
      <c r="C496" t="s">
        <v>1420</v>
      </c>
      <c r="D496" t="s">
        <v>1422</v>
      </c>
      <c r="E496" t="s">
        <v>1410</v>
      </c>
    </row>
    <row r="497" spans="1:5" x14ac:dyDescent="0.3">
      <c r="A497" t="s">
        <v>504</v>
      </c>
      <c r="B497" t="s">
        <v>1916</v>
      </c>
      <c r="C497" t="s">
        <v>1427</v>
      </c>
      <c r="D497" t="s">
        <v>1415</v>
      </c>
      <c r="E497" t="s">
        <v>1416</v>
      </c>
    </row>
    <row r="498" spans="1:5" x14ac:dyDescent="0.3">
      <c r="A498" t="s">
        <v>505</v>
      </c>
      <c r="B498" t="s">
        <v>1917</v>
      </c>
      <c r="C498" t="s">
        <v>1408</v>
      </c>
      <c r="D498" t="s">
        <v>1428</v>
      </c>
      <c r="E498" t="s">
        <v>1446</v>
      </c>
    </row>
    <row r="499" spans="1:5" x14ac:dyDescent="0.3">
      <c r="A499" t="s">
        <v>506</v>
      </c>
      <c r="B499" t="s">
        <v>1918</v>
      </c>
      <c r="C499" t="s">
        <v>1420</v>
      </c>
      <c r="D499" t="s">
        <v>1422</v>
      </c>
      <c r="E499" t="s">
        <v>1425</v>
      </c>
    </row>
    <row r="500" spans="1:5" x14ac:dyDescent="0.3">
      <c r="A500" t="s">
        <v>507</v>
      </c>
      <c r="B500" t="s">
        <v>1919</v>
      </c>
      <c r="C500" t="s">
        <v>1420</v>
      </c>
      <c r="D500" t="s">
        <v>1409</v>
      </c>
      <c r="E500" t="s">
        <v>1418</v>
      </c>
    </row>
    <row r="501" spans="1:5" x14ac:dyDescent="0.3">
      <c r="A501" t="s">
        <v>508</v>
      </c>
      <c r="B501" t="s">
        <v>1920</v>
      </c>
      <c r="C501" t="s">
        <v>1408</v>
      </c>
      <c r="D501" t="s">
        <v>1422</v>
      </c>
      <c r="E501" t="s">
        <v>1446</v>
      </c>
    </row>
    <row r="502" spans="1:5" x14ac:dyDescent="0.3">
      <c r="A502" t="s">
        <v>509</v>
      </c>
      <c r="B502" t="s">
        <v>1921</v>
      </c>
      <c r="C502" t="s">
        <v>1427</v>
      </c>
      <c r="D502" t="s">
        <v>1422</v>
      </c>
      <c r="E502" t="s">
        <v>1418</v>
      </c>
    </row>
    <row r="503" spans="1:5" x14ac:dyDescent="0.3">
      <c r="A503" t="s">
        <v>510</v>
      </c>
      <c r="B503" t="s">
        <v>1922</v>
      </c>
      <c r="C503" t="s">
        <v>1427</v>
      </c>
      <c r="D503" t="s">
        <v>1415</v>
      </c>
      <c r="E503" t="s">
        <v>1418</v>
      </c>
    </row>
    <row r="504" spans="1:5" x14ac:dyDescent="0.3">
      <c r="A504" t="s">
        <v>511</v>
      </c>
      <c r="B504" t="s">
        <v>1923</v>
      </c>
      <c r="C504" t="s">
        <v>1420</v>
      </c>
      <c r="D504" t="s">
        <v>1415</v>
      </c>
      <c r="E504" t="s">
        <v>1410</v>
      </c>
    </row>
    <row r="505" spans="1:5" x14ac:dyDescent="0.3">
      <c r="A505" t="s">
        <v>512</v>
      </c>
      <c r="B505" t="s">
        <v>1924</v>
      </c>
      <c r="C505" t="s">
        <v>1427</v>
      </c>
      <c r="D505" t="s">
        <v>1412</v>
      </c>
      <c r="E505" t="s">
        <v>1410</v>
      </c>
    </row>
    <row r="506" spans="1:5" x14ac:dyDescent="0.3">
      <c r="A506" t="s">
        <v>513</v>
      </c>
      <c r="B506" t="s">
        <v>1925</v>
      </c>
      <c r="C506" t="s">
        <v>1420</v>
      </c>
      <c r="D506" t="s">
        <v>1428</v>
      </c>
      <c r="E506" t="s">
        <v>1425</v>
      </c>
    </row>
    <row r="507" spans="1:5" x14ac:dyDescent="0.3">
      <c r="A507" t="s">
        <v>514</v>
      </c>
      <c r="B507" t="s">
        <v>1926</v>
      </c>
      <c r="C507" t="s">
        <v>1420</v>
      </c>
      <c r="D507" t="s">
        <v>1415</v>
      </c>
      <c r="E507" t="s">
        <v>1410</v>
      </c>
    </row>
    <row r="508" spans="1:5" x14ac:dyDescent="0.3">
      <c r="A508" t="s">
        <v>515</v>
      </c>
      <c r="B508" t="s">
        <v>1927</v>
      </c>
      <c r="C508" t="s">
        <v>1427</v>
      </c>
      <c r="D508" t="s">
        <v>1409</v>
      </c>
      <c r="E508" t="s">
        <v>1425</v>
      </c>
    </row>
    <row r="509" spans="1:5" x14ac:dyDescent="0.3">
      <c r="A509" t="s">
        <v>516</v>
      </c>
      <c r="B509" t="s">
        <v>1928</v>
      </c>
      <c r="C509" t="s">
        <v>1414</v>
      </c>
      <c r="D509" t="s">
        <v>1428</v>
      </c>
      <c r="E509" t="s">
        <v>1416</v>
      </c>
    </row>
    <row r="510" spans="1:5" x14ac:dyDescent="0.3">
      <c r="A510" t="s">
        <v>517</v>
      </c>
      <c r="B510" t="s">
        <v>1929</v>
      </c>
      <c r="C510" t="s">
        <v>1420</v>
      </c>
      <c r="D510" t="s">
        <v>1409</v>
      </c>
      <c r="E510" t="s">
        <v>1425</v>
      </c>
    </row>
    <row r="511" spans="1:5" x14ac:dyDescent="0.3">
      <c r="A511" t="s">
        <v>518</v>
      </c>
      <c r="B511" t="s">
        <v>1930</v>
      </c>
      <c r="C511" t="s">
        <v>1420</v>
      </c>
      <c r="D511" t="s">
        <v>1428</v>
      </c>
      <c r="E511" t="s">
        <v>1410</v>
      </c>
    </row>
    <row r="512" spans="1:5" x14ac:dyDescent="0.3">
      <c r="A512" t="s">
        <v>519</v>
      </c>
      <c r="B512" t="s">
        <v>1931</v>
      </c>
      <c r="C512" t="s">
        <v>1420</v>
      </c>
      <c r="D512" t="s">
        <v>1428</v>
      </c>
      <c r="E512" t="s">
        <v>1410</v>
      </c>
    </row>
    <row r="513" spans="1:5" x14ac:dyDescent="0.3">
      <c r="A513" t="s">
        <v>520</v>
      </c>
      <c r="B513" t="s">
        <v>1932</v>
      </c>
      <c r="C513" t="s">
        <v>1420</v>
      </c>
      <c r="D513" t="s">
        <v>1409</v>
      </c>
      <c r="E513" t="s">
        <v>1416</v>
      </c>
    </row>
    <row r="514" spans="1:5" x14ac:dyDescent="0.3">
      <c r="A514" t="s">
        <v>521</v>
      </c>
      <c r="B514" t="s">
        <v>1933</v>
      </c>
      <c r="C514" t="s">
        <v>1408</v>
      </c>
      <c r="D514" t="s">
        <v>1428</v>
      </c>
      <c r="E514" t="s">
        <v>1418</v>
      </c>
    </row>
    <row r="515" spans="1:5" x14ac:dyDescent="0.3">
      <c r="A515" t="s">
        <v>522</v>
      </c>
      <c r="B515" t="s">
        <v>1934</v>
      </c>
      <c r="C515" t="s">
        <v>1408</v>
      </c>
      <c r="D515" t="s">
        <v>1415</v>
      </c>
      <c r="E515" t="s">
        <v>1410</v>
      </c>
    </row>
    <row r="516" spans="1:5" x14ac:dyDescent="0.3">
      <c r="A516" t="s">
        <v>523</v>
      </c>
      <c r="B516" t="s">
        <v>1935</v>
      </c>
      <c r="C516" t="s">
        <v>1420</v>
      </c>
      <c r="D516" t="s">
        <v>1422</v>
      </c>
      <c r="E516" t="s">
        <v>1410</v>
      </c>
    </row>
    <row r="517" spans="1:5" x14ac:dyDescent="0.3">
      <c r="A517" t="s">
        <v>524</v>
      </c>
      <c r="B517" t="s">
        <v>1936</v>
      </c>
      <c r="C517" t="s">
        <v>1408</v>
      </c>
      <c r="D517" t="s">
        <v>1415</v>
      </c>
      <c r="E517" t="s">
        <v>1418</v>
      </c>
    </row>
    <row r="518" spans="1:5" x14ac:dyDescent="0.3">
      <c r="A518" t="s">
        <v>525</v>
      </c>
      <c r="B518" t="s">
        <v>1937</v>
      </c>
      <c r="C518" t="s">
        <v>1414</v>
      </c>
      <c r="D518" t="s">
        <v>1412</v>
      </c>
      <c r="E518" t="s">
        <v>1416</v>
      </c>
    </row>
    <row r="519" spans="1:5" x14ac:dyDescent="0.3">
      <c r="A519" t="s">
        <v>526</v>
      </c>
      <c r="B519" t="s">
        <v>1938</v>
      </c>
      <c r="C519" t="s">
        <v>1420</v>
      </c>
      <c r="D519" t="s">
        <v>1412</v>
      </c>
      <c r="E519" t="s">
        <v>1416</v>
      </c>
    </row>
    <row r="520" spans="1:5" x14ac:dyDescent="0.3">
      <c r="A520" t="s">
        <v>527</v>
      </c>
      <c r="B520" t="s">
        <v>1939</v>
      </c>
      <c r="C520" t="s">
        <v>1420</v>
      </c>
      <c r="D520" t="s">
        <v>1422</v>
      </c>
      <c r="E520" t="s">
        <v>1418</v>
      </c>
    </row>
    <row r="521" spans="1:5" x14ac:dyDescent="0.3">
      <c r="A521" t="s">
        <v>528</v>
      </c>
      <c r="B521" t="s">
        <v>1940</v>
      </c>
      <c r="C521" t="s">
        <v>1420</v>
      </c>
      <c r="D521" t="s">
        <v>1409</v>
      </c>
      <c r="E521" t="s">
        <v>1446</v>
      </c>
    </row>
    <row r="522" spans="1:5" x14ac:dyDescent="0.3">
      <c r="A522" t="s">
        <v>529</v>
      </c>
      <c r="B522" t="s">
        <v>1941</v>
      </c>
      <c r="C522" t="s">
        <v>1414</v>
      </c>
      <c r="D522" t="s">
        <v>1412</v>
      </c>
      <c r="E522" t="s">
        <v>1416</v>
      </c>
    </row>
    <row r="523" spans="1:5" x14ac:dyDescent="0.3">
      <c r="A523" t="s">
        <v>530</v>
      </c>
      <c r="B523" t="s">
        <v>1942</v>
      </c>
      <c r="C523" t="s">
        <v>1414</v>
      </c>
      <c r="D523" t="s">
        <v>1415</v>
      </c>
      <c r="E523" t="s">
        <v>1410</v>
      </c>
    </row>
    <row r="524" spans="1:5" x14ac:dyDescent="0.3">
      <c r="A524" t="s">
        <v>531</v>
      </c>
      <c r="B524" t="s">
        <v>1943</v>
      </c>
      <c r="C524" t="s">
        <v>1414</v>
      </c>
      <c r="D524" t="s">
        <v>1412</v>
      </c>
      <c r="E524" t="s">
        <v>1425</v>
      </c>
    </row>
    <row r="525" spans="1:5" x14ac:dyDescent="0.3">
      <c r="A525" t="s">
        <v>532</v>
      </c>
      <c r="B525" t="s">
        <v>1944</v>
      </c>
      <c r="C525" t="s">
        <v>1414</v>
      </c>
      <c r="D525" t="s">
        <v>1409</v>
      </c>
      <c r="E525" t="s">
        <v>1416</v>
      </c>
    </row>
    <row r="526" spans="1:5" x14ac:dyDescent="0.3">
      <c r="A526" t="s">
        <v>533</v>
      </c>
      <c r="B526" t="s">
        <v>1945</v>
      </c>
      <c r="C526" t="s">
        <v>1420</v>
      </c>
      <c r="D526" t="s">
        <v>1412</v>
      </c>
      <c r="E526" t="s">
        <v>1418</v>
      </c>
    </row>
    <row r="527" spans="1:5" x14ac:dyDescent="0.3">
      <c r="A527" t="s">
        <v>534</v>
      </c>
      <c r="B527" t="s">
        <v>1946</v>
      </c>
      <c r="C527" t="s">
        <v>1414</v>
      </c>
      <c r="D527" t="s">
        <v>1422</v>
      </c>
      <c r="E527" t="s">
        <v>1418</v>
      </c>
    </row>
    <row r="528" spans="1:5" x14ac:dyDescent="0.3">
      <c r="A528" t="s">
        <v>535</v>
      </c>
      <c r="B528" t="s">
        <v>1947</v>
      </c>
      <c r="C528" t="s">
        <v>1427</v>
      </c>
      <c r="D528" t="s">
        <v>1415</v>
      </c>
      <c r="E528" t="s">
        <v>1425</v>
      </c>
    </row>
    <row r="529" spans="1:5" x14ac:dyDescent="0.3">
      <c r="A529" t="s">
        <v>536</v>
      </c>
      <c r="B529" t="s">
        <v>1948</v>
      </c>
      <c r="C529" t="s">
        <v>1414</v>
      </c>
      <c r="D529" t="s">
        <v>1415</v>
      </c>
      <c r="E529" t="s">
        <v>1416</v>
      </c>
    </row>
    <row r="530" spans="1:5" x14ac:dyDescent="0.3">
      <c r="A530" t="s">
        <v>537</v>
      </c>
      <c r="B530" t="s">
        <v>1949</v>
      </c>
      <c r="C530" t="s">
        <v>1414</v>
      </c>
      <c r="D530" t="s">
        <v>1428</v>
      </c>
      <c r="E530" t="s">
        <v>1410</v>
      </c>
    </row>
    <row r="531" spans="1:5" x14ac:dyDescent="0.3">
      <c r="A531" t="s">
        <v>538</v>
      </c>
      <c r="B531" t="s">
        <v>1950</v>
      </c>
      <c r="C531" t="s">
        <v>1408</v>
      </c>
      <c r="D531" t="s">
        <v>1428</v>
      </c>
      <c r="E531" t="s">
        <v>1416</v>
      </c>
    </row>
    <row r="532" spans="1:5" x14ac:dyDescent="0.3">
      <c r="A532" t="s">
        <v>539</v>
      </c>
      <c r="B532" t="s">
        <v>1951</v>
      </c>
      <c r="C532" t="s">
        <v>1414</v>
      </c>
      <c r="D532" t="s">
        <v>1409</v>
      </c>
      <c r="E532" t="s">
        <v>1418</v>
      </c>
    </row>
    <row r="533" spans="1:5" x14ac:dyDescent="0.3">
      <c r="A533" t="s">
        <v>540</v>
      </c>
      <c r="B533" t="s">
        <v>1952</v>
      </c>
      <c r="C533" t="s">
        <v>1408</v>
      </c>
      <c r="D533" t="s">
        <v>1412</v>
      </c>
      <c r="E533" t="s">
        <v>1410</v>
      </c>
    </row>
    <row r="534" spans="1:5" x14ac:dyDescent="0.3">
      <c r="A534" t="s">
        <v>541</v>
      </c>
      <c r="B534" t="s">
        <v>1953</v>
      </c>
      <c r="C534" t="s">
        <v>1420</v>
      </c>
      <c r="D534" t="s">
        <v>1428</v>
      </c>
      <c r="E534" t="s">
        <v>1416</v>
      </c>
    </row>
    <row r="535" spans="1:5" x14ac:dyDescent="0.3">
      <c r="A535" t="s">
        <v>542</v>
      </c>
      <c r="B535" t="s">
        <v>1954</v>
      </c>
      <c r="C535" t="s">
        <v>1414</v>
      </c>
      <c r="D535" t="s">
        <v>1409</v>
      </c>
      <c r="E535" t="s">
        <v>1425</v>
      </c>
    </row>
    <row r="536" spans="1:5" x14ac:dyDescent="0.3">
      <c r="A536" t="s">
        <v>543</v>
      </c>
      <c r="B536" t="s">
        <v>1955</v>
      </c>
      <c r="C536" t="s">
        <v>1427</v>
      </c>
      <c r="D536" t="s">
        <v>1415</v>
      </c>
      <c r="E536" t="s">
        <v>1418</v>
      </c>
    </row>
    <row r="537" spans="1:5" x14ac:dyDescent="0.3">
      <c r="A537" t="s">
        <v>544</v>
      </c>
      <c r="B537" t="s">
        <v>1956</v>
      </c>
      <c r="C537" t="s">
        <v>1414</v>
      </c>
      <c r="D537" t="s">
        <v>1412</v>
      </c>
      <c r="E537" t="s">
        <v>1446</v>
      </c>
    </row>
    <row r="538" spans="1:5" x14ac:dyDescent="0.3">
      <c r="A538" t="s">
        <v>545</v>
      </c>
      <c r="B538" t="s">
        <v>1957</v>
      </c>
      <c r="C538" t="s">
        <v>1420</v>
      </c>
      <c r="D538" t="s">
        <v>1428</v>
      </c>
      <c r="E538" t="s">
        <v>1410</v>
      </c>
    </row>
    <row r="539" spans="1:5" x14ac:dyDescent="0.3">
      <c r="A539" t="s">
        <v>546</v>
      </c>
      <c r="B539" t="s">
        <v>1958</v>
      </c>
      <c r="C539" t="s">
        <v>1420</v>
      </c>
      <c r="D539" t="s">
        <v>1428</v>
      </c>
      <c r="E539" t="s">
        <v>1425</v>
      </c>
    </row>
    <row r="540" spans="1:5" x14ac:dyDescent="0.3">
      <c r="A540" t="s">
        <v>547</v>
      </c>
      <c r="B540" t="s">
        <v>1959</v>
      </c>
      <c r="C540" t="s">
        <v>1408</v>
      </c>
      <c r="D540" t="s">
        <v>1415</v>
      </c>
      <c r="E540" t="s">
        <v>1418</v>
      </c>
    </row>
    <row r="541" spans="1:5" x14ac:dyDescent="0.3">
      <c r="A541" t="s">
        <v>548</v>
      </c>
      <c r="B541" t="s">
        <v>1960</v>
      </c>
      <c r="C541" t="s">
        <v>1414</v>
      </c>
      <c r="D541" t="s">
        <v>1422</v>
      </c>
      <c r="E541" t="s">
        <v>1418</v>
      </c>
    </row>
    <row r="542" spans="1:5" x14ac:dyDescent="0.3">
      <c r="A542" t="s">
        <v>549</v>
      </c>
      <c r="B542" t="s">
        <v>1961</v>
      </c>
      <c r="C542" t="s">
        <v>1420</v>
      </c>
      <c r="D542" t="s">
        <v>1428</v>
      </c>
      <c r="E542" t="s">
        <v>1425</v>
      </c>
    </row>
    <row r="543" spans="1:5" x14ac:dyDescent="0.3">
      <c r="A543" t="s">
        <v>550</v>
      </c>
      <c r="B543" t="s">
        <v>1962</v>
      </c>
      <c r="C543" t="s">
        <v>1427</v>
      </c>
      <c r="D543" t="s">
        <v>1412</v>
      </c>
      <c r="E543" t="s">
        <v>1446</v>
      </c>
    </row>
    <row r="544" spans="1:5" x14ac:dyDescent="0.3">
      <c r="A544" t="s">
        <v>551</v>
      </c>
      <c r="B544" t="s">
        <v>1963</v>
      </c>
      <c r="C544" t="s">
        <v>1427</v>
      </c>
      <c r="D544" t="s">
        <v>1409</v>
      </c>
      <c r="E544" t="s">
        <v>1425</v>
      </c>
    </row>
    <row r="545" spans="1:5" x14ac:dyDescent="0.3">
      <c r="A545" t="s">
        <v>552</v>
      </c>
      <c r="B545" t="s">
        <v>1964</v>
      </c>
      <c r="C545" t="s">
        <v>1408</v>
      </c>
      <c r="D545" t="s">
        <v>1422</v>
      </c>
      <c r="E545" t="s">
        <v>1418</v>
      </c>
    </row>
    <row r="546" spans="1:5" x14ac:dyDescent="0.3">
      <c r="A546" t="s">
        <v>553</v>
      </c>
      <c r="B546" t="s">
        <v>1965</v>
      </c>
      <c r="C546" t="s">
        <v>1420</v>
      </c>
      <c r="D546" t="s">
        <v>1409</v>
      </c>
      <c r="E546" t="s">
        <v>1410</v>
      </c>
    </row>
    <row r="547" spans="1:5" x14ac:dyDescent="0.3">
      <c r="A547" t="s">
        <v>554</v>
      </c>
      <c r="B547" t="s">
        <v>1966</v>
      </c>
      <c r="C547" t="s">
        <v>1427</v>
      </c>
      <c r="D547" t="s">
        <v>1415</v>
      </c>
      <c r="E547" t="s">
        <v>1425</v>
      </c>
    </row>
    <row r="548" spans="1:5" x14ac:dyDescent="0.3">
      <c r="A548" t="s">
        <v>555</v>
      </c>
      <c r="B548" t="s">
        <v>1967</v>
      </c>
      <c r="C548" t="s">
        <v>1414</v>
      </c>
      <c r="D548" t="s">
        <v>1412</v>
      </c>
      <c r="E548" t="s">
        <v>1418</v>
      </c>
    </row>
    <row r="549" spans="1:5" x14ac:dyDescent="0.3">
      <c r="A549" t="s">
        <v>556</v>
      </c>
      <c r="B549" t="s">
        <v>1968</v>
      </c>
      <c r="C549" t="s">
        <v>1427</v>
      </c>
      <c r="D549" t="s">
        <v>1415</v>
      </c>
      <c r="E549" t="s">
        <v>1418</v>
      </c>
    </row>
    <row r="550" spans="1:5" x14ac:dyDescent="0.3">
      <c r="A550" t="s">
        <v>557</v>
      </c>
      <c r="B550" t="s">
        <v>1969</v>
      </c>
      <c r="C550" t="s">
        <v>1427</v>
      </c>
      <c r="D550" t="s">
        <v>1422</v>
      </c>
      <c r="E550" t="s">
        <v>1410</v>
      </c>
    </row>
    <row r="551" spans="1:5" x14ac:dyDescent="0.3">
      <c r="A551" t="s">
        <v>558</v>
      </c>
      <c r="B551" t="s">
        <v>1970</v>
      </c>
      <c r="C551" t="s">
        <v>1420</v>
      </c>
      <c r="D551" t="s">
        <v>1415</v>
      </c>
      <c r="E551" t="s">
        <v>1425</v>
      </c>
    </row>
    <row r="552" spans="1:5" x14ac:dyDescent="0.3">
      <c r="A552" t="s">
        <v>559</v>
      </c>
      <c r="B552" t="s">
        <v>1971</v>
      </c>
      <c r="C552" t="s">
        <v>1408</v>
      </c>
      <c r="D552" t="s">
        <v>1412</v>
      </c>
      <c r="E552" t="s">
        <v>1410</v>
      </c>
    </row>
    <row r="553" spans="1:5" x14ac:dyDescent="0.3">
      <c r="A553" t="s">
        <v>560</v>
      </c>
      <c r="B553" t="s">
        <v>1972</v>
      </c>
      <c r="C553" t="s">
        <v>1408</v>
      </c>
      <c r="D553" t="s">
        <v>1428</v>
      </c>
      <c r="E553" t="s">
        <v>1425</v>
      </c>
    </row>
    <row r="554" spans="1:5" x14ac:dyDescent="0.3">
      <c r="A554" t="s">
        <v>561</v>
      </c>
      <c r="B554" t="s">
        <v>1973</v>
      </c>
      <c r="C554" t="s">
        <v>1427</v>
      </c>
      <c r="D554" t="s">
        <v>1422</v>
      </c>
      <c r="E554" t="s">
        <v>1410</v>
      </c>
    </row>
    <row r="555" spans="1:5" x14ac:dyDescent="0.3">
      <c r="A555" t="s">
        <v>562</v>
      </c>
      <c r="B555" t="s">
        <v>1974</v>
      </c>
      <c r="C555" t="s">
        <v>1427</v>
      </c>
      <c r="D555" t="s">
        <v>1415</v>
      </c>
      <c r="E555" t="s">
        <v>1410</v>
      </c>
    </row>
    <row r="556" spans="1:5" x14ac:dyDescent="0.3">
      <c r="A556" t="s">
        <v>563</v>
      </c>
      <c r="B556" t="s">
        <v>1975</v>
      </c>
      <c r="C556" t="s">
        <v>1420</v>
      </c>
      <c r="D556" t="s">
        <v>1409</v>
      </c>
      <c r="E556" t="s">
        <v>1425</v>
      </c>
    </row>
    <row r="557" spans="1:5" x14ac:dyDescent="0.3">
      <c r="A557" t="s">
        <v>564</v>
      </c>
      <c r="B557" t="s">
        <v>1976</v>
      </c>
      <c r="C557" t="s">
        <v>1408</v>
      </c>
      <c r="D557" t="s">
        <v>1409</v>
      </c>
      <c r="E557" t="s">
        <v>1410</v>
      </c>
    </row>
    <row r="558" spans="1:5" x14ac:dyDescent="0.3">
      <c r="A558" t="s">
        <v>565</v>
      </c>
      <c r="B558" t="s">
        <v>1977</v>
      </c>
      <c r="C558" t="s">
        <v>1427</v>
      </c>
      <c r="D558" t="s">
        <v>1412</v>
      </c>
      <c r="E558" t="s">
        <v>1416</v>
      </c>
    </row>
    <row r="559" spans="1:5" x14ac:dyDescent="0.3">
      <c r="A559" t="s">
        <v>566</v>
      </c>
      <c r="B559" t="s">
        <v>1978</v>
      </c>
      <c r="C559" t="s">
        <v>1414</v>
      </c>
      <c r="D559" t="s">
        <v>1415</v>
      </c>
      <c r="E559" t="s">
        <v>1416</v>
      </c>
    </row>
    <row r="560" spans="1:5" x14ac:dyDescent="0.3">
      <c r="A560" t="s">
        <v>567</v>
      </c>
      <c r="B560" t="s">
        <v>1979</v>
      </c>
      <c r="C560" t="s">
        <v>1420</v>
      </c>
      <c r="D560" t="s">
        <v>1415</v>
      </c>
      <c r="E560" t="s">
        <v>1425</v>
      </c>
    </row>
    <row r="561" spans="1:5" x14ac:dyDescent="0.3">
      <c r="A561" t="s">
        <v>568</v>
      </c>
      <c r="B561" t="s">
        <v>1980</v>
      </c>
      <c r="C561" t="s">
        <v>1427</v>
      </c>
      <c r="D561" t="s">
        <v>1415</v>
      </c>
      <c r="E561" t="s">
        <v>1410</v>
      </c>
    </row>
    <row r="562" spans="1:5" x14ac:dyDescent="0.3">
      <c r="A562" t="s">
        <v>569</v>
      </c>
      <c r="B562" t="s">
        <v>1981</v>
      </c>
      <c r="C562" t="s">
        <v>1408</v>
      </c>
      <c r="D562" t="s">
        <v>1422</v>
      </c>
      <c r="E562" t="s">
        <v>1446</v>
      </c>
    </row>
    <row r="563" spans="1:5" x14ac:dyDescent="0.3">
      <c r="A563" t="s">
        <v>570</v>
      </c>
      <c r="B563" t="s">
        <v>1982</v>
      </c>
      <c r="C563" t="s">
        <v>1414</v>
      </c>
      <c r="D563" t="s">
        <v>1415</v>
      </c>
      <c r="E563" t="s">
        <v>1416</v>
      </c>
    </row>
    <row r="564" spans="1:5" x14ac:dyDescent="0.3">
      <c r="A564" t="s">
        <v>571</v>
      </c>
      <c r="B564" t="s">
        <v>1983</v>
      </c>
      <c r="C564" t="s">
        <v>1427</v>
      </c>
      <c r="D564" t="s">
        <v>1428</v>
      </c>
      <c r="E564" t="s">
        <v>1416</v>
      </c>
    </row>
    <row r="565" spans="1:5" x14ac:dyDescent="0.3">
      <c r="A565" t="s">
        <v>572</v>
      </c>
      <c r="B565" t="s">
        <v>1984</v>
      </c>
      <c r="C565" t="s">
        <v>1408</v>
      </c>
      <c r="D565" t="s">
        <v>1422</v>
      </c>
      <c r="E565" t="s">
        <v>1418</v>
      </c>
    </row>
    <row r="566" spans="1:5" x14ac:dyDescent="0.3">
      <c r="A566" t="s">
        <v>573</v>
      </c>
      <c r="B566" t="s">
        <v>1985</v>
      </c>
      <c r="C566" t="s">
        <v>1420</v>
      </c>
      <c r="D566" t="s">
        <v>1415</v>
      </c>
      <c r="E566" t="s">
        <v>1418</v>
      </c>
    </row>
    <row r="567" spans="1:5" x14ac:dyDescent="0.3">
      <c r="A567" t="s">
        <v>574</v>
      </c>
      <c r="B567" t="s">
        <v>1986</v>
      </c>
      <c r="C567" t="s">
        <v>1427</v>
      </c>
      <c r="D567" t="s">
        <v>1428</v>
      </c>
      <c r="E567" t="s">
        <v>1410</v>
      </c>
    </row>
    <row r="568" spans="1:5" x14ac:dyDescent="0.3">
      <c r="A568" t="s">
        <v>575</v>
      </c>
      <c r="B568" t="s">
        <v>1987</v>
      </c>
      <c r="C568" t="s">
        <v>1420</v>
      </c>
      <c r="D568" t="s">
        <v>1428</v>
      </c>
      <c r="E568" t="s">
        <v>1416</v>
      </c>
    </row>
    <row r="569" spans="1:5" x14ac:dyDescent="0.3">
      <c r="A569" t="s">
        <v>576</v>
      </c>
      <c r="B569" t="s">
        <v>1988</v>
      </c>
      <c r="C569" t="s">
        <v>1414</v>
      </c>
      <c r="D569" t="s">
        <v>1409</v>
      </c>
      <c r="E569" t="s">
        <v>1418</v>
      </c>
    </row>
    <row r="570" spans="1:5" x14ac:dyDescent="0.3">
      <c r="A570" t="s">
        <v>577</v>
      </c>
      <c r="B570" t="s">
        <v>1989</v>
      </c>
      <c r="C570" t="s">
        <v>1420</v>
      </c>
      <c r="D570" t="s">
        <v>1409</v>
      </c>
      <c r="E570" t="s">
        <v>1410</v>
      </c>
    </row>
    <row r="571" spans="1:5" x14ac:dyDescent="0.3">
      <c r="A571" t="s">
        <v>578</v>
      </c>
      <c r="B571" t="s">
        <v>1990</v>
      </c>
      <c r="C571" t="s">
        <v>1427</v>
      </c>
      <c r="D571" t="s">
        <v>1412</v>
      </c>
      <c r="E571" t="s">
        <v>1416</v>
      </c>
    </row>
    <row r="572" spans="1:5" x14ac:dyDescent="0.3">
      <c r="A572" t="s">
        <v>579</v>
      </c>
      <c r="B572" t="s">
        <v>1991</v>
      </c>
      <c r="C572" t="s">
        <v>1408</v>
      </c>
      <c r="D572" t="s">
        <v>1415</v>
      </c>
      <c r="E572" t="s">
        <v>1425</v>
      </c>
    </row>
    <row r="573" spans="1:5" x14ac:dyDescent="0.3">
      <c r="A573" t="s">
        <v>580</v>
      </c>
      <c r="B573" t="s">
        <v>1992</v>
      </c>
      <c r="C573" t="s">
        <v>1427</v>
      </c>
      <c r="D573" t="s">
        <v>1412</v>
      </c>
      <c r="E573" t="s">
        <v>1425</v>
      </c>
    </row>
    <row r="574" spans="1:5" x14ac:dyDescent="0.3">
      <c r="A574" t="s">
        <v>581</v>
      </c>
      <c r="B574" t="s">
        <v>1993</v>
      </c>
      <c r="C574" t="s">
        <v>1414</v>
      </c>
      <c r="D574" t="s">
        <v>1422</v>
      </c>
      <c r="E574" t="s">
        <v>1416</v>
      </c>
    </row>
    <row r="575" spans="1:5" x14ac:dyDescent="0.3">
      <c r="A575" t="s">
        <v>582</v>
      </c>
      <c r="B575" t="s">
        <v>1994</v>
      </c>
      <c r="C575" t="s">
        <v>1414</v>
      </c>
      <c r="D575" t="s">
        <v>1422</v>
      </c>
      <c r="E575" t="s">
        <v>1416</v>
      </c>
    </row>
    <row r="576" spans="1:5" x14ac:dyDescent="0.3">
      <c r="A576" t="s">
        <v>583</v>
      </c>
      <c r="B576" t="s">
        <v>1995</v>
      </c>
      <c r="C576" t="s">
        <v>1427</v>
      </c>
      <c r="D576" t="s">
        <v>1409</v>
      </c>
      <c r="E576" t="s">
        <v>1416</v>
      </c>
    </row>
    <row r="577" spans="1:5" x14ac:dyDescent="0.3">
      <c r="A577" t="s">
        <v>584</v>
      </c>
      <c r="B577" t="s">
        <v>1996</v>
      </c>
      <c r="C577" t="s">
        <v>1420</v>
      </c>
      <c r="D577" t="s">
        <v>1422</v>
      </c>
      <c r="E577" t="s">
        <v>1410</v>
      </c>
    </row>
    <row r="578" spans="1:5" x14ac:dyDescent="0.3">
      <c r="A578" t="s">
        <v>585</v>
      </c>
      <c r="B578" t="s">
        <v>1997</v>
      </c>
      <c r="C578" t="s">
        <v>1408</v>
      </c>
      <c r="D578" t="s">
        <v>1428</v>
      </c>
      <c r="E578" t="s">
        <v>1416</v>
      </c>
    </row>
    <row r="579" spans="1:5" x14ac:dyDescent="0.3">
      <c r="A579" t="s">
        <v>586</v>
      </c>
      <c r="B579" t="s">
        <v>1998</v>
      </c>
      <c r="C579" t="s">
        <v>1408</v>
      </c>
      <c r="D579" t="s">
        <v>1415</v>
      </c>
      <c r="E579" t="s">
        <v>1446</v>
      </c>
    </row>
    <row r="580" spans="1:5" x14ac:dyDescent="0.3">
      <c r="A580" t="s">
        <v>587</v>
      </c>
      <c r="B580" t="s">
        <v>1999</v>
      </c>
      <c r="C580" t="s">
        <v>1427</v>
      </c>
      <c r="D580" t="s">
        <v>1409</v>
      </c>
      <c r="E580" t="s">
        <v>1425</v>
      </c>
    </row>
    <row r="581" spans="1:5" x14ac:dyDescent="0.3">
      <c r="A581" t="s">
        <v>588</v>
      </c>
      <c r="B581" t="s">
        <v>2000</v>
      </c>
      <c r="C581" t="s">
        <v>1427</v>
      </c>
      <c r="D581" t="s">
        <v>1412</v>
      </c>
      <c r="E581" t="s">
        <v>1418</v>
      </c>
    </row>
    <row r="582" spans="1:5" x14ac:dyDescent="0.3">
      <c r="A582" t="s">
        <v>589</v>
      </c>
      <c r="B582" t="s">
        <v>2001</v>
      </c>
      <c r="C582" t="s">
        <v>1408</v>
      </c>
      <c r="D582" t="s">
        <v>1428</v>
      </c>
      <c r="E582" t="s">
        <v>1425</v>
      </c>
    </row>
    <row r="583" spans="1:5" x14ac:dyDescent="0.3">
      <c r="A583" t="s">
        <v>590</v>
      </c>
      <c r="B583" t="s">
        <v>2002</v>
      </c>
      <c r="C583" t="s">
        <v>1408</v>
      </c>
      <c r="D583" t="s">
        <v>1409</v>
      </c>
      <c r="E583" t="s">
        <v>1418</v>
      </c>
    </row>
    <row r="584" spans="1:5" x14ac:dyDescent="0.3">
      <c r="A584" t="s">
        <v>591</v>
      </c>
      <c r="B584" t="s">
        <v>2003</v>
      </c>
      <c r="C584" t="s">
        <v>1408</v>
      </c>
      <c r="D584" t="s">
        <v>1412</v>
      </c>
      <c r="E584" t="s">
        <v>1446</v>
      </c>
    </row>
    <row r="585" spans="1:5" x14ac:dyDescent="0.3">
      <c r="A585" t="s">
        <v>592</v>
      </c>
      <c r="B585" t="s">
        <v>2004</v>
      </c>
      <c r="C585" t="s">
        <v>1408</v>
      </c>
      <c r="D585" t="s">
        <v>1409</v>
      </c>
      <c r="E585" t="s">
        <v>1425</v>
      </c>
    </row>
    <row r="586" spans="1:5" x14ac:dyDescent="0.3">
      <c r="A586" t="s">
        <v>593</v>
      </c>
      <c r="B586" t="s">
        <v>2005</v>
      </c>
      <c r="C586" t="s">
        <v>1408</v>
      </c>
      <c r="D586" t="s">
        <v>1428</v>
      </c>
      <c r="E586" t="s">
        <v>1425</v>
      </c>
    </row>
    <row r="587" spans="1:5" x14ac:dyDescent="0.3">
      <c r="A587" t="s">
        <v>594</v>
      </c>
      <c r="B587" t="s">
        <v>2006</v>
      </c>
      <c r="C587" t="s">
        <v>1427</v>
      </c>
      <c r="D587" t="s">
        <v>1422</v>
      </c>
      <c r="E587" t="s">
        <v>1416</v>
      </c>
    </row>
    <row r="588" spans="1:5" x14ac:dyDescent="0.3">
      <c r="A588" t="s">
        <v>595</v>
      </c>
      <c r="B588" t="s">
        <v>2007</v>
      </c>
      <c r="C588" t="s">
        <v>1414</v>
      </c>
      <c r="D588" t="s">
        <v>1412</v>
      </c>
      <c r="E588" t="s">
        <v>1416</v>
      </c>
    </row>
    <row r="589" spans="1:5" x14ac:dyDescent="0.3">
      <c r="A589" t="s">
        <v>596</v>
      </c>
      <c r="B589" t="s">
        <v>2008</v>
      </c>
      <c r="C589" t="s">
        <v>1427</v>
      </c>
      <c r="D589" t="s">
        <v>1422</v>
      </c>
      <c r="E589" t="s">
        <v>1410</v>
      </c>
    </row>
    <row r="590" spans="1:5" x14ac:dyDescent="0.3">
      <c r="A590" t="s">
        <v>597</v>
      </c>
      <c r="B590" t="s">
        <v>2009</v>
      </c>
      <c r="C590" t="s">
        <v>1408</v>
      </c>
      <c r="D590" t="s">
        <v>1428</v>
      </c>
      <c r="E590" t="s">
        <v>1425</v>
      </c>
    </row>
    <row r="591" spans="1:5" x14ac:dyDescent="0.3">
      <c r="A591" t="s">
        <v>598</v>
      </c>
      <c r="B591" t="s">
        <v>2010</v>
      </c>
      <c r="C591" t="s">
        <v>1420</v>
      </c>
      <c r="D591" t="s">
        <v>1409</v>
      </c>
      <c r="E591" t="s">
        <v>1416</v>
      </c>
    </row>
    <row r="592" spans="1:5" x14ac:dyDescent="0.3">
      <c r="A592" t="s">
        <v>599</v>
      </c>
      <c r="B592" t="s">
        <v>2011</v>
      </c>
      <c r="C592" t="s">
        <v>1414</v>
      </c>
      <c r="D592" t="s">
        <v>1412</v>
      </c>
      <c r="E592" t="s">
        <v>1425</v>
      </c>
    </row>
    <row r="593" spans="1:5" x14ac:dyDescent="0.3">
      <c r="A593" t="s">
        <v>600</v>
      </c>
      <c r="B593" t="s">
        <v>2012</v>
      </c>
      <c r="C593" t="s">
        <v>1414</v>
      </c>
      <c r="D593" t="s">
        <v>1409</v>
      </c>
      <c r="E593" t="s">
        <v>1418</v>
      </c>
    </row>
    <row r="594" spans="1:5" x14ac:dyDescent="0.3">
      <c r="A594" t="s">
        <v>601</v>
      </c>
      <c r="B594" t="s">
        <v>2013</v>
      </c>
      <c r="C594" t="s">
        <v>1420</v>
      </c>
      <c r="D594" t="s">
        <v>1409</v>
      </c>
      <c r="E594" t="s">
        <v>1418</v>
      </c>
    </row>
    <row r="595" spans="1:5" x14ac:dyDescent="0.3">
      <c r="A595" t="s">
        <v>602</v>
      </c>
      <c r="B595" t="s">
        <v>2014</v>
      </c>
      <c r="C595" t="s">
        <v>1408</v>
      </c>
      <c r="D595" t="s">
        <v>1428</v>
      </c>
      <c r="E595" t="s">
        <v>1410</v>
      </c>
    </row>
    <row r="596" spans="1:5" x14ac:dyDescent="0.3">
      <c r="A596" t="s">
        <v>603</v>
      </c>
      <c r="B596" t="s">
        <v>2015</v>
      </c>
      <c r="C596" t="s">
        <v>1408</v>
      </c>
      <c r="D596" t="s">
        <v>1415</v>
      </c>
      <c r="E596" t="s">
        <v>1418</v>
      </c>
    </row>
    <row r="597" spans="1:5" x14ac:dyDescent="0.3">
      <c r="A597" t="s">
        <v>604</v>
      </c>
      <c r="B597" t="s">
        <v>2016</v>
      </c>
      <c r="C597" t="s">
        <v>1408</v>
      </c>
      <c r="D597" t="s">
        <v>1422</v>
      </c>
      <c r="E597" t="s">
        <v>1416</v>
      </c>
    </row>
    <row r="598" spans="1:5" x14ac:dyDescent="0.3">
      <c r="A598" t="s">
        <v>605</v>
      </c>
      <c r="B598" t="s">
        <v>2017</v>
      </c>
      <c r="C598" t="s">
        <v>1427</v>
      </c>
      <c r="D598" t="s">
        <v>1412</v>
      </c>
      <c r="E598" t="s">
        <v>1425</v>
      </c>
    </row>
    <row r="599" spans="1:5" x14ac:dyDescent="0.3">
      <c r="A599" t="s">
        <v>606</v>
      </c>
      <c r="B599" t="s">
        <v>2018</v>
      </c>
      <c r="C599" t="s">
        <v>1408</v>
      </c>
      <c r="D599" t="s">
        <v>1428</v>
      </c>
      <c r="E599" t="s">
        <v>1446</v>
      </c>
    </row>
    <row r="600" spans="1:5" x14ac:dyDescent="0.3">
      <c r="A600" t="s">
        <v>607</v>
      </c>
      <c r="B600" t="s">
        <v>2019</v>
      </c>
      <c r="C600" t="s">
        <v>1427</v>
      </c>
      <c r="D600" t="s">
        <v>1422</v>
      </c>
      <c r="E600" t="s">
        <v>1425</v>
      </c>
    </row>
    <row r="601" spans="1:5" x14ac:dyDescent="0.3">
      <c r="A601" t="s">
        <v>608</v>
      </c>
      <c r="B601" t="s">
        <v>2020</v>
      </c>
      <c r="C601" t="s">
        <v>1408</v>
      </c>
      <c r="D601" t="s">
        <v>1409</v>
      </c>
      <c r="E601" t="s">
        <v>1425</v>
      </c>
    </row>
    <row r="602" spans="1:5" x14ac:dyDescent="0.3">
      <c r="A602" t="s">
        <v>609</v>
      </c>
      <c r="B602" t="s">
        <v>2021</v>
      </c>
      <c r="C602" t="s">
        <v>1414</v>
      </c>
      <c r="D602" t="s">
        <v>1412</v>
      </c>
      <c r="E602" t="s">
        <v>1418</v>
      </c>
    </row>
    <row r="603" spans="1:5" x14ac:dyDescent="0.3">
      <c r="A603" t="s">
        <v>610</v>
      </c>
      <c r="B603" t="s">
        <v>2022</v>
      </c>
      <c r="C603" t="s">
        <v>1408</v>
      </c>
      <c r="D603" t="s">
        <v>1422</v>
      </c>
      <c r="E603" t="s">
        <v>1446</v>
      </c>
    </row>
    <row r="604" spans="1:5" x14ac:dyDescent="0.3">
      <c r="A604" t="s">
        <v>611</v>
      </c>
      <c r="B604" t="s">
        <v>2023</v>
      </c>
      <c r="C604" t="s">
        <v>1414</v>
      </c>
      <c r="D604" t="s">
        <v>1428</v>
      </c>
      <c r="E604" t="s">
        <v>1410</v>
      </c>
    </row>
    <row r="605" spans="1:5" x14ac:dyDescent="0.3">
      <c r="A605" t="s">
        <v>612</v>
      </c>
      <c r="B605" t="s">
        <v>2024</v>
      </c>
      <c r="C605" t="s">
        <v>1408</v>
      </c>
      <c r="D605" t="s">
        <v>1409</v>
      </c>
      <c r="E605" t="s">
        <v>1410</v>
      </c>
    </row>
    <row r="606" spans="1:5" x14ac:dyDescent="0.3">
      <c r="A606" t="s">
        <v>613</v>
      </c>
      <c r="B606" t="s">
        <v>2025</v>
      </c>
      <c r="C606" t="s">
        <v>1420</v>
      </c>
      <c r="D606" t="s">
        <v>1422</v>
      </c>
      <c r="E606" t="s">
        <v>1425</v>
      </c>
    </row>
    <row r="607" spans="1:5" x14ac:dyDescent="0.3">
      <c r="A607" t="s">
        <v>614</v>
      </c>
      <c r="B607" t="s">
        <v>2026</v>
      </c>
      <c r="C607" t="s">
        <v>1408</v>
      </c>
      <c r="D607" t="s">
        <v>1415</v>
      </c>
      <c r="E607" t="s">
        <v>1418</v>
      </c>
    </row>
    <row r="608" spans="1:5" x14ac:dyDescent="0.3">
      <c r="A608" t="s">
        <v>615</v>
      </c>
      <c r="B608" t="s">
        <v>2027</v>
      </c>
      <c r="C608" t="s">
        <v>1420</v>
      </c>
      <c r="D608" t="s">
        <v>1409</v>
      </c>
      <c r="E608" t="s">
        <v>1446</v>
      </c>
    </row>
    <row r="609" spans="1:5" x14ac:dyDescent="0.3">
      <c r="A609" t="s">
        <v>616</v>
      </c>
      <c r="B609" t="s">
        <v>2028</v>
      </c>
      <c r="C609" t="s">
        <v>1408</v>
      </c>
      <c r="D609" t="s">
        <v>1422</v>
      </c>
      <c r="E609" t="s">
        <v>1418</v>
      </c>
    </row>
    <row r="610" spans="1:5" x14ac:dyDescent="0.3">
      <c r="A610" t="s">
        <v>617</v>
      </c>
      <c r="B610" t="s">
        <v>2029</v>
      </c>
      <c r="C610" t="s">
        <v>1420</v>
      </c>
      <c r="D610" t="s">
        <v>1415</v>
      </c>
      <c r="E610" t="s">
        <v>1416</v>
      </c>
    </row>
    <row r="611" spans="1:5" x14ac:dyDescent="0.3">
      <c r="A611" t="s">
        <v>618</v>
      </c>
      <c r="B611" t="s">
        <v>2030</v>
      </c>
      <c r="C611" t="s">
        <v>1414</v>
      </c>
      <c r="D611" t="s">
        <v>1412</v>
      </c>
      <c r="E611" t="s">
        <v>1416</v>
      </c>
    </row>
    <row r="612" spans="1:5" x14ac:dyDescent="0.3">
      <c r="A612" t="s">
        <v>619</v>
      </c>
      <c r="B612" t="s">
        <v>2031</v>
      </c>
      <c r="C612" t="s">
        <v>1427</v>
      </c>
      <c r="D612" t="s">
        <v>1422</v>
      </c>
      <c r="E612" t="s">
        <v>1416</v>
      </c>
    </row>
    <row r="613" spans="1:5" x14ac:dyDescent="0.3">
      <c r="A613" t="s">
        <v>620</v>
      </c>
      <c r="B613" t="s">
        <v>2032</v>
      </c>
      <c r="C613" t="s">
        <v>1427</v>
      </c>
      <c r="D613" t="s">
        <v>1412</v>
      </c>
      <c r="E613" t="s">
        <v>1416</v>
      </c>
    </row>
    <row r="614" spans="1:5" x14ac:dyDescent="0.3">
      <c r="A614" t="s">
        <v>621</v>
      </c>
      <c r="B614" t="s">
        <v>2033</v>
      </c>
      <c r="C614" t="s">
        <v>1414</v>
      </c>
      <c r="D614" t="s">
        <v>1412</v>
      </c>
      <c r="E614" t="s">
        <v>1446</v>
      </c>
    </row>
    <row r="615" spans="1:5" x14ac:dyDescent="0.3">
      <c r="A615" t="s">
        <v>622</v>
      </c>
      <c r="B615" t="s">
        <v>2034</v>
      </c>
      <c r="C615" t="s">
        <v>1427</v>
      </c>
      <c r="D615" t="s">
        <v>1428</v>
      </c>
      <c r="E615" t="s">
        <v>1416</v>
      </c>
    </row>
    <row r="616" spans="1:5" x14ac:dyDescent="0.3">
      <c r="A616" t="s">
        <v>623</v>
      </c>
      <c r="B616" t="s">
        <v>2035</v>
      </c>
      <c r="C616" t="s">
        <v>1408</v>
      </c>
      <c r="D616" t="s">
        <v>1409</v>
      </c>
      <c r="E616" t="s">
        <v>1416</v>
      </c>
    </row>
    <row r="617" spans="1:5" x14ac:dyDescent="0.3">
      <c r="A617" t="s">
        <v>624</v>
      </c>
      <c r="B617" t="s">
        <v>2036</v>
      </c>
      <c r="C617" t="s">
        <v>1427</v>
      </c>
      <c r="D617" t="s">
        <v>1428</v>
      </c>
      <c r="E617" t="s">
        <v>1410</v>
      </c>
    </row>
    <row r="618" spans="1:5" x14ac:dyDescent="0.3">
      <c r="A618" t="s">
        <v>625</v>
      </c>
      <c r="B618" t="s">
        <v>2037</v>
      </c>
      <c r="C618" t="s">
        <v>1408</v>
      </c>
      <c r="D618" t="s">
        <v>1409</v>
      </c>
      <c r="E618" t="s">
        <v>1416</v>
      </c>
    </row>
    <row r="619" spans="1:5" x14ac:dyDescent="0.3">
      <c r="A619" t="s">
        <v>626</v>
      </c>
      <c r="B619" t="s">
        <v>2038</v>
      </c>
      <c r="C619" t="s">
        <v>1420</v>
      </c>
      <c r="D619" t="s">
        <v>1412</v>
      </c>
      <c r="E619" t="s">
        <v>1410</v>
      </c>
    </row>
    <row r="620" spans="1:5" x14ac:dyDescent="0.3">
      <c r="A620" t="s">
        <v>627</v>
      </c>
      <c r="B620" t="s">
        <v>2039</v>
      </c>
      <c r="C620" t="s">
        <v>1414</v>
      </c>
      <c r="D620" t="s">
        <v>1409</v>
      </c>
      <c r="E620" t="s">
        <v>1416</v>
      </c>
    </row>
    <row r="621" spans="1:5" x14ac:dyDescent="0.3">
      <c r="A621" t="s">
        <v>628</v>
      </c>
      <c r="B621" t="s">
        <v>2040</v>
      </c>
      <c r="C621" t="s">
        <v>1420</v>
      </c>
      <c r="D621" t="s">
        <v>1428</v>
      </c>
      <c r="E621" t="s">
        <v>1416</v>
      </c>
    </row>
    <row r="622" spans="1:5" x14ac:dyDescent="0.3">
      <c r="A622" t="s">
        <v>629</v>
      </c>
      <c r="B622" t="s">
        <v>2041</v>
      </c>
      <c r="C622" t="s">
        <v>1408</v>
      </c>
      <c r="D622" t="s">
        <v>1428</v>
      </c>
      <c r="E622" t="s">
        <v>1410</v>
      </c>
    </row>
    <row r="623" spans="1:5" x14ac:dyDescent="0.3">
      <c r="A623" t="s">
        <v>630</v>
      </c>
      <c r="B623" t="s">
        <v>2042</v>
      </c>
      <c r="C623" t="s">
        <v>1420</v>
      </c>
      <c r="D623" t="s">
        <v>1415</v>
      </c>
      <c r="E623" t="s">
        <v>1410</v>
      </c>
    </row>
    <row r="624" spans="1:5" x14ac:dyDescent="0.3">
      <c r="A624" t="s">
        <v>631</v>
      </c>
      <c r="B624" t="s">
        <v>2043</v>
      </c>
      <c r="C624" t="s">
        <v>1427</v>
      </c>
      <c r="D624" t="s">
        <v>1422</v>
      </c>
      <c r="E624" t="s">
        <v>1446</v>
      </c>
    </row>
    <row r="625" spans="1:5" x14ac:dyDescent="0.3">
      <c r="A625" t="s">
        <v>632</v>
      </c>
      <c r="B625" t="s">
        <v>2044</v>
      </c>
      <c r="C625" t="s">
        <v>1427</v>
      </c>
      <c r="D625" t="s">
        <v>1412</v>
      </c>
      <c r="E625" t="s">
        <v>1416</v>
      </c>
    </row>
    <row r="626" spans="1:5" x14ac:dyDescent="0.3">
      <c r="A626" t="s">
        <v>633</v>
      </c>
      <c r="B626" t="s">
        <v>2045</v>
      </c>
      <c r="C626" t="s">
        <v>1414</v>
      </c>
      <c r="D626" t="s">
        <v>1428</v>
      </c>
      <c r="E626" t="s">
        <v>1446</v>
      </c>
    </row>
    <row r="627" spans="1:5" x14ac:dyDescent="0.3">
      <c r="A627" t="s">
        <v>634</v>
      </c>
      <c r="B627" t="s">
        <v>2046</v>
      </c>
      <c r="C627" t="s">
        <v>1414</v>
      </c>
      <c r="D627" t="s">
        <v>1422</v>
      </c>
      <c r="E627" t="s">
        <v>1410</v>
      </c>
    </row>
    <row r="628" spans="1:5" x14ac:dyDescent="0.3">
      <c r="A628" t="s">
        <v>635</v>
      </c>
      <c r="B628" t="s">
        <v>2047</v>
      </c>
      <c r="C628" t="s">
        <v>1427</v>
      </c>
      <c r="D628" t="s">
        <v>1428</v>
      </c>
      <c r="E628" t="s">
        <v>1418</v>
      </c>
    </row>
    <row r="629" spans="1:5" x14ac:dyDescent="0.3">
      <c r="A629" t="s">
        <v>636</v>
      </c>
      <c r="B629" t="s">
        <v>2048</v>
      </c>
      <c r="C629" t="s">
        <v>1414</v>
      </c>
      <c r="D629" t="s">
        <v>1422</v>
      </c>
      <c r="E629" t="s">
        <v>1416</v>
      </c>
    </row>
    <row r="630" spans="1:5" x14ac:dyDescent="0.3">
      <c r="A630" t="s">
        <v>637</v>
      </c>
      <c r="B630" t="s">
        <v>2049</v>
      </c>
      <c r="C630" t="s">
        <v>1420</v>
      </c>
      <c r="D630" t="s">
        <v>1422</v>
      </c>
      <c r="E630" t="s">
        <v>1410</v>
      </c>
    </row>
    <row r="631" spans="1:5" x14ac:dyDescent="0.3">
      <c r="A631" t="s">
        <v>638</v>
      </c>
      <c r="B631" t="s">
        <v>2050</v>
      </c>
      <c r="C631" t="s">
        <v>1414</v>
      </c>
      <c r="D631" t="s">
        <v>1409</v>
      </c>
      <c r="E631" t="s">
        <v>1418</v>
      </c>
    </row>
    <row r="632" spans="1:5" x14ac:dyDescent="0.3">
      <c r="A632" t="s">
        <v>639</v>
      </c>
      <c r="B632" t="s">
        <v>2051</v>
      </c>
      <c r="C632" t="s">
        <v>1427</v>
      </c>
      <c r="D632" t="s">
        <v>1415</v>
      </c>
      <c r="E632" t="s">
        <v>1410</v>
      </c>
    </row>
    <row r="633" spans="1:5" x14ac:dyDescent="0.3">
      <c r="A633" t="s">
        <v>640</v>
      </c>
      <c r="B633" t="s">
        <v>2052</v>
      </c>
      <c r="C633" t="s">
        <v>1427</v>
      </c>
      <c r="D633" t="s">
        <v>1428</v>
      </c>
      <c r="E633" t="s">
        <v>1425</v>
      </c>
    </row>
    <row r="634" spans="1:5" x14ac:dyDescent="0.3">
      <c r="A634" t="s">
        <v>641</v>
      </c>
      <c r="B634" t="s">
        <v>2053</v>
      </c>
      <c r="C634" t="s">
        <v>1408</v>
      </c>
      <c r="D634" t="s">
        <v>1409</v>
      </c>
      <c r="E634" t="s">
        <v>1425</v>
      </c>
    </row>
    <row r="635" spans="1:5" x14ac:dyDescent="0.3">
      <c r="A635" t="s">
        <v>642</v>
      </c>
      <c r="B635" t="s">
        <v>2054</v>
      </c>
      <c r="C635" t="s">
        <v>1420</v>
      </c>
      <c r="D635" t="s">
        <v>1428</v>
      </c>
      <c r="E635" t="s">
        <v>1410</v>
      </c>
    </row>
    <row r="636" spans="1:5" x14ac:dyDescent="0.3">
      <c r="A636" t="s">
        <v>643</v>
      </c>
      <c r="B636" t="s">
        <v>2055</v>
      </c>
      <c r="C636" t="s">
        <v>1427</v>
      </c>
      <c r="D636" t="s">
        <v>1412</v>
      </c>
      <c r="E636" t="s">
        <v>1410</v>
      </c>
    </row>
    <row r="637" spans="1:5" x14ac:dyDescent="0.3">
      <c r="A637" t="s">
        <v>644</v>
      </c>
      <c r="B637" t="s">
        <v>2056</v>
      </c>
      <c r="C637" t="s">
        <v>1414</v>
      </c>
      <c r="D637" t="s">
        <v>1428</v>
      </c>
      <c r="E637" t="s">
        <v>1410</v>
      </c>
    </row>
    <row r="638" spans="1:5" x14ac:dyDescent="0.3">
      <c r="A638" t="s">
        <v>645</v>
      </c>
      <c r="B638" t="s">
        <v>2057</v>
      </c>
      <c r="C638" t="s">
        <v>1420</v>
      </c>
      <c r="D638" t="s">
        <v>1415</v>
      </c>
      <c r="E638" t="s">
        <v>1446</v>
      </c>
    </row>
    <row r="639" spans="1:5" x14ac:dyDescent="0.3">
      <c r="A639" t="s">
        <v>646</v>
      </c>
      <c r="B639" t="s">
        <v>2058</v>
      </c>
      <c r="C639" t="s">
        <v>1420</v>
      </c>
      <c r="D639" t="s">
        <v>1409</v>
      </c>
      <c r="E639" t="s">
        <v>1446</v>
      </c>
    </row>
    <row r="640" spans="1:5" x14ac:dyDescent="0.3">
      <c r="A640" t="s">
        <v>647</v>
      </c>
      <c r="B640" t="s">
        <v>2059</v>
      </c>
      <c r="C640" t="s">
        <v>1414</v>
      </c>
      <c r="D640" t="s">
        <v>1415</v>
      </c>
      <c r="E640" t="s">
        <v>1416</v>
      </c>
    </row>
    <row r="641" spans="1:5" x14ac:dyDescent="0.3">
      <c r="A641" t="s">
        <v>648</v>
      </c>
      <c r="B641" t="s">
        <v>2060</v>
      </c>
      <c r="C641" t="s">
        <v>1408</v>
      </c>
      <c r="D641" t="s">
        <v>1428</v>
      </c>
      <c r="E641" t="s">
        <v>1446</v>
      </c>
    </row>
    <row r="642" spans="1:5" x14ac:dyDescent="0.3">
      <c r="A642" t="s">
        <v>649</v>
      </c>
      <c r="B642" t="s">
        <v>2061</v>
      </c>
      <c r="C642" t="s">
        <v>1414</v>
      </c>
      <c r="D642" t="s">
        <v>1422</v>
      </c>
      <c r="E642" t="s">
        <v>1416</v>
      </c>
    </row>
    <row r="643" spans="1:5" x14ac:dyDescent="0.3">
      <c r="A643" t="s">
        <v>650</v>
      </c>
      <c r="B643" t="s">
        <v>2062</v>
      </c>
      <c r="C643" t="s">
        <v>1427</v>
      </c>
      <c r="D643" t="s">
        <v>1412</v>
      </c>
      <c r="E643" t="s">
        <v>1416</v>
      </c>
    </row>
    <row r="644" spans="1:5" x14ac:dyDescent="0.3">
      <c r="A644" t="s">
        <v>651</v>
      </c>
      <c r="B644" t="s">
        <v>2063</v>
      </c>
      <c r="C644" t="s">
        <v>1427</v>
      </c>
      <c r="D644" t="s">
        <v>1409</v>
      </c>
      <c r="E644" t="s">
        <v>1410</v>
      </c>
    </row>
    <row r="645" spans="1:5" x14ac:dyDescent="0.3">
      <c r="A645" t="s">
        <v>652</v>
      </c>
      <c r="B645" t="s">
        <v>2064</v>
      </c>
      <c r="C645" t="s">
        <v>1414</v>
      </c>
      <c r="D645" t="s">
        <v>1415</v>
      </c>
      <c r="E645" t="s">
        <v>1416</v>
      </c>
    </row>
    <row r="646" spans="1:5" x14ac:dyDescent="0.3">
      <c r="A646" t="s">
        <v>653</v>
      </c>
      <c r="B646" t="s">
        <v>2065</v>
      </c>
      <c r="C646" t="s">
        <v>1414</v>
      </c>
      <c r="D646" t="s">
        <v>1422</v>
      </c>
      <c r="E646" t="s">
        <v>1425</v>
      </c>
    </row>
    <row r="647" spans="1:5" x14ac:dyDescent="0.3">
      <c r="A647" t="s">
        <v>654</v>
      </c>
      <c r="B647" t="s">
        <v>2066</v>
      </c>
      <c r="C647" t="s">
        <v>1427</v>
      </c>
      <c r="D647" t="s">
        <v>1415</v>
      </c>
      <c r="E647" t="s">
        <v>1416</v>
      </c>
    </row>
    <row r="648" spans="1:5" x14ac:dyDescent="0.3">
      <c r="A648" t="s">
        <v>655</v>
      </c>
      <c r="B648" t="s">
        <v>2067</v>
      </c>
      <c r="C648" t="s">
        <v>1427</v>
      </c>
      <c r="D648" t="s">
        <v>1412</v>
      </c>
      <c r="E648" t="s">
        <v>1418</v>
      </c>
    </row>
    <row r="649" spans="1:5" x14ac:dyDescent="0.3">
      <c r="A649" t="s">
        <v>656</v>
      </c>
      <c r="B649" t="s">
        <v>2068</v>
      </c>
      <c r="C649" t="s">
        <v>1427</v>
      </c>
      <c r="D649" t="s">
        <v>1409</v>
      </c>
      <c r="E649" t="s">
        <v>1418</v>
      </c>
    </row>
    <row r="650" spans="1:5" x14ac:dyDescent="0.3">
      <c r="A650" t="s">
        <v>657</v>
      </c>
      <c r="B650" t="s">
        <v>2069</v>
      </c>
      <c r="C650" t="s">
        <v>1414</v>
      </c>
      <c r="D650" t="s">
        <v>1412</v>
      </c>
      <c r="E650" t="s">
        <v>1425</v>
      </c>
    </row>
    <row r="651" spans="1:5" x14ac:dyDescent="0.3">
      <c r="A651" t="s">
        <v>658</v>
      </c>
      <c r="B651" t="s">
        <v>2070</v>
      </c>
      <c r="C651" t="s">
        <v>1420</v>
      </c>
      <c r="D651" t="s">
        <v>1409</v>
      </c>
      <c r="E651" t="s">
        <v>1410</v>
      </c>
    </row>
    <row r="652" spans="1:5" x14ac:dyDescent="0.3">
      <c r="A652" t="s">
        <v>659</v>
      </c>
      <c r="B652" t="s">
        <v>2071</v>
      </c>
      <c r="C652" t="s">
        <v>1414</v>
      </c>
      <c r="D652" t="s">
        <v>1415</v>
      </c>
      <c r="E652" t="s">
        <v>1416</v>
      </c>
    </row>
    <row r="653" spans="1:5" x14ac:dyDescent="0.3">
      <c r="A653" t="s">
        <v>660</v>
      </c>
      <c r="B653" t="s">
        <v>2072</v>
      </c>
      <c r="C653" t="s">
        <v>1414</v>
      </c>
      <c r="D653" t="s">
        <v>1428</v>
      </c>
      <c r="E653" t="s">
        <v>1416</v>
      </c>
    </row>
    <row r="654" spans="1:5" x14ac:dyDescent="0.3">
      <c r="A654" t="s">
        <v>661</v>
      </c>
      <c r="B654" t="s">
        <v>2073</v>
      </c>
      <c r="C654" t="s">
        <v>1427</v>
      </c>
      <c r="D654" t="s">
        <v>1412</v>
      </c>
      <c r="E654" t="s">
        <v>1410</v>
      </c>
    </row>
    <row r="655" spans="1:5" x14ac:dyDescent="0.3">
      <c r="A655" t="s">
        <v>662</v>
      </c>
      <c r="B655" t="s">
        <v>2074</v>
      </c>
      <c r="C655" t="s">
        <v>1414</v>
      </c>
      <c r="D655" t="s">
        <v>1422</v>
      </c>
      <c r="E655" t="s">
        <v>1425</v>
      </c>
    </row>
    <row r="656" spans="1:5" x14ac:dyDescent="0.3">
      <c r="A656" t="s">
        <v>663</v>
      </c>
      <c r="B656" t="s">
        <v>2075</v>
      </c>
      <c r="C656" t="s">
        <v>1427</v>
      </c>
      <c r="D656" t="s">
        <v>1412</v>
      </c>
      <c r="E656" t="s">
        <v>1416</v>
      </c>
    </row>
    <row r="657" spans="1:5" x14ac:dyDescent="0.3">
      <c r="A657" t="s">
        <v>664</v>
      </c>
      <c r="B657" t="s">
        <v>2076</v>
      </c>
      <c r="C657" t="s">
        <v>1408</v>
      </c>
      <c r="D657" t="s">
        <v>1412</v>
      </c>
      <c r="E657" t="s">
        <v>1425</v>
      </c>
    </row>
    <row r="658" spans="1:5" x14ac:dyDescent="0.3">
      <c r="A658" t="s">
        <v>665</v>
      </c>
      <c r="B658" t="s">
        <v>2077</v>
      </c>
      <c r="C658" t="s">
        <v>1414</v>
      </c>
      <c r="D658" t="s">
        <v>1415</v>
      </c>
      <c r="E658" t="s">
        <v>1418</v>
      </c>
    </row>
    <row r="659" spans="1:5" x14ac:dyDescent="0.3">
      <c r="A659" t="s">
        <v>666</v>
      </c>
      <c r="B659" t="s">
        <v>2078</v>
      </c>
      <c r="C659" t="s">
        <v>1427</v>
      </c>
      <c r="D659" t="s">
        <v>1412</v>
      </c>
      <c r="E659" t="s">
        <v>1446</v>
      </c>
    </row>
    <row r="660" spans="1:5" x14ac:dyDescent="0.3">
      <c r="A660" t="s">
        <v>667</v>
      </c>
      <c r="B660" t="s">
        <v>2079</v>
      </c>
      <c r="C660" t="s">
        <v>1414</v>
      </c>
      <c r="D660" t="s">
        <v>1415</v>
      </c>
      <c r="E660" t="s">
        <v>1446</v>
      </c>
    </row>
    <row r="661" spans="1:5" x14ac:dyDescent="0.3">
      <c r="A661" t="s">
        <v>668</v>
      </c>
      <c r="B661" t="s">
        <v>2080</v>
      </c>
      <c r="C661" t="s">
        <v>1420</v>
      </c>
      <c r="D661" t="s">
        <v>1422</v>
      </c>
      <c r="E661" t="s">
        <v>1410</v>
      </c>
    </row>
    <row r="662" spans="1:5" x14ac:dyDescent="0.3">
      <c r="A662" t="s">
        <v>669</v>
      </c>
      <c r="B662" t="s">
        <v>2081</v>
      </c>
      <c r="C662" t="s">
        <v>1427</v>
      </c>
      <c r="D662" t="s">
        <v>1412</v>
      </c>
      <c r="E662" t="s">
        <v>1416</v>
      </c>
    </row>
    <row r="663" spans="1:5" x14ac:dyDescent="0.3">
      <c r="A663" t="s">
        <v>670</v>
      </c>
      <c r="B663" t="s">
        <v>2082</v>
      </c>
      <c r="C663" t="s">
        <v>1414</v>
      </c>
      <c r="D663" t="s">
        <v>1415</v>
      </c>
      <c r="E663" t="s">
        <v>1446</v>
      </c>
    </row>
    <row r="664" spans="1:5" x14ac:dyDescent="0.3">
      <c r="A664" t="s">
        <v>671</v>
      </c>
      <c r="B664" t="s">
        <v>2083</v>
      </c>
      <c r="C664" t="s">
        <v>1408</v>
      </c>
      <c r="D664" t="s">
        <v>1415</v>
      </c>
      <c r="E664" t="s">
        <v>1418</v>
      </c>
    </row>
    <row r="665" spans="1:5" x14ac:dyDescent="0.3">
      <c r="A665" t="s">
        <v>672</v>
      </c>
      <c r="B665" t="s">
        <v>2084</v>
      </c>
      <c r="C665" t="s">
        <v>1427</v>
      </c>
      <c r="D665" t="s">
        <v>1428</v>
      </c>
      <c r="E665" t="s">
        <v>1410</v>
      </c>
    </row>
    <row r="666" spans="1:5" x14ac:dyDescent="0.3">
      <c r="A666" t="s">
        <v>673</v>
      </c>
      <c r="B666" t="s">
        <v>2085</v>
      </c>
      <c r="C666" t="s">
        <v>1408</v>
      </c>
      <c r="D666" t="s">
        <v>1409</v>
      </c>
      <c r="E666" t="s">
        <v>1425</v>
      </c>
    </row>
    <row r="667" spans="1:5" x14ac:dyDescent="0.3">
      <c r="A667" t="s">
        <v>674</v>
      </c>
      <c r="B667" t="s">
        <v>2086</v>
      </c>
      <c r="C667" t="s">
        <v>1427</v>
      </c>
      <c r="D667" t="s">
        <v>1428</v>
      </c>
      <c r="E667" t="s">
        <v>1416</v>
      </c>
    </row>
    <row r="668" spans="1:5" x14ac:dyDescent="0.3">
      <c r="A668" t="s">
        <v>675</v>
      </c>
      <c r="B668" t="s">
        <v>2087</v>
      </c>
      <c r="C668" t="s">
        <v>1427</v>
      </c>
      <c r="D668" t="s">
        <v>1409</v>
      </c>
      <c r="E668" t="s">
        <v>1418</v>
      </c>
    </row>
    <row r="669" spans="1:5" x14ac:dyDescent="0.3">
      <c r="A669" t="s">
        <v>676</v>
      </c>
      <c r="B669" t="s">
        <v>2088</v>
      </c>
      <c r="C669" t="s">
        <v>1420</v>
      </c>
      <c r="D669" t="s">
        <v>1428</v>
      </c>
      <c r="E669" t="s">
        <v>1425</v>
      </c>
    </row>
    <row r="670" spans="1:5" x14ac:dyDescent="0.3">
      <c r="A670" t="s">
        <v>677</v>
      </c>
      <c r="B670" t="s">
        <v>2089</v>
      </c>
      <c r="C670" t="s">
        <v>1414</v>
      </c>
      <c r="D670" t="s">
        <v>1409</v>
      </c>
      <c r="E670" t="s">
        <v>1446</v>
      </c>
    </row>
    <row r="671" spans="1:5" x14ac:dyDescent="0.3">
      <c r="A671" t="s">
        <v>678</v>
      </c>
      <c r="B671" t="s">
        <v>2090</v>
      </c>
      <c r="C671" t="s">
        <v>1420</v>
      </c>
      <c r="D671" t="s">
        <v>1428</v>
      </c>
      <c r="E671" t="s">
        <v>1410</v>
      </c>
    </row>
    <row r="672" spans="1:5" x14ac:dyDescent="0.3">
      <c r="A672" t="s">
        <v>679</v>
      </c>
      <c r="B672" t="s">
        <v>2091</v>
      </c>
      <c r="C672" t="s">
        <v>1414</v>
      </c>
      <c r="D672" t="s">
        <v>1412</v>
      </c>
      <c r="E672" t="s">
        <v>1425</v>
      </c>
    </row>
    <row r="673" spans="1:5" x14ac:dyDescent="0.3">
      <c r="A673" t="s">
        <v>680</v>
      </c>
      <c r="B673" t="s">
        <v>2092</v>
      </c>
      <c r="C673" t="s">
        <v>1414</v>
      </c>
      <c r="D673" t="s">
        <v>1412</v>
      </c>
      <c r="E673" t="s">
        <v>1410</v>
      </c>
    </row>
    <row r="674" spans="1:5" x14ac:dyDescent="0.3">
      <c r="A674" t="s">
        <v>681</v>
      </c>
      <c r="B674" t="s">
        <v>2093</v>
      </c>
      <c r="C674" t="s">
        <v>1427</v>
      </c>
      <c r="D674" t="s">
        <v>1409</v>
      </c>
      <c r="E674" t="s">
        <v>1425</v>
      </c>
    </row>
    <row r="675" spans="1:5" x14ac:dyDescent="0.3">
      <c r="A675" t="s">
        <v>682</v>
      </c>
      <c r="B675" t="s">
        <v>2094</v>
      </c>
      <c r="C675" t="s">
        <v>1427</v>
      </c>
      <c r="D675" t="s">
        <v>1428</v>
      </c>
      <c r="E675" t="s">
        <v>1425</v>
      </c>
    </row>
    <row r="676" spans="1:5" x14ac:dyDescent="0.3">
      <c r="A676" t="s">
        <v>683</v>
      </c>
      <c r="B676" t="s">
        <v>2095</v>
      </c>
      <c r="C676" t="s">
        <v>1414</v>
      </c>
      <c r="D676" t="s">
        <v>1428</v>
      </c>
      <c r="E676" t="s">
        <v>1410</v>
      </c>
    </row>
    <row r="677" spans="1:5" x14ac:dyDescent="0.3">
      <c r="A677" t="s">
        <v>684</v>
      </c>
      <c r="B677" t="s">
        <v>2096</v>
      </c>
      <c r="C677" t="s">
        <v>1427</v>
      </c>
      <c r="D677" t="s">
        <v>1412</v>
      </c>
      <c r="E677" t="s">
        <v>1446</v>
      </c>
    </row>
    <row r="678" spans="1:5" x14ac:dyDescent="0.3">
      <c r="A678" t="s">
        <v>685</v>
      </c>
      <c r="B678" t="s">
        <v>2097</v>
      </c>
      <c r="C678" t="s">
        <v>1408</v>
      </c>
      <c r="D678" t="s">
        <v>1415</v>
      </c>
      <c r="E678" t="s">
        <v>1416</v>
      </c>
    </row>
    <row r="679" spans="1:5" x14ac:dyDescent="0.3">
      <c r="A679" t="s">
        <v>686</v>
      </c>
      <c r="B679" t="s">
        <v>2098</v>
      </c>
      <c r="C679" t="s">
        <v>1408</v>
      </c>
      <c r="D679" t="s">
        <v>1415</v>
      </c>
      <c r="E679" t="s">
        <v>1425</v>
      </c>
    </row>
    <row r="680" spans="1:5" x14ac:dyDescent="0.3">
      <c r="A680" t="s">
        <v>687</v>
      </c>
      <c r="B680" t="s">
        <v>2099</v>
      </c>
      <c r="C680" t="s">
        <v>1420</v>
      </c>
      <c r="D680" t="s">
        <v>1422</v>
      </c>
      <c r="E680" t="s">
        <v>1425</v>
      </c>
    </row>
    <row r="681" spans="1:5" x14ac:dyDescent="0.3">
      <c r="A681" t="s">
        <v>688</v>
      </c>
      <c r="B681" t="s">
        <v>2100</v>
      </c>
      <c r="C681" t="s">
        <v>1414</v>
      </c>
      <c r="D681" t="s">
        <v>1422</v>
      </c>
      <c r="E681" t="s">
        <v>1416</v>
      </c>
    </row>
    <row r="682" spans="1:5" x14ac:dyDescent="0.3">
      <c r="A682" t="s">
        <v>689</v>
      </c>
      <c r="B682" t="s">
        <v>2101</v>
      </c>
      <c r="C682" t="s">
        <v>1414</v>
      </c>
      <c r="D682" t="s">
        <v>1428</v>
      </c>
      <c r="E682" t="s">
        <v>1446</v>
      </c>
    </row>
    <row r="683" spans="1:5" x14ac:dyDescent="0.3">
      <c r="A683" t="s">
        <v>690</v>
      </c>
      <c r="B683" t="s">
        <v>2102</v>
      </c>
      <c r="C683" t="s">
        <v>1427</v>
      </c>
      <c r="D683" t="s">
        <v>1422</v>
      </c>
      <c r="E683" t="s">
        <v>1446</v>
      </c>
    </row>
    <row r="684" spans="1:5" x14ac:dyDescent="0.3">
      <c r="A684" t="s">
        <v>691</v>
      </c>
      <c r="B684" t="s">
        <v>2103</v>
      </c>
      <c r="C684" t="s">
        <v>1408</v>
      </c>
      <c r="D684" t="s">
        <v>1422</v>
      </c>
      <c r="E684" t="s">
        <v>1425</v>
      </c>
    </row>
    <row r="685" spans="1:5" x14ac:dyDescent="0.3">
      <c r="A685" t="s">
        <v>692</v>
      </c>
      <c r="B685" t="s">
        <v>2104</v>
      </c>
      <c r="C685" t="s">
        <v>1427</v>
      </c>
      <c r="D685" t="s">
        <v>1428</v>
      </c>
      <c r="E685" t="s">
        <v>1410</v>
      </c>
    </row>
    <row r="686" spans="1:5" x14ac:dyDescent="0.3">
      <c r="A686" t="s">
        <v>693</v>
      </c>
      <c r="B686" t="s">
        <v>2105</v>
      </c>
      <c r="C686" t="s">
        <v>1414</v>
      </c>
      <c r="D686" t="s">
        <v>1422</v>
      </c>
      <c r="E686" t="s">
        <v>1418</v>
      </c>
    </row>
    <row r="687" spans="1:5" x14ac:dyDescent="0.3">
      <c r="A687" t="s">
        <v>694</v>
      </c>
      <c r="B687" t="s">
        <v>2106</v>
      </c>
      <c r="C687" t="s">
        <v>1408</v>
      </c>
      <c r="D687" t="s">
        <v>1415</v>
      </c>
      <c r="E687" t="s">
        <v>1410</v>
      </c>
    </row>
    <row r="688" spans="1:5" x14ac:dyDescent="0.3">
      <c r="A688" t="s">
        <v>695</v>
      </c>
      <c r="B688" t="s">
        <v>2107</v>
      </c>
      <c r="C688" t="s">
        <v>1408</v>
      </c>
      <c r="D688" t="s">
        <v>1415</v>
      </c>
      <c r="E688" t="s">
        <v>1416</v>
      </c>
    </row>
    <row r="689" spans="1:5" x14ac:dyDescent="0.3">
      <c r="A689" t="s">
        <v>696</v>
      </c>
      <c r="B689" t="s">
        <v>2108</v>
      </c>
      <c r="C689" t="s">
        <v>1427</v>
      </c>
      <c r="D689" t="s">
        <v>1428</v>
      </c>
      <c r="E689" t="s">
        <v>1416</v>
      </c>
    </row>
    <row r="690" spans="1:5" x14ac:dyDescent="0.3">
      <c r="A690" t="s">
        <v>697</v>
      </c>
      <c r="B690" t="s">
        <v>2109</v>
      </c>
      <c r="C690" t="s">
        <v>1408</v>
      </c>
      <c r="D690" t="s">
        <v>1415</v>
      </c>
      <c r="E690" t="s">
        <v>1418</v>
      </c>
    </row>
    <row r="691" spans="1:5" x14ac:dyDescent="0.3">
      <c r="A691" t="s">
        <v>698</v>
      </c>
      <c r="B691" t="s">
        <v>2110</v>
      </c>
      <c r="C691" t="s">
        <v>1420</v>
      </c>
      <c r="D691" t="s">
        <v>1412</v>
      </c>
      <c r="E691" t="s">
        <v>1425</v>
      </c>
    </row>
    <row r="692" spans="1:5" x14ac:dyDescent="0.3">
      <c r="A692" t="s">
        <v>699</v>
      </c>
      <c r="B692" t="s">
        <v>2111</v>
      </c>
      <c r="C692" t="s">
        <v>1414</v>
      </c>
      <c r="D692" t="s">
        <v>1422</v>
      </c>
      <c r="E692" t="s">
        <v>1425</v>
      </c>
    </row>
    <row r="693" spans="1:5" x14ac:dyDescent="0.3">
      <c r="A693" t="s">
        <v>700</v>
      </c>
      <c r="B693" t="s">
        <v>2112</v>
      </c>
      <c r="C693" t="s">
        <v>1420</v>
      </c>
      <c r="D693" t="s">
        <v>1415</v>
      </c>
      <c r="E693" t="s">
        <v>1425</v>
      </c>
    </row>
    <row r="694" spans="1:5" x14ac:dyDescent="0.3">
      <c r="A694" t="s">
        <v>701</v>
      </c>
      <c r="B694" t="s">
        <v>2113</v>
      </c>
      <c r="C694" t="s">
        <v>1420</v>
      </c>
      <c r="D694" t="s">
        <v>1428</v>
      </c>
      <c r="E694" t="s">
        <v>1446</v>
      </c>
    </row>
    <row r="695" spans="1:5" x14ac:dyDescent="0.3">
      <c r="A695" t="s">
        <v>702</v>
      </c>
      <c r="B695" t="s">
        <v>2114</v>
      </c>
      <c r="C695" t="s">
        <v>1414</v>
      </c>
      <c r="D695" t="s">
        <v>1428</v>
      </c>
      <c r="E695" t="s">
        <v>1418</v>
      </c>
    </row>
    <row r="696" spans="1:5" x14ac:dyDescent="0.3">
      <c r="A696" t="s">
        <v>703</v>
      </c>
      <c r="B696" t="s">
        <v>2115</v>
      </c>
      <c r="C696" t="s">
        <v>1420</v>
      </c>
      <c r="D696" t="s">
        <v>1409</v>
      </c>
      <c r="E696" t="s">
        <v>1410</v>
      </c>
    </row>
    <row r="697" spans="1:5" x14ac:dyDescent="0.3">
      <c r="A697" t="s">
        <v>704</v>
      </c>
      <c r="B697" t="s">
        <v>2116</v>
      </c>
      <c r="C697" t="s">
        <v>1408</v>
      </c>
      <c r="D697" t="s">
        <v>1409</v>
      </c>
      <c r="E697" t="s">
        <v>1410</v>
      </c>
    </row>
    <row r="698" spans="1:5" x14ac:dyDescent="0.3">
      <c r="A698" t="s">
        <v>705</v>
      </c>
      <c r="B698" t="s">
        <v>2117</v>
      </c>
      <c r="C698" t="s">
        <v>1408</v>
      </c>
      <c r="D698" t="s">
        <v>1428</v>
      </c>
      <c r="E698" t="s">
        <v>1416</v>
      </c>
    </row>
    <row r="699" spans="1:5" x14ac:dyDescent="0.3">
      <c r="A699" t="s">
        <v>706</v>
      </c>
      <c r="B699" t="s">
        <v>2118</v>
      </c>
      <c r="C699" t="s">
        <v>1420</v>
      </c>
      <c r="D699" t="s">
        <v>1422</v>
      </c>
      <c r="E699" t="s">
        <v>1446</v>
      </c>
    </row>
    <row r="700" spans="1:5" x14ac:dyDescent="0.3">
      <c r="A700" t="s">
        <v>707</v>
      </c>
      <c r="B700" t="s">
        <v>2119</v>
      </c>
      <c r="C700" t="s">
        <v>1420</v>
      </c>
      <c r="D700" t="s">
        <v>1409</v>
      </c>
      <c r="E700" t="s">
        <v>1425</v>
      </c>
    </row>
    <row r="701" spans="1:5" x14ac:dyDescent="0.3">
      <c r="A701" t="s">
        <v>708</v>
      </c>
      <c r="B701" t="s">
        <v>2120</v>
      </c>
      <c r="C701" t="s">
        <v>1420</v>
      </c>
      <c r="D701" t="s">
        <v>1428</v>
      </c>
      <c r="E701" t="s">
        <v>1446</v>
      </c>
    </row>
    <row r="702" spans="1:5" x14ac:dyDescent="0.3">
      <c r="A702" t="s">
        <v>709</v>
      </c>
      <c r="B702" t="s">
        <v>2121</v>
      </c>
      <c r="C702" t="s">
        <v>1420</v>
      </c>
      <c r="D702" t="s">
        <v>1415</v>
      </c>
      <c r="E702" t="s">
        <v>1416</v>
      </c>
    </row>
    <row r="703" spans="1:5" x14ac:dyDescent="0.3">
      <c r="A703" t="s">
        <v>710</v>
      </c>
      <c r="B703" t="s">
        <v>2122</v>
      </c>
      <c r="C703" t="s">
        <v>1408</v>
      </c>
      <c r="D703" t="s">
        <v>1412</v>
      </c>
      <c r="E703" t="s">
        <v>1418</v>
      </c>
    </row>
    <row r="704" spans="1:5" x14ac:dyDescent="0.3">
      <c r="A704" t="s">
        <v>711</v>
      </c>
      <c r="B704" t="s">
        <v>2123</v>
      </c>
      <c r="C704" t="s">
        <v>1414</v>
      </c>
      <c r="D704" t="s">
        <v>1422</v>
      </c>
      <c r="E704" t="s">
        <v>1446</v>
      </c>
    </row>
    <row r="705" spans="1:5" x14ac:dyDescent="0.3">
      <c r="A705" t="s">
        <v>712</v>
      </c>
      <c r="B705" t="s">
        <v>2124</v>
      </c>
      <c r="C705" t="s">
        <v>1420</v>
      </c>
      <c r="D705" t="s">
        <v>1415</v>
      </c>
      <c r="E705" t="s">
        <v>1410</v>
      </c>
    </row>
    <row r="706" spans="1:5" x14ac:dyDescent="0.3">
      <c r="A706" t="s">
        <v>713</v>
      </c>
      <c r="B706" t="s">
        <v>2125</v>
      </c>
      <c r="C706" t="s">
        <v>1420</v>
      </c>
      <c r="D706" t="s">
        <v>1415</v>
      </c>
      <c r="E706" t="s">
        <v>1446</v>
      </c>
    </row>
    <row r="707" spans="1:5" x14ac:dyDescent="0.3">
      <c r="A707" t="s">
        <v>714</v>
      </c>
      <c r="B707" t="s">
        <v>2126</v>
      </c>
      <c r="C707" t="s">
        <v>1427</v>
      </c>
      <c r="D707" t="s">
        <v>1422</v>
      </c>
      <c r="E707" t="s">
        <v>1425</v>
      </c>
    </row>
    <row r="708" spans="1:5" x14ac:dyDescent="0.3">
      <c r="A708" t="s">
        <v>715</v>
      </c>
      <c r="B708" t="s">
        <v>2127</v>
      </c>
      <c r="C708" t="s">
        <v>1427</v>
      </c>
      <c r="D708" t="s">
        <v>1422</v>
      </c>
      <c r="E708" t="s">
        <v>1410</v>
      </c>
    </row>
    <row r="709" spans="1:5" x14ac:dyDescent="0.3">
      <c r="A709" t="s">
        <v>716</v>
      </c>
      <c r="B709" t="s">
        <v>2128</v>
      </c>
      <c r="C709" t="s">
        <v>1427</v>
      </c>
      <c r="D709" t="s">
        <v>1409</v>
      </c>
      <c r="E709" t="s">
        <v>1425</v>
      </c>
    </row>
    <row r="710" spans="1:5" x14ac:dyDescent="0.3">
      <c r="A710" t="s">
        <v>717</v>
      </c>
      <c r="B710" t="s">
        <v>2129</v>
      </c>
      <c r="C710" t="s">
        <v>1427</v>
      </c>
      <c r="D710" t="s">
        <v>1409</v>
      </c>
      <c r="E710" t="s">
        <v>1418</v>
      </c>
    </row>
    <row r="711" spans="1:5" x14ac:dyDescent="0.3">
      <c r="A711" t="s">
        <v>718</v>
      </c>
      <c r="B711" t="s">
        <v>2130</v>
      </c>
      <c r="C711" t="s">
        <v>1427</v>
      </c>
      <c r="D711" t="s">
        <v>1415</v>
      </c>
      <c r="E711" t="s">
        <v>1416</v>
      </c>
    </row>
    <row r="712" spans="1:5" x14ac:dyDescent="0.3">
      <c r="A712" t="s">
        <v>719</v>
      </c>
      <c r="B712" t="s">
        <v>2131</v>
      </c>
      <c r="C712" t="s">
        <v>1420</v>
      </c>
      <c r="D712" t="s">
        <v>1412</v>
      </c>
      <c r="E712" t="s">
        <v>1410</v>
      </c>
    </row>
    <row r="713" spans="1:5" x14ac:dyDescent="0.3">
      <c r="A713" t="s">
        <v>720</v>
      </c>
      <c r="B713" t="s">
        <v>2132</v>
      </c>
      <c r="C713" t="s">
        <v>1408</v>
      </c>
      <c r="D713" t="s">
        <v>1422</v>
      </c>
      <c r="E713" t="s">
        <v>1410</v>
      </c>
    </row>
    <row r="714" spans="1:5" x14ac:dyDescent="0.3">
      <c r="A714" t="s">
        <v>721</v>
      </c>
      <c r="B714" t="s">
        <v>2133</v>
      </c>
      <c r="C714" t="s">
        <v>1408</v>
      </c>
      <c r="D714" t="s">
        <v>1428</v>
      </c>
      <c r="E714" t="s">
        <v>1425</v>
      </c>
    </row>
    <row r="715" spans="1:5" x14ac:dyDescent="0.3">
      <c r="A715" t="s">
        <v>722</v>
      </c>
      <c r="B715" t="s">
        <v>2134</v>
      </c>
      <c r="C715" t="s">
        <v>1414</v>
      </c>
      <c r="D715" t="s">
        <v>1422</v>
      </c>
      <c r="E715" t="s">
        <v>1425</v>
      </c>
    </row>
    <row r="716" spans="1:5" x14ac:dyDescent="0.3">
      <c r="A716" t="s">
        <v>723</v>
      </c>
      <c r="B716" t="s">
        <v>2135</v>
      </c>
      <c r="C716" t="s">
        <v>1427</v>
      </c>
      <c r="D716" t="s">
        <v>1415</v>
      </c>
      <c r="E716" t="s">
        <v>1446</v>
      </c>
    </row>
    <row r="717" spans="1:5" x14ac:dyDescent="0.3">
      <c r="A717" t="s">
        <v>724</v>
      </c>
      <c r="B717" t="s">
        <v>2136</v>
      </c>
      <c r="C717" t="s">
        <v>1420</v>
      </c>
      <c r="D717" t="s">
        <v>1409</v>
      </c>
      <c r="E717" t="s">
        <v>1410</v>
      </c>
    </row>
    <row r="718" spans="1:5" x14ac:dyDescent="0.3">
      <c r="A718" t="s">
        <v>725</v>
      </c>
      <c r="B718" t="s">
        <v>2137</v>
      </c>
      <c r="C718" t="s">
        <v>1420</v>
      </c>
      <c r="D718" t="s">
        <v>1409</v>
      </c>
      <c r="E718" t="s">
        <v>1418</v>
      </c>
    </row>
    <row r="719" spans="1:5" x14ac:dyDescent="0.3">
      <c r="A719" t="s">
        <v>726</v>
      </c>
      <c r="B719" t="s">
        <v>2138</v>
      </c>
      <c r="C719" t="s">
        <v>1408</v>
      </c>
      <c r="D719" t="s">
        <v>1412</v>
      </c>
      <c r="E719" t="s">
        <v>1446</v>
      </c>
    </row>
    <row r="720" spans="1:5" x14ac:dyDescent="0.3">
      <c r="A720" t="s">
        <v>727</v>
      </c>
      <c r="B720" t="s">
        <v>2139</v>
      </c>
      <c r="C720" t="s">
        <v>1414</v>
      </c>
      <c r="D720" t="s">
        <v>1409</v>
      </c>
      <c r="E720" t="s">
        <v>1418</v>
      </c>
    </row>
    <row r="721" spans="1:5" x14ac:dyDescent="0.3">
      <c r="A721" t="s">
        <v>728</v>
      </c>
      <c r="B721" t="s">
        <v>2140</v>
      </c>
      <c r="C721" t="s">
        <v>1427</v>
      </c>
      <c r="D721" t="s">
        <v>1422</v>
      </c>
      <c r="E721" t="s">
        <v>1446</v>
      </c>
    </row>
    <row r="722" spans="1:5" x14ac:dyDescent="0.3">
      <c r="A722" t="s">
        <v>729</v>
      </c>
      <c r="B722" t="s">
        <v>2141</v>
      </c>
      <c r="C722" t="s">
        <v>1427</v>
      </c>
      <c r="D722" t="s">
        <v>1412</v>
      </c>
      <c r="E722" t="s">
        <v>1418</v>
      </c>
    </row>
    <row r="723" spans="1:5" x14ac:dyDescent="0.3">
      <c r="A723" t="s">
        <v>730</v>
      </c>
      <c r="B723" t="s">
        <v>2142</v>
      </c>
      <c r="C723" t="s">
        <v>1408</v>
      </c>
      <c r="D723" t="s">
        <v>1415</v>
      </c>
      <c r="E723" t="s">
        <v>1446</v>
      </c>
    </row>
    <row r="724" spans="1:5" x14ac:dyDescent="0.3">
      <c r="A724" t="s">
        <v>731</v>
      </c>
      <c r="B724" t="s">
        <v>2143</v>
      </c>
      <c r="C724" t="s">
        <v>1408</v>
      </c>
      <c r="D724" t="s">
        <v>1412</v>
      </c>
      <c r="E724" t="s">
        <v>1446</v>
      </c>
    </row>
    <row r="725" spans="1:5" x14ac:dyDescent="0.3">
      <c r="A725" t="s">
        <v>732</v>
      </c>
      <c r="B725" t="s">
        <v>2144</v>
      </c>
      <c r="C725" t="s">
        <v>1420</v>
      </c>
      <c r="D725" t="s">
        <v>1422</v>
      </c>
      <c r="E725" t="s">
        <v>1416</v>
      </c>
    </row>
    <row r="726" spans="1:5" x14ac:dyDescent="0.3">
      <c r="A726" t="s">
        <v>733</v>
      </c>
      <c r="B726" t="s">
        <v>2145</v>
      </c>
      <c r="C726" t="s">
        <v>1427</v>
      </c>
      <c r="D726" t="s">
        <v>1412</v>
      </c>
      <c r="E726" t="s">
        <v>1418</v>
      </c>
    </row>
    <row r="727" spans="1:5" x14ac:dyDescent="0.3">
      <c r="A727" t="s">
        <v>734</v>
      </c>
      <c r="B727" t="s">
        <v>2146</v>
      </c>
      <c r="C727" t="s">
        <v>1414</v>
      </c>
      <c r="D727" t="s">
        <v>1412</v>
      </c>
      <c r="E727" t="s">
        <v>1410</v>
      </c>
    </row>
    <row r="728" spans="1:5" x14ac:dyDescent="0.3">
      <c r="A728" t="s">
        <v>735</v>
      </c>
      <c r="B728" t="s">
        <v>2147</v>
      </c>
      <c r="C728" t="s">
        <v>1427</v>
      </c>
      <c r="D728" t="s">
        <v>1422</v>
      </c>
      <c r="E728" t="s">
        <v>1425</v>
      </c>
    </row>
    <row r="729" spans="1:5" x14ac:dyDescent="0.3">
      <c r="A729" t="s">
        <v>736</v>
      </c>
      <c r="B729" t="s">
        <v>2148</v>
      </c>
      <c r="C729" t="s">
        <v>1408</v>
      </c>
      <c r="D729" t="s">
        <v>1412</v>
      </c>
      <c r="E729" t="s">
        <v>1416</v>
      </c>
    </row>
    <row r="730" spans="1:5" x14ac:dyDescent="0.3">
      <c r="A730" t="s">
        <v>737</v>
      </c>
      <c r="B730" t="s">
        <v>2149</v>
      </c>
      <c r="C730" t="s">
        <v>1408</v>
      </c>
      <c r="D730" t="s">
        <v>1415</v>
      </c>
      <c r="E730" t="s">
        <v>1418</v>
      </c>
    </row>
    <row r="731" spans="1:5" x14ac:dyDescent="0.3">
      <c r="A731" t="s">
        <v>738</v>
      </c>
      <c r="B731" t="s">
        <v>2150</v>
      </c>
      <c r="C731" t="s">
        <v>1420</v>
      </c>
      <c r="D731" t="s">
        <v>1422</v>
      </c>
      <c r="E731" t="s">
        <v>1425</v>
      </c>
    </row>
    <row r="732" spans="1:5" x14ac:dyDescent="0.3">
      <c r="A732" t="s">
        <v>739</v>
      </c>
      <c r="B732" t="s">
        <v>2151</v>
      </c>
      <c r="C732" t="s">
        <v>1408</v>
      </c>
      <c r="D732" t="s">
        <v>1415</v>
      </c>
      <c r="E732" t="s">
        <v>1410</v>
      </c>
    </row>
    <row r="733" spans="1:5" x14ac:dyDescent="0.3">
      <c r="A733" t="s">
        <v>740</v>
      </c>
      <c r="B733" t="s">
        <v>2152</v>
      </c>
      <c r="C733" t="s">
        <v>1408</v>
      </c>
      <c r="D733" t="s">
        <v>1422</v>
      </c>
      <c r="E733" t="s">
        <v>1416</v>
      </c>
    </row>
    <row r="734" spans="1:5" x14ac:dyDescent="0.3">
      <c r="A734" t="s">
        <v>741</v>
      </c>
      <c r="B734" t="s">
        <v>2153</v>
      </c>
      <c r="C734" t="s">
        <v>1427</v>
      </c>
      <c r="D734" t="s">
        <v>1415</v>
      </c>
      <c r="E734" t="s">
        <v>1446</v>
      </c>
    </row>
    <row r="735" spans="1:5" x14ac:dyDescent="0.3">
      <c r="A735" t="s">
        <v>742</v>
      </c>
      <c r="B735" t="s">
        <v>2154</v>
      </c>
      <c r="C735" t="s">
        <v>1420</v>
      </c>
      <c r="D735" t="s">
        <v>1415</v>
      </c>
      <c r="E735" t="s">
        <v>1418</v>
      </c>
    </row>
    <row r="736" spans="1:5" x14ac:dyDescent="0.3">
      <c r="A736" t="s">
        <v>743</v>
      </c>
      <c r="B736" t="s">
        <v>2155</v>
      </c>
      <c r="C736" t="s">
        <v>1408</v>
      </c>
      <c r="D736" t="s">
        <v>1422</v>
      </c>
      <c r="E736" t="s">
        <v>1416</v>
      </c>
    </row>
    <row r="737" spans="1:5" x14ac:dyDescent="0.3">
      <c r="A737" t="s">
        <v>744</v>
      </c>
      <c r="B737" t="s">
        <v>2156</v>
      </c>
      <c r="C737" t="s">
        <v>1420</v>
      </c>
      <c r="D737" t="s">
        <v>1409</v>
      </c>
      <c r="E737" t="s">
        <v>1410</v>
      </c>
    </row>
    <row r="738" spans="1:5" x14ac:dyDescent="0.3">
      <c r="A738" t="s">
        <v>745</v>
      </c>
      <c r="B738" t="s">
        <v>2157</v>
      </c>
      <c r="C738" t="s">
        <v>1420</v>
      </c>
      <c r="D738" t="s">
        <v>1415</v>
      </c>
      <c r="E738" t="s">
        <v>1410</v>
      </c>
    </row>
    <row r="739" spans="1:5" x14ac:dyDescent="0.3">
      <c r="A739" t="s">
        <v>746</v>
      </c>
      <c r="B739" t="s">
        <v>2158</v>
      </c>
      <c r="C739" t="s">
        <v>1408</v>
      </c>
      <c r="D739" t="s">
        <v>1409</v>
      </c>
      <c r="E739" t="s">
        <v>1418</v>
      </c>
    </row>
    <row r="740" spans="1:5" x14ac:dyDescent="0.3">
      <c r="A740" t="s">
        <v>747</v>
      </c>
      <c r="B740" t="s">
        <v>2159</v>
      </c>
      <c r="C740" t="s">
        <v>1414</v>
      </c>
      <c r="D740" t="s">
        <v>1412</v>
      </c>
      <c r="E740" t="s">
        <v>1410</v>
      </c>
    </row>
    <row r="741" spans="1:5" x14ac:dyDescent="0.3">
      <c r="A741" t="s">
        <v>748</v>
      </c>
      <c r="B741" t="s">
        <v>2160</v>
      </c>
      <c r="C741" t="s">
        <v>1408</v>
      </c>
      <c r="D741" t="s">
        <v>1415</v>
      </c>
      <c r="E741" t="s">
        <v>1446</v>
      </c>
    </row>
    <row r="742" spans="1:5" x14ac:dyDescent="0.3">
      <c r="A742" t="s">
        <v>749</v>
      </c>
      <c r="B742" t="s">
        <v>2161</v>
      </c>
      <c r="C742" t="s">
        <v>1414</v>
      </c>
      <c r="D742" t="s">
        <v>1412</v>
      </c>
      <c r="E742" t="s">
        <v>1446</v>
      </c>
    </row>
    <row r="743" spans="1:5" x14ac:dyDescent="0.3">
      <c r="A743" t="s">
        <v>750</v>
      </c>
      <c r="B743" t="s">
        <v>2162</v>
      </c>
      <c r="C743" t="s">
        <v>1427</v>
      </c>
      <c r="D743" t="s">
        <v>1415</v>
      </c>
      <c r="E743" t="s">
        <v>1418</v>
      </c>
    </row>
    <row r="744" spans="1:5" x14ac:dyDescent="0.3">
      <c r="A744" t="s">
        <v>751</v>
      </c>
      <c r="B744" t="s">
        <v>2163</v>
      </c>
      <c r="C744" t="s">
        <v>1408</v>
      </c>
      <c r="D744" t="s">
        <v>1428</v>
      </c>
      <c r="E744" t="s">
        <v>1418</v>
      </c>
    </row>
    <row r="745" spans="1:5" x14ac:dyDescent="0.3">
      <c r="A745" t="s">
        <v>752</v>
      </c>
      <c r="B745" t="s">
        <v>2164</v>
      </c>
      <c r="C745" t="s">
        <v>1427</v>
      </c>
      <c r="D745" t="s">
        <v>1415</v>
      </c>
      <c r="E745" t="s">
        <v>1446</v>
      </c>
    </row>
    <row r="746" spans="1:5" x14ac:dyDescent="0.3">
      <c r="A746" t="s">
        <v>753</v>
      </c>
      <c r="B746" t="s">
        <v>2165</v>
      </c>
      <c r="C746" t="s">
        <v>1420</v>
      </c>
      <c r="D746" t="s">
        <v>1412</v>
      </c>
      <c r="E746" t="s">
        <v>1446</v>
      </c>
    </row>
    <row r="747" spans="1:5" x14ac:dyDescent="0.3">
      <c r="A747" t="s">
        <v>754</v>
      </c>
      <c r="B747" t="s">
        <v>2166</v>
      </c>
      <c r="C747" t="s">
        <v>1408</v>
      </c>
      <c r="D747" t="s">
        <v>1409</v>
      </c>
      <c r="E747" t="s">
        <v>1446</v>
      </c>
    </row>
    <row r="748" spans="1:5" x14ac:dyDescent="0.3">
      <c r="A748" t="s">
        <v>755</v>
      </c>
      <c r="B748" t="s">
        <v>2167</v>
      </c>
      <c r="C748" t="s">
        <v>1414</v>
      </c>
      <c r="D748" t="s">
        <v>1412</v>
      </c>
      <c r="E748" t="s">
        <v>1410</v>
      </c>
    </row>
    <row r="749" spans="1:5" x14ac:dyDescent="0.3">
      <c r="A749" t="s">
        <v>756</v>
      </c>
      <c r="B749" t="s">
        <v>2168</v>
      </c>
      <c r="C749" t="s">
        <v>1414</v>
      </c>
      <c r="D749" t="s">
        <v>1428</v>
      </c>
      <c r="E749" t="s">
        <v>1425</v>
      </c>
    </row>
    <row r="750" spans="1:5" x14ac:dyDescent="0.3">
      <c r="A750" t="s">
        <v>757</v>
      </c>
      <c r="B750" t="s">
        <v>2169</v>
      </c>
      <c r="C750" t="s">
        <v>1408</v>
      </c>
      <c r="D750" t="s">
        <v>1415</v>
      </c>
      <c r="E750" t="s">
        <v>1418</v>
      </c>
    </row>
    <row r="751" spans="1:5" x14ac:dyDescent="0.3">
      <c r="A751" t="s">
        <v>758</v>
      </c>
      <c r="B751" t="s">
        <v>2170</v>
      </c>
      <c r="C751" t="s">
        <v>1414</v>
      </c>
      <c r="D751" t="s">
        <v>1422</v>
      </c>
      <c r="E751" t="s">
        <v>1410</v>
      </c>
    </row>
    <row r="752" spans="1:5" x14ac:dyDescent="0.3">
      <c r="A752" t="s">
        <v>759</v>
      </c>
      <c r="B752" t="s">
        <v>2171</v>
      </c>
      <c r="C752" t="s">
        <v>1427</v>
      </c>
      <c r="D752" t="s">
        <v>1409</v>
      </c>
      <c r="E752" t="s">
        <v>1446</v>
      </c>
    </row>
    <row r="753" spans="1:5" x14ac:dyDescent="0.3">
      <c r="A753" t="s">
        <v>760</v>
      </c>
      <c r="B753" t="s">
        <v>2172</v>
      </c>
      <c r="C753" t="s">
        <v>1414</v>
      </c>
      <c r="D753" t="s">
        <v>1412</v>
      </c>
      <c r="E753" t="s">
        <v>1416</v>
      </c>
    </row>
    <row r="754" spans="1:5" x14ac:dyDescent="0.3">
      <c r="A754" t="s">
        <v>761</v>
      </c>
      <c r="B754" t="s">
        <v>2173</v>
      </c>
      <c r="C754" t="s">
        <v>1414</v>
      </c>
      <c r="D754" t="s">
        <v>1412</v>
      </c>
      <c r="E754" t="s">
        <v>1418</v>
      </c>
    </row>
    <row r="755" spans="1:5" x14ac:dyDescent="0.3">
      <c r="A755" t="s">
        <v>762</v>
      </c>
      <c r="B755" t="s">
        <v>2174</v>
      </c>
      <c r="C755" t="s">
        <v>1420</v>
      </c>
      <c r="D755" t="s">
        <v>1428</v>
      </c>
      <c r="E755" t="s">
        <v>1410</v>
      </c>
    </row>
    <row r="756" spans="1:5" x14ac:dyDescent="0.3">
      <c r="A756" t="s">
        <v>763</v>
      </c>
      <c r="B756" t="s">
        <v>2175</v>
      </c>
      <c r="C756" t="s">
        <v>1427</v>
      </c>
      <c r="D756" t="s">
        <v>1412</v>
      </c>
      <c r="E756" t="s">
        <v>1446</v>
      </c>
    </row>
    <row r="757" spans="1:5" x14ac:dyDescent="0.3">
      <c r="A757" t="s">
        <v>764</v>
      </c>
      <c r="B757" t="s">
        <v>2176</v>
      </c>
      <c r="C757" t="s">
        <v>1414</v>
      </c>
      <c r="D757" t="s">
        <v>1409</v>
      </c>
      <c r="E757" t="s">
        <v>1418</v>
      </c>
    </row>
    <row r="758" spans="1:5" x14ac:dyDescent="0.3">
      <c r="A758" t="s">
        <v>765</v>
      </c>
      <c r="B758" t="s">
        <v>2177</v>
      </c>
      <c r="C758" t="s">
        <v>1427</v>
      </c>
      <c r="D758" t="s">
        <v>1415</v>
      </c>
      <c r="E758" t="s">
        <v>1410</v>
      </c>
    </row>
    <row r="759" spans="1:5" x14ac:dyDescent="0.3">
      <c r="A759" t="s">
        <v>766</v>
      </c>
      <c r="B759" t="s">
        <v>2178</v>
      </c>
      <c r="C759" t="s">
        <v>1414</v>
      </c>
      <c r="D759" t="s">
        <v>1428</v>
      </c>
      <c r="E759" t="s">
        <v>1418</v>
      </c>
    </row>
    <row r="760" spans="1:5" x14ac:dyDescent="0.3">
      <c r="A760" t="s">
        <v>767</v>
      </c>
      <c r="B760" t="s">
        <v>2179</v>
      </c>
      <c r="C760" t="s">
        <v>1414</v>
      </c>
      <c r="D760" t="s">
        <v>1428</v>
      </c>
      <c r="E760" t="s">
        <v>1425</v>
      </c>
    </row>
    <row r="761" spans="1:5" x14ac:dyDescent="0.3">
      <c r="A761" t="s">
        <v>768</v>
      </c>
      <c r="B761" t="s">
        <v>2180</v>
      </c>
      <c r="C761" t="s">
        <v>1420</v>
      </c>
      <c r="D761" t="s">
        <v>1412</v>
      </c>
      <c r="E761" t="s">
        <v>1418</v>
      </c>
    </row>
    <row r="762" spans="1:5" x14ac:dyDescent="0.3">
      <c r="A762" t="s">
        <v>769</v>
      </c>
      <c r="B762" t="s">
        <v>2181</v>
      </c>
      <c r="C762" t="s">
        <v>1408</v>
      </c>
      <c r="D762" t="s">
        <v>1422</v>
      </c>
      <c r="E762" t="s">
        <v>1416</v>
      </c>
    </row>
    <row r="763" spans="1:5" x14ac:dyDescent="0.3">
      <c r="A763" t="s">
        <v>770</v>
      </c>
      <c r="B763" t="s">
        <v>2182</v>
      </c>
      <c r="C763" t="s">
        <v>1408</v>
      </c>
      <c r="D763" t="s">
        <v>1415</v>
      </c>
      <c r="E763" t="s">
        <v>1418</v>
      </c>
    </row>
    <row r="764" spans="1:5" x14ac:dyDescent="0.3">
      <c r="A764" t="s">
        <v>771</v>
      </c>
      <c r="B764" t="s">
        <v>2183</v>
      </c>
      <c r="C764" t="s">
        <v>1414</v>
      </c>
      <c r="D764" t="s">
        <v>1412</v>
      </c>
      <c r="E764" t="s">
        <v>1410</v>
      </c>
    </row>
    <row r="765" spans="1:5" x14ac:dyDescent="0.3">
      <c r="A765" t="s">
        <v>772</v>
      </c>
      <c r="B765" t="s">
        <v>2184</v>
      </c>
      <c r="C765" t="s">
        <v>1420</v>
      </c>
      <c r="D765" t="s">
        <v>1428</v>
      </c>
      <c r="E765" t="s">
        <v>1446</v>
      </c>
    </row>
    <row r="766" spans="1:5" x14ac:dyDescent="0.3">
      <c r="A766" t="s">
        <v>773</v>
      </c>
      <c r="B766" t="s">
        <v>2185</v>
      </c>
      <c r="C766" t="s">
        <v>1408</v>
      </c>
      <c r="D766" t="s">
        <v>1415</v>
      </c>
      <c r="E766" t="s">
        <v>1416</v>
      </c>
    </row>
    <row r="767" spans="1:5" x14ac:dyDescent="0.3">
      <c r="A767" t="s">
        <v>774</v>
      </c>
      <c r="B767" t="s">
        <v>2186</v>
      </c>
      <c r="C767" t="s">
        <v>1427</v>
      </c>
      <c r="D767" t="s">
        <v>1422</v>
      </c>
      <c r="E767" t="s">
        <v>1446</v>
      </c>
    </row>
    <row r="768" spans="1:5" x14ac:dyDescent="0.3">
      <c r="A768" t="s">
        <v>775</v>
      </c>
      <c r="B768" t="s">
        <v>2187</v>
      </c>
      <c r="C768" t="s">
        <v>1420</v>
      </c>
      <c r="D768" t="s">
        <v>1409</v>
      </c>
      <c r="E768" t="s">
        <v>1425</v>
      </c>
    </row>
    <row r="769" spans="1:5" x14ac:dyDescent="0.3">
      <c r="A769" t="s">
        <v>776</v>
      </c>
      <c r="B769" t="s">
        <v>2188</v>
      </c>
      <c r="C769" t="s">
        <v>1420</v>
      </c>
      <c r="D769" t="s">
        <v>1428</v>
      </c>
      <c r="E769" t="s">
        <v>1425</v>
      </c>
    </row>
    <row r="770" spans="1:5" x14ac:dyDescent="0.3">
      <c r="A770" t="s">
        <v>777</v>
      </c>
      <c r="B770" t="s">
        <v>2189</v>
      </c>
      <c r="C770" t="s">
        <v>1420</v>
      </c>
      <c r="D770" t="s">
        <v>1409</v>
      </c>
      <c r="E770" t="s">
        <v>1446</v>
      </c>
    </row>
    <row r="771" spans="1:5" x14ac:dyDescent="0.3">
      <c r="A771" t="s">
        <v>778</v>
      </c>
      <c r="B771" t="s">
        <v>2190</v>
      </c>
      <c r="C771" t="s">
        <v>1408</v>
      </c>
      <c r="D771" t="s">
        <v>1428</v>
      </c>
      <c r="E771" t="s">
        <v>1446</v>
      </c>
    </row>
    <row r="772" spans="1:5" x14ac:dyDescent="0.3">
      <c r="A772" t="s">
        <v>779</v>
      </c>
      <c r="B772" t="s">
        <v>2191</v>
      </c>
      <c r="C772" t="s">
        <v>1414</v>
      </c>
      <c r="D772" t="s">
        <v>1422</v>
      </c>
      <c r="E772" t="s">
        <v>1410</v>
      </c>
    </row>
    <row r="773" spans="1:5" x14ac:dyDescent="0.3">
      <c r="A773" t="s">
        <v>780</v>
      </c>
      <c r="B773" t="s">
        <v>2192</v>
      </c>
      <c r="C773" t="s">
        <v>1408</v>
      </c>
      <c r="D773" t="s">
        <v>1428</v>
      </c>
      <c r="E773" t="s">
        <v>1446</v>
      </c>
    </row>
    <row r="774" spans="1:5" x14ac:dyDescent="0.3">
      <c r="A774" t="s">
        <v>781</v>
      </c>
      <c r="B774" t="s">
        <v>2193</v>
      </c>
      <c r="C774" t="s">
        <v>1427</v>
      </c>
      <c r="D774" t="s">
        <v>1415</v>
      </c>
      <c r="E774" t="s">
        <v>1410</v>
      </c>
    </row>
    <row r="775" spans="1:5" x14ac:dyDescent="0.3">
      <c r="A775" t="s">
        <v>782</v>
      </c>
      <c r="B775" t="s">
        <v>2194</v>
      </c>
      <c r="C775" t="s">
        <v>1420</v>
      </c>
      <c r="D775" t="s">
        <v>1409</v>
      </c>
      <c r="E775" t="s">
        <v>1418</v>
      </c>
    </row>
    <row r="776" spans="1:5" x14ac:dyDescent="0.3">
      <c r="A776" t="s">
        <v>783</v>
      </c>
      <c r="B776" t="s">
        <v>2195</v>
      </c>
      <c r="C776" t="s">
        <v>1427</v>
      </c>
      <c r="D776" t="s">
        <v>1422</v>
      </c>
      <c r="E776" t="s">
        <v>1416</v>
      </c>
    </row>
    <row r="777" spans="1:5" x14ac:dyDescent="0.3">
      <c r="A777" t="s">
        <v>784</v>
      </c>
      <c r="B777" t="s">
        <v>2196</v>
      </c>
      <c r="C777" t="s">
        <v>1408</v>
      </c>
      <c r="D777" t="s">
        <v>1415</v>
      </c>
      <c r="E777" t="s">
        <v>1425</v>
      </c>
    </row>
    <row r="778" spans="1:5" x14ac:dyDescent="0.3">
      <c r="A778" t="s">
        <v>785</v>
      </c>
      <c r="B778" t="s">
        <v>2197</v>
      </c>
      <c r="C778" t="s">
        <v>1414</v>
      </c>
      <c r="D778" t="s">
        <v>1415</v>
      </c>
      <c r="E778" t="s">
        <v>1416</v>
      </c>
    </row>
    <row r="779" spans="1:5" x14ac:dyDescent="0.3">
      <c r="A779" t="s">
        <v>786</v>
      </c>
      <c r="B779" t="s">
        <v>2198</v>
      </c>
      <c r="C779" t="s">
        <v>1408</v>
      </c>
      <c r="D779" t="s">
        <v>1415</v>
      </c>
      <c r="E779" t="s">
        <v>1416</v>
      </c>
    </row>
    <row r="780" spans="1:5" x14ac:dyDescent="0.3">
      <c r="A780" t="s">
        <v>787</v>
      </c>
      <c r="B780" t="s">
        <v>2199</v>
      </c>
      <c r="C780" t="s">
        <v>1427</v>
      </c>
      <c r="D780" t="s">
        <v>1412</v>
      </c>
      <c r="E780" t="s">
        <v>1416</v>
      </c>
    </row>
    <row r="781" spans="1:5" x14ac:dyDescent="0.3">
      <c r="A781" t="s">
        <v>788</v>
      </c>
      <c r="B781" t="s">
        <v>2200</v>
      </c>
      <c r="C781" t="s">
        <v>1420</v>
      </c>
      <c r="D781" t="s">
        <v>1428</v>
      </c>
      <c r="E781" t="s">
        <v>1410</v>
      </c>
    </row>
    <row r="782" spans="1:5" x14ac:dyDescent="0.3">
      <c r="A782" t="s">
        <v>789</v>
      </c>
      <c r="B782" t="s">
        <v>2201</v>
      </c>
      <c r="C782" t="s">
        <v>1408</v>
      </c>
      <c r="D782" t="s">
        <v>1428</v>
      </c>
      <c r="E782" t="s">
        <v>1425</v>
      </c>
    </row>
    <row r="783" spans="1:5" x14ac:dyDescent="0.3">
      <c r="A783" t="s">
        <v>790</v>
      </c>
      <c r="B783" t="s">
        <v>2202</v>
      </c>
      <c r="C783" t="s">
        <v>1408</v>
      </c>
      <c r="D783" t="s">
        <v>1412</v>
      </c>
      <c r="E783" t="s">
        <v>1418</v>
      </c>
    </row>
    <row r="784" spans="1:5" x14ac:dyDescent="0.3">
      <c r="A784" t="s">
        <v>791</v>
      </c>
      <c r="B784" t="s">
        <v>2203</v>
      </c>
      <c r="C784" t="s">
        <v>1427</v>
      </c>
      <c r="D784" t="s">
        <v>1422</v>
      </c>
      <c r="E784" t="s">
        <v>1416</v>
      </c>
    </row>
    <row r="785" spans="1:5" x14ac:dyDescent="0.3">
      <c r="A785" t="s">
        <v>792</v>
      </c>
      <c r="B785" t="s">
        <v>2204</v>
      </c>
      <c r="C785" t="s">
        <v>1408</v>
      </c>
      <c r="D785" t="s">
        <v>1428</v>
      </c>
      <c r="E785" t="s">
        <v>1418</v>
      </c>
    </row>
    <row r="786" spans="1:5" x14ac:dyDescent="0.3">
      <c r="A786" t="s">
        <v>793</v>
      </c>
      <c r="B786" t="s">
        <v>2205</v>
      </c>
      <c r="C786" t="s">
        <v>1408</v>
      </c>
      <c r="D786" t="s">
        <v>1409</v>
      </c>
      <c r="E786" t="s">
        <v>1410</v>
      </c>
    </row>
    <row r="787" spans="1:5" x14ac:dyDescent="0.3">
      <c r="A787" t="s">
        <v>794</v>
      </c>
      <c r="B787" t="s">
        <v>2206</v>
      </c>
      <c r="C787" t="s">
        <v>1408</v>
      </c>
      <c r="D787" t="s">
        <v>1422</v>
      </c>
      <c r="E787" t="s">
        <v>1425</v>
      </c>
    </row>
    <row r="788" spans="1:5" x14ac:dyDescent="0.3">
      <c r="A788" t="s">
        <v>795</v>
      </c>
      <c r="B788" t="s">
        <v>2207</v>
      </c>
      <c r="C788" t="s">
        <v>1408</v>
      </c>
      <c r="D788" t="s">
        <v>1422</v>
      </c>
      <c r="E788" t="s">
        <v>1410</v>
      </c>
    </row>
    <row r="789" spans="1:5" x14ac:dyDescent="0.3">
      <c r="A789" t="s">
        <v>796</v>
      </c>
      <c r="B789" t="s">
        <v>2208</v>
      </c>
      <c r="C789" t="s">
        <v>1427</v>
      </c>
      <c r="D789" t="s">
        <v>1412</v>
      </c>
      <c r="E789" t="s">
        <v>1446</v>
      </c>
    </row>
    <row r="790" spans="1:5" x14ac:dyDescent="0.3">
      <c r="A790" t="s">
        <v>797</v>
      </c>
      <c r="B790" t="s">
        <v>2209</v>
      </c>
      <c r="C790" t="s">
        <v>1408</v>
      </c>
      <c r="D790" t="s">
        <v>1428</v>
      </c>
      <c r="E790" t="s">
        <v>1418</v>
      </c>
    </row>
    <row r="791" spans="1:5" x14ac:dyDescent="0.3">
      <c r="A791" t="s">
        <v>798</v>
      </c>
      <c r="B791" t="s">
        <v>2210</v>
      </c>
      <c r="C791" t="s">
        <v>1414</v>
      </c>
      <c r="D791" t="s">
        <v>1415</v>
      </c>
      <c r="E791" t="s">
        <v>1446</v>
      </c>
    </row>
    <row r="792" spans="1:5" x14ac:dyDescent="0.3">
      <c r="A792" t="s">
        <v>799</v>
      </c>
      <c r="B792" t="s">
        <v>2211</v>
      </c>
      <c r="C792" t="s">
        <v>1427</v>
      </c>
      <c r="D792" t="s">
        <v>1422</v>
      </c>
      <c r="E792" t="s">
        <v>1416</v>
      </c>
    </row>
    <row r="793" spans="1:5" x14ac:dyDescent="0.3">
      <c r="A793" t="s">
        <v>800</v>
      </c>
      <c r="B793" t="s">
        <v>2212</v>
      </c>
      <c r="C793" t="s">
        <v>1427</v>
      </c>
      <c r="D793" t="s">
        <v>1422</v>
      </c>
      <c r="E793" t="s">
        <v>1416</v>
      </c>
    </row>
    <row r="794" spans="1:5" x14ac:dyDescent="0.3">
      <c r="A794" t="s">
        <v>801</v>
      </c>
      <c r="B794" t="s">
        <v>2213</v>
      </c>
      <c r="C794" t="s">
        <v>1408</v>
      </c>
      <c r="D794" t="s">
        <v>1415</v>
      </c>
      <c r="E794" t="s">
        <v>1416</v>
      </c>
    </row>
    <row r="795" spans="1:5" x14ac:dyDescent="0.3">
      <c r="A795" t="s">
        <v>802</v>
      </c>
      <c r="B795" t="s">
        <v>2214</v>
      </c>
      <c r="C795" t="s">
        <v>1427</v>
      </c>
      <c r="D795" t="s">
        <v>1409</v>
      </c>
      <c r="E795" t="s">
        <v>1446</v>
      </c>
    </row>
    <row r="796" spans="1:5" x14ac:dyDescent="0.3">
      <c r="A796" t="s">
        <v>803</v>
      </c>
      <c r="B796" t="s">
        <v>2215</v>
      </c>
      <c r="C796" t="s">
        <v>1420</v>
      </c>
      <c r="D796" t="s">
        <v>1428</v>
      </c>
      <c r="E796" t="s">
        <v>1418</v>
      </c>
    </row>
    <row r="797" spans="1:5" x14ac:dyDescent="0.3">
      <c r="A797" t="s">
        <v>804</v>
      </c>
      <c r="B797" t="s">
        <v>2216</v>
      </c>
      <c r="C797" t="s">
        <v>1420</v>
      </c>
      <c r="D797" t="s">
        <v>1422</v>
      </c>
      <c r="E797" t="s">
        <v>1418</v>
      </c>
    </row>
    <row r="798" spans="1:5" x14ac:dyDescent="0.3">
      <c r="A798" t="s">
        <v>805</v>
      </c>
      <c r="B798" t="s">
        <v>2217</v>
      </c>
      <c r="C798" t="s">
        <v>1427</v>
      </c>
      <c r="D798" t="s">
        <v>1428</v>
      </c>
      <c r="E798" t="s">
        <v>1416</v>
      </c>
    </row>
    <row r="799" spans="1:5" x14ac:dyDescent="0.3">
      <c r="A799" t="s">
        <v>806</v>
      </c>
      <c r="B799" t="s">
        <v>2218</v>
      </c>
      <c r="C799" t="s">
        <v>1420</v>
      </c>
      <c r="D799" t="s">
        <v>1409</v>
      </c>
      <c r="E799" t="s">
        <v>1446</v>
      </c>
    </row>
    <row r="800" spans="1:5" x14ac:dyDescent="0.3">
      <c r="A800" t="s">
        <v>807</v>
      </c>
      <c r="B800" t="s">
        <v>2219</v>
      </c>
      <c r="C800" t="s">
        <v>1427</v>
      </c>
      <c r="D800" t="s">
        <v>1412</v>
      </c>
      <c r="E800" t="s">
        <v>1416</v>
      </c>
    </row>
    <row r="801" spans="1:5" x14ac:dyDescent="0.3">
      <c r="A801" t="s">
        <v>808</v>
      </c>
      <c r="B801" t="s">
        <v>2220</v>
      </c>
      <c r="C801" t="s">
        <v>1408</v>
      </c>
      <c r="D801" t="s">
        <v>1412</v>
      </c>
      <c r="E801" t="s">
        <v>1425</v>
      </c>
    </row>
    <row r="802" spans="1:5" x14ac:dyDescent="0.3">
      <c r="A802" t="s">
        <v>809</v>
      </c>
      <c r="B802" t="s">
        <v>2221</v>
      </c>
      <c r="C802" t="s">
        <v>1427</v>
      </c>
      <c r="D802" t="s">
        <v>1428</v>
      </c>
      <c r="E802" t="s">
        <v>1410</v>
      </c>
    </row>
    <row r="803" spans="1:5" x14ac:dyDescent="0.3">
      <c r="A803" t="s">
        <v>810</v>
      </c>
      <c r="B803" t="s">
        <v>2222</v>
      </c>
      <c r="C803" t="s">
        <v>1408</v>
      </c>
      <c r="D803" t="s">
        <v>1409</v>
      </c>
      <c r="E803" t="s">
        <v>1410</v>
      </c>
    </row>
    <row r="804" spans="1:5" x14ac:dyDescent="0.3">
      <c r="A804" t="s">
        <v>811</v>
      </c>
      <c r="B804" t="s">
        <v>2223</v>
      </c>
      <c r="C804" t="s">
        <v>1427</v>
      </c>
      <c r="D804" t="s">
        <v>1422</v>
      </c>
      <c r="E804" t="s">
        <v>1418</v>
      </c>
    </row>
    <row r="805" spans="1:5" x14ac:dyDescent="0.3">
      <c r="A805" t="s">
        <v>812</v>
      </c>
      <c r="B805" t="s">
        <v>2224</v>
      </c>
      <c r="C805" t="s">
        <v>1414</v>
      </c>
      <c r="D805" t="s">
        <v>1428</v>
      </c>
      <c r="E805" t="s">
        <v>1416</v>
      </c>
    </row>
    <row r="806" spans="1:5" x14ac:dyDescent="0.3">
      <c r="A806" t="s">
        <v>813</v>
      </c>
      <c r="B806" t="s">
        <v>2225</v>
      </c>
      <c r="C806" t="s">
        <v>1414</v>
      </c>
      <c r="D806" t="s">
        <v>1428</v>
      </c>
      <c r="E806" t="s">
        <v>1446</v>
      </c>
    </row>
    <row r="807" spans="1:5" x14ac:dyDescent="0.3">
      <c r="A807" t="s">
        <v>814</v>
      </c>
      <c r="B807" t="s">
        <v>2226</v>
      </c>
      <c r="C807" t="s">
        <v>1414</v>
      </c>
      <c r="D807" t="s">
        <v>1422</v>
      </c>
      <c r="E807" t="s">
        <v>1418</v>
      </c>
    </row>
    <row r="808" spans="1:5" x14ac:dyDescent="0.3">
      <c r="A808" t="s">
        <v>815</v>
      </c>
      <c r="B808" t="s">
        <v>2227</v>
      </c>
      <c r="C808" t="s">
        <v>1420</v>
      </c>
      <c r="D808" t="s">
        <v>1412</v>
      </c>
      <c r="E808" t="s">
        <v>1425</v>
      </c>
    </row>
    <row r="809" spans="1:5" x14ac:dyDescent="0.3">
      <c r="A809" t="s">
        <v>816</v>
      </c>
      <c r="B809" t="s">
        <v>2228</v>
      </c>
      <c r="C809" t="s">
        <v>1427</v>
      </c>
      <c r="D809" t="s">
        <v>1412</v>
      </c>
      <c r="E809" t="s">
        <v>1410</v>
      </c>
    </row>
    <row r="810" spans="1:5" x14ac:dyDescent="0.3">
      <c r="A810" t="s">
        <v>817</v>
      </c>
      <c r="B810" t="s">
        <v>2229</v>
      </c>
      <c r="C810" t="s">
        <v>1427</v>
      </c>
      <c r="D810" t="s">
        <v>1415</v>
      </c>
      <c r="E810" t="s">
        <v>1425</v>
      </c>
    </row>
    <row r="811" spans="1:5" x14ac:dyDescent="0.3">
      <c r="A811" t="s">
        <v>818</v>
      </c>
      <c r="B811" t="s">
        <v>2230</v>
      </c>
      <c r="C811" t="s">
        <v>1420</v>
      </c>
      <c r="D811" t="s">
        <v>1422</v>
      </c>
      <c r="E811" t="s">
        <v>1416</v>
      </c>
    </row>
    <row r="812" spans="1:5" x14ac:dyDescent="0.3">
      <c r="A812" t="s">
        <v>819</v>
      </c>
      <c r="B812" t="s">
        <v>2231</v>
      </c>
      <c r="C812" t="s">
        <v>1420</v>
      </c>
      <c r="D812" t="s">
        <v>1422</v>
      </c>
      <c r="E812" t="s">
        <v>1446</v>
      </c>
    </row>
    <row r="813" spans="1:5" x14ac:dyDescent="0.3">
      <c r="A813" t="s">
        <v>820</v>
      </c>
      <c r="B813" t="s">
        <v>2232</v>
      </c>
      <c r="C813" t="s">
        <v>1408</v>
      </c>
      <c r="D813" t="s">
        <v>1412</v>
      </c>
      <c r="E813" t="s">
        <v>1446</v>
      </c>
    </row>
    <row r="814" spans="1:5" x14ac:dyDescent="0.3">
      <c r="A814" t="s">
        <v>821</v>
      </c>
      <c r="B814" t="s">
        <v>2233</v>
      </c>
      <c r="C814" t="s">
        <v>1414</v>
      </c>
      <c r="D814" t="s">
        <v>1412</v>
      </c>
      <c r="E814" t="s">
        <v>1410</v>
      </c>
    </row>
    <row r="815" spans="1:5" x14ac:dyDescent="0.3">
      <c r="A815" t="s">
        <v>822</v>
      </c>
      <c r="B815" t="s">
        <v>2234</v>
      </c>
      <c r="C815" t="s">
        <v>1408</v>
      </c>
      <c r="D815" t="s">
        <v>1422</v>
      </c>
      <c r="E815" t="s">
        <v>1446</v>
      </c>
    </row>
    <row r="816" spans="1:5" x14ac:dyDescent="0.3">
      <c r="A816" t="s">
        <v>823</v>
      </c>
      <c r="B816" t="s">
        <v>2235</v>
      </c>
      <c r="C816" t="s">
        <v>1408</v>
      </c>
      <c r="D816" t="s">
        <v>1415</v>
      </c>
      <c r="E816" t="s">
        <v>1446</v>
      </c>
    </row>
    <row r="817" spans="1:5" x14ac:dyDescent="0.3">
      <c r="A817" t="s">
        <v>824</v>
      </c>
      <c r="B817" t="s">
        <v>2236</v>
      </c>
      <c r="C817" t="s">
        <v>1414</v>
      </c>
      <c r="D817" t="s">
        <v>1415</v>
      </c>
      <c r="E817" t="s">
        <v>1446</v>
      </c>
    </row>
    <row r="818" spans="1:5" x14ac:dyDescent="0.3">
      <c r="A818" t="s">
        <v>825</v>
      </c>
      <c r="B818" t="s">
        <v>2237</v>
      </c>
      <c r="C818" t="s">
        <v>1408</v>
      </c>
      <c r="D818" t="s">
        <v>1412</v>
      </c>
      <c r="E818" t="s">
        <v>1446</v>
      </c>
    </row>
    <row r="819" spans="1:5" x14ac:dyDescent="0.3">
      <c r="A819" t="s">
        <v>826</v>
      </c>
      <c r="B819" t="s">
        <v>2238</v>
      </c>
      <c r="C819" t="s">
        <v>1408</v>
      </c>
      <c r="D819" t="s">
        <v>1422</v>
      </c>
      <c r="E819" t="s">
        <v>1416</v>
      </c>
    </row>
    <row r="820" spans="1:5" x14ac:dyDescent="0.3">
      <c r="A820" t="s">
        <v>827</v>
      </c>
      <c r="B820" t="s">
        <v>2239</v>
      </c>
      <c r="C820" t="s">
        <v>1420</v>
      </c>
      <c r="D820" t="s">
        <v>1412</v>
      </c>
      <c r="E820" t="s">
        <v>1446</v>
      </c>
    </row>
    <row r="821" spans="1:5" x14ac:dyDescent="0.3">
      <c r="A821" t="s">
        <v>828</v>
      </c>
      <c r="B821" t="s">
        <v>2240</v>
      </c>
      <c r="C821" t="s">
        <v>1414</v>
      </c>
      <c r="D821" t="s">
        <v>1412</v>
      </c>
      <c r="E821" t="s">
        <v>1410</v>
      </c>
    </row>
    <row r="822" spans="1:5" x14ac:dyDescent="0.3">
      <c r="A822" t="s">
        <v>829</v>
      </c>
      <c r="B822" t="s">
        <v>2241</v>
      </c>
      <c r="C822" t="s">
        <v>1414</v>
      </c>
      <c r="D822" t="s">
        <v>1409</v>
      </c>
      <c r="E822" t="s">
        <v>1410</v>
      </c>
    </row>
    <row r="823" spans="1:5" x14ac:dyDescent="0.3">
      <c r="A823" t="s">
        <v>830</v>
      </c>
      <c r="B823" t="s">
        <v>2242</v>
      </c>
      <c r="C823" t="s">
        <v>1427</v>
      </c>
      <c r="D823" t="s">
        <v>1409</v>
      </c>
      <c r="E823" t="s">
        <v>1418</v>
      </c>
    </row>
    <row r="824" spans="1:5" x14ac:dyDescent="0.3">
      <c r="A824" t="s">
        <v>831</v>
      </c>
      <c r="B824" t="s">
        <v>2243</v>
      </c>
      <c r="C824" t="s">
        <v>1420</v>
      </c>
      <c r="D824" t="s">
        <v>1428</v>
      </c>
      <c r="E824" t="s">
        <v>1410</v>
      </c>
    </row>
    <row r="825" spans="1:5" x14ac:dyDescent="0.3">
      <c r="A825" t="s">
        <v>832</v>
      </c>
      <c r="B825" t="s">
        <v>2244</v>
      </c>
      <c r="C825" t="s">
        <v>1408</v>
      </c>
      <c r="D825" t="s">
        <v>1409</v>
      </c>
      <c r="E825" t="s">
        <v>1418</v>
      </c>
    </row>
    <row r="826" spans="1:5" x14ac:dyDescent="0.3">
      <c r="A826" t="s">
        <v>833</v>
      </c>
      <c r="B826" t="s">
        <v>2245</v>
      </c>
      <c r="C826" t="s">
        <v>1420</v>
      </c>
      <c r="D826" t="s">
        <v>1412</v>
      </c>
      <c r="E826" t="s">
        <v>1416</v>
      </c>
    </row>
    <row r="827" spans="1:5" x14ac:dyDescent="0.3">
      <c r="A827" t="s">
        <v>834</v>
      </c>
      <c r="B827" t="s">
        <v>2246</v>
      </c>
      <c r="C827" t="s">
        <v>1414</v>
      </c>
      <c r="D827" t="s">
        <v>1422</v>
      </c>
      <c r="E827" t="s">
        <v>1418</v>
      </c>
    </row>
    <row r="828" spans="1:5" x14ac:dyDescent="0.3">
      <c r="A828" t="s">
        <v>835</v>
      </c>
      <c r="B828" t="s">
        <v>2247</v>
      </c>
      <c r="C828" t="s">
        <v>1414</v>
      </c>
      <c r="D828" t="s">
        <v>1409</v>
      </c>
      <c r="E828" t="s">
        <v>1446</v>
      </c>
    </row>
    <row r="829" spans="1:5" x14ac:dyDescent="0.3">
      <c r="A829" t="s">
        <v>836</v>
      </c>
      <c r="B829" t="s">
        <v>2248</v>
      </c>
      <c r="C829" t="s">
        <v>1408</v>
      </c>
      <c r="D829" t="s">
        <v>1415</v>
      </c>
      <c r="E829" t="s">
        <v>1446</v>
      </c>
    </row>
    <row r="830" spans="1:5" x14ac:dyDescent="0.3">
      <c r="A830" t="s">
        <v>837</v>
      </c>
      <c r="B830" t="s">
        <v>2249</v>
      </c>
      <c r="C830" t="s">
        <v>1414</v>
      </c>
      <c r="D830" t="s">
        <v>1415</v>
      </c>
      <c r="E830" t="s">
        <v>1446</v>
      </c>
    </row>
    <row r="831" spans="1:5" x14ac:dyDescent="0.3">
      <c r="A831" t="s">
        <v>838</v>
      </c>
      <c r="B831" t="s">
        <v>2250</v>
      </c>
      <c r="C831" t="s">
        <v>1427</v>
      </c>
      <c r="D831" t="s">
        <v>1415</v>
      </c>
      <c r="E831" t="s">
        <v>1425</v>
      </c>
    </row>
    <row r="832" spans="1:5" x14ac:dyDescent="0.3">
      <c r="A832" t="s">
        <v>839</v>
      </c>
      <c r="B832" t="s">
        <v>2251</v>
      </c>
      <c r="C832" t="s">
        <v>1408</v>
      </c>
      <c r="D832" t="s">
        <v>1428</v>
      </c>
      <c r="E832" t="s">
        <v>1446</v>
      </c>
    </row>
    <row r="833" spans="1:5" x14ac:dyDescent="0.3">
      <c r="A833" t="s">
        <v>840</v>
      </c>
      <c r="B833" t="s">
        <v>2252</v>
      </c>
      <c r="C833" t="s">
        <v>1427</v>
      </c>
      <c r="D833" t="s">
        <v>1428</v>
      </c>
      <c r="E833" t="s">
        <v>1416</v>
      </c>
    </row>
    <row r="834" spans="1:5" x14ac:dyDescent="0.3">
      <c r="A834" t="s">
        <v>841</v>
      </c>
      <c r="B834" t="s">
        <v>2253</v>
      </c>
      <c r="C834" t="s">
        <v>1414</v>
      </c>
      <c r="D834" t="s">
        <v>1409</v>
      </c>
      <c r="E834" t="s">
        <v>1418</v>
      </c>
    </row>
    <row r="835" spans="1:5" x14ac:dyDescent="0.3">
      <c r="A835" t="s">
        <v>842</v>
      </c>
      <c r="B835" t="s">
        <v>2254</v>
      </c>
      <c r="C835" t="s">
        <v>1427</v>
      </c>
      <c r="D835" t="s">
        <v>1428</v>
      </c>
      <c r="E835" t="s">
        <v>1446</v>
      </c>
    </row>
    <row r="836" spans="1:5" x14ac:dyDescent="0.3">
      <c r="A836" t="s">
        <v>843</v>
      </c>
      <c r="B836" t="s">
        <v>2255</v>
      </c>
      <c r="C836" t="s">
        <v>1427</v>
      </c>
      <c r="D836" t="s">
        <v>1409</v>
      </c>
      <c r="E836" t="s">
        <v>1425</v>
      </c>
    </row>
    <row r="837" spans="1:5" x14ac:dyDescent="0.3">
      <c r="A837" t="s">
        <v>844</v>
      </c>
      <c r="B837" t="s">
        <v>2256</v>
      </c>
      <c r="C837" t="s">
        <v>1414</v>
      </c>
      <c r="D837" t="s">
        <v>1415</v>
      </c>
      <c r="E837" t="s">
        <v>1410</v>
      </c>
    </row>
    <row r="838" spans="1:5" x14ac:dyDescent="0.3">
      <c r="A838" t="s">
        <v>845</v>
      </c>
      <c r="B838" t="s">
        <v>2257</v>
      </c>
      <c r="C838" t="s">
        <v>1408</v>
      </c>
      <c r="D838" t="s">
        <v>1412</v>
      </c>
      <c r="E838" t="s">
        <v>1416</v>
      </c>
    </row>
    <row r="839" spans="1:5" x14ac:dyDescent="0.3">
      <c r="A839" t="s">
        <v>846</v>
      </c>
      <c r="B839" t="s">
        <v>2258</v>
      </c>
      <c r="C839" t="s">
        <v>1427</v>
      </c>
      <c r="D839" t="s">
        <v>1415</v>
      </c>
      <c r="E839" t="s">
        <v>1418</v>
      </c>
    </row>
    <row r="840" spans="1:5" x14ac:dyDescent="0.3">
      <c r="A840" t="s">
        <v>847</v>
      </c>
      <c r="B840" t="s">
        <v>2259</v>
      </c>
      <c r="C840" t="s">
        <v>1414</v>
      </c>
      <c r="D840" t="s">
        <v>1415</v>
      </c>
      <c r="E840" t="s">
        <v>1425</v>
      </c>
    </row>
    <row r="841" spans="1:5" x14ac:dyDescent="0.3">
      <c r="A841" t="s">
        <v>848</v>
      </c>
      <c r="B841" t="s">
        <v>2260</v>
      </c>
      <c r="C841" t="s">
        <v>1420</v>
      </c>
      <c r="D841" t="s">
        <v>1409</v>
      </c>
      <c r="E841" t="s">
        <v>1418</v>
      </c>
    </row>
    <row r="842" spans="1:5" x14ac:dyDescent="0.3">
      <c r="A842" t="s">
        <v>849</v>
      </c>
      <c r="B842" t="s">
        <v>2261</v>
      </c>
      <c r="C842" t="s">
        <v>1420</v>
      </c>
      <c r="D842" t="s">
        <v>1428</v>
      </c>
      <c r="E842" t="s">
        <v>1418</v>
      </c>
    </row>
    <row r="843" spans="1:5" x14ac:dyDescent="0.3">
      <c r="A843" t="s">
        <v>850</v>
      </c>
      <c r="B843" t="s">
        <v>2262</v>
      </c>
      <c r="C843" t="s">
        <v>1427</v>
      </c>
      <c r="D843" t="s">
        <v>1409</v>
      </c>
      <c r="E843" t="s">
        <v>1410</v>
      </c>
    </row>
    <row r="844" spans="1:5" x14ac:dyDescent="0.3">
      <c r="A844" t="s">
        <v>851</v>
      </c>
      <c r="B844" t="s">
        <v>2263</v>
      </c>
      <c r="C844" t="s">
        <v>1420</v>
      </c>
      <c r="D844" t="s">
        <v>1412</v>
      </c>
      <c r="E844" t="s">
        <v>1416</v>
      </c>
    </row>
    <row r="845" spans="1:5" x14ac:dyDescent="0.3">
      <c r="A845" t="s">
        <v>852</v>
      </c>
      <c r="B845" t="s">
        <v>2264</v>
      </c>
      <c r="C845" t="s">
        <v>1414</v>
      </c>
      <c r="D845" t="s">
        <v>1409</v>
      </c>
      <c r="E845" t="s">
        <v>1410</v>
      </c>
    </row>
    <row r="846" spans="1:5" x14ac:dyDescent="0.3">
      <c r="A846" t="s">
        <v>853</v>
      </c>
      <c r="B846" t="s">
        <v>2265</v>
      </c>
      <c r="C846" t="s">
        <v>1427</v>
      </c>
      <c r="D846" t="s">
        <v>1415</v>
      </c>
      <c r="E846" t="s">
        <v>1416</v>
      </c>
    </row>
    <row r="847" spans="1:5" x14ac:dyDescent="0.3">
      <c r="A847" t="s">
        <v>854</v>
      </c>
      <c r="B847" t="s">
        <v>2266</v>
      </c>
      <c r="C847" t="s">
        <v>1420</v>
      </c>
      <c r="D847" t="s">
        <v>1412</v>
      </c>
      <c r="E847" t="s">
        <v>1416</v>
      </c>
    </row>
    <row r="848" spans="1:5" x14ac:dyDescent="0.3">
      <c r="A848" t="s">
        <v>855</v>
      </c>
      <c r="B848" t="s">
        <v>2267</v>
      </c>
      <c r="C848" t="s">
        <v>1420</v>
      </c>
      <c r="D848" t="s">
        <v>1428</v>
      </c>
      <c r="E848" t="s">
        <v>1446</v>
      </c>
    </row>
    <row r="849" spans="1:5" x14ac:dyDescent="0.3">
      <c r="A849" t="s">
        <v>856</v>
      </c>
      <c r="B849" t="s">
        <v>2268</v>
      </c>
      <c r="C849" t="s">
        <v>1414</v>
      </c>
      <c r="D849" t="s">
        <v>1422</v>
      </c>
      <c r="E849" t="s">
        <v>1425</v>
      </c>
    </row>
    <row r="850" spans="1:5" x14ac:dyDescent="0.3">
      <c r="A850" t="s">
        <v>857</v>
      </c>
      <c r="B850" t="s">
        <v>2269</v>
      </c>
      <c r="C850" t="s">
        <v>1427</v>
      </c>
      <c r="D850" t="s">
        <v>1409</v>
      </c>
      <c r="E850" t="s">
        <v>1418</v>
      </c>
    </row>
    <row r="851" spans="1:5" x14ac:dyDescent="0.3">
      <c r="A851" t="s">
        <v>858</v>
      </c>
      <c r="B851" t="s">
        <v>2270</v>
      </c>
      <c r="C851" t="s">
        <v>1414</v>
      </c>
      <c r="D851" t="s">
        <v>1422</v>
      </c>
      <c r="E851" t="s">
        <v>1446</v>
      </c>
    </row>
    <row r="852" spans="1:5" x14ac:dyDescent="0.3">
      <c r="A852" t="s">
        <v>859</v>
      </c>
      <c r="B852" t="s">
        <v>2271</v>
      </c>
      <c r="C852" t="s">
        <v>1420</v>
      </c>
      <c r="D852" t="s">
        <v>1409</v>
      </c>
      <c r="E852" t="s">
        <v>1446</v>
      </c>
    </row>
    <row r="853" spans="1:5" x14ac:dyDescent="0.3">
      <c r="A853" t="s">
        <v>860</v>
      </c>
      <c r="B853" t="s">
        <v>2272</v>
      </c>
      <c r="C853" t="s">
        <v>1420</v>
      </c>
      <c r="D853" t="s">
        <v>1422</v>
      </c>
      <c r="E853" t="s">
        <v>1446</v>
      </c>
    </row>
    <row r="854" spans="1:5" x14ac:dyDescent="0.3">
      <c r="A854" t="s">
        <v>861</v>
      </c>
      <c r="B854" t="s">
        <v>2273</v>
      </c>
      <c r="C854" t="s">
        <v>1427</v>
      </c>
      <c r="D854" t="s">
        <v>1409</v>
      </c>
      <c r="E854" t="s">
        <v>1446</v>
      </c>
    </row>
    <row r="855" spans="1:5" x14ac:dyDescent="0.3">
      <c r="A855" t="s">
        <v>862</v>
      </c>
      <c r="B855" t="s">
        <v>2274</v>
      </c>
      <c r="C855" t="s">
        <v>1427</v>
      </c>
      <c r="D855" t="s">
        <v>1428</v>
      </c>
      <c r="E855" t="s">
        <v>1425</v>
      </c>
    </row>
    <row r="856" spans="1:5" x14ac:dyDescent="0.3">
      <c r="A856" t="s">
        <v>863</v>
      </c>
      <c r="B856" t="s">
        <v>2275</v>
      </c>
      <c r="C856" t="s">
        <v>1414</v>
      </c>
      <c r="D856" t="s">
        <v>1428</v>
      </c>
      <c r="E856" t="s">
        <v>1425</v>
      </c>
    </row>
    <row r="857" spans="1:5" x14ac:dyDescent="0.3">
      <c r="A857" t="s">
        <v>864</v>
      </c>
      <c r="B857" t="s">
        <v>2276</v>
      </c>
      <c r="C857" t="s">
        <v>1408</v>
      </c>
      <c r="D857" t="s">
        <v>1412</v>
      </c>
      <c r="E857" t="s">
        <v>1416</v>
      </c>
    </row>
    <row r="858" spans="1:5" x14ac:dyDescent="0.3">
      <c r="A858" t="s">
        <v>865</v>
      </c>
      <c r="B858" t="s">
        <v>2277</v>
      </c>
      <c r="C858" t="s">
        <v>1427</v>
      </c>
      <c r="D858" t="s">
        <v>1415</v>
      </c>
      <c r="E858" t="s">
        <v>1410</v>
      </c>
    </row>
    <row r="859" spans="1:5" x14ac:dyDescent="0.3">
      <c r="A859" t="s">
        <v>866</v>
      </c>
      <c r="B859" t="s">
        <v>2278</v>
      </c>
      <c r="C859" t="s">
        <v>1414</v>
      </c>
      <c r="D859" t="s">
        <v>1415</v>
      </c>
      <c r="E859" t="s">
        <v>1410</v>
      </c>
    </row>
    <row r="860" spans="1:5" x14ac:dyDescent="0.3">
      <c r="A860" t="s">
        <v>867</v>
      </c>
      <c r="B860" t="s">
        <v>2279</v>
      </c>
      <c r="C860" t="s">
        <v>1414</v>
      </c>
      <c r="D860" t="s">
        <v>1409</v>
      </c>
      <c r="E860" t="s">
        <v>1425</v>
      </c>
    </row>
    <row r="861" spans="1:5" x14ac:dyDescent="0.3">
      <c r="A861" t="s">
        <v>868</v>
      </c>
      <c r="B861" t="s">
        <v>2280</v>
      </c>
      <c r="C861" t="s">
        <v>1414</v>
      </c>
      <c r="D861" t="s">
        <v>1415</v>
      </c>
      <c r="E861" t="s">
        <v>1410</v>
      </c>
    </row>
    <row r="862" spans="1:5" x14ac:dyDescent="0.3">
      <c r="A862" t="s">
        <v>869</v>
      </c>
      <c r="B862" t="s">
        <v>2281</v>
      </c>
      <c r="C862" t="s">
        <v>1408</v>
      </c>
      <c r="D862" t="s">
        <v>1415</v>
      </c>
      <c r="E862" t="s">
        <v>1446</v>
      </c>
    </row>
    <row r="863" spans="1:5" x14ac:dyDescent="0.3">
      <c r="A863" t="s">
        <v>870</v>
      </c>
      <c r="B863" t="s">
        <v>2282</v>
      </c>
      <c r="C863" t="s">
        <v>1414</v>
      </c>
      <c r="D863" t="s">
        <v>1428</v>
      </c>
      <c r="E863" t="s">
        <v>1425</v>
      </c>
    </row>
    <row r="864" spans="1:5" x14ac:dyDescent="0.3">
      <c r="A864" t="s">
        <v>871</v>
      </c>
      <c r="B864" t="s">
        <v>2283</v>
      </c>
      <c r="C864" t="s">
        <v>1427</v>
      </c>
      <c r="D864" t="s">
        <v>1415</v>
      </c>
      <c r="E864" t="s">
        <v>1410</v>
      </c>
    </row>
    <row r="865" spans="1:5" x14ac:dyDescent="0.3">
      <c r="A865" t="s">
        <v>872</v>
      </c>
      <c r="B865" t="s">
        <v>2284</v>
      </c>
      <c r="C865" t="s">
        <v>1414</v>
      </c>
      <c r="D865" t="s">
        <v>1422</v>
      </c>
      <c r="E865" t="s">
        <v>1425</v>
      </c>
    </row>
    <row r="866" spans="1:5" x14ac:dyDescent="0.3">
      <c r="A866" t="s">
        <v>873</v>
      </c>
      <c r="B866" t="s">
        <v>2285</v>
      </c>
      <c r="C866" t="s">
        <v>1420</v>
      </c>
      <c r="D866" t="s">
        <v>1422</v>
      </c>
      <c r="E866" t="s">
        <v>1446</v>
      </c>
    </row>
    <row r="867" spans="1:5" x14ac:dyDescent="0.3">
      <c r="A867" t="s">
        <v>874</v>
      </c>
      <c r="B867" t="s">
        <v>2286</v>
      </c>
      <c r="C867" t="s">
        <v>1414</v>
      </c>
      <c r="D867" t="s">
        <v>1412</v>
      </c>
      <c r="E867" t="s">
        <v>1418</v>
      </c>
    </row>
    <row r="868" spans="1:5" x14ac:dyDescent="0.3">
      <c r="A868" t="s">
        <v>875</v>
      </c>
      <c r="B868" t="s">
        <v>2287</v>
      </c>
      <c r="C868" t="s">
        <v>1408</v>
      </c>
      <c r="D868" t="s">
        <v>1412</v>
      </c>
      <c r="E868" t="s">
        <v>1418</v>
      </c>
    </row>
    <row r="869" spans="1:5" x14ac:dyDescent="0.3">
      <c r="A869" t="s">
        <v>876</v>
      </c>
      <c r="B869" t="s">
        <v>2288</v>
      </c>
      <c r="C869" t="s">
        <v>1420</v>
      </c>
      <c r="D869" t="s">
        <v>1422</v>
      </c>
      <c r="E869" t="s">
        <v>1416</v>
      </c>
    </row>
    <row r="870" spans="1:5" x14ac:dyDescent="0.3">
      <c r="A870" t="s">
        <v>877</v>
      </c>
      <c r="B870" t="s">
        <v>2289</v>
      </c>
      <c r="C870" t="s">
        <v>1427</v>
      </c>
      <c r="D870" t="s">
        <v>1409</v>
      </c>
      <c r="E870" t="s">
        <v>1410</v>
      </c>
    </row>
    <row r="871" spans="1:5" x14ac:dyDescent="0.3">
      <c r="A871" t="s">
        <v>878</v>
      </c>
      <c r="B871" t="s">
        <v>2290</v>
      </c>
      <c r="C871" t="s">
        <v>1420</v>
      </c>
      <c r="D871" t="s">
        <v>1422</v>
      </c>
      <c r="E871" t="s">
        <v>1410</v>
      </c>
    </row>
    <row r="872" spans="1:5" x14ac:dyDescent="0.3">
      <c r="A872" t="s">
        <v>879</v>
      </c>
      <c r="B872" t="s">
        <v>2291</v>
      </c>
      <c r="C872" t="s">
        <v>1414</v>
      </c>
      <c r="D872" t="s">
        <v>1415</v>
      </c>
      <c r="E872" t="s">
        <v>1425</v>
      </c>
    </row>
    <row r="873" spans="1:5" x14ac:dyDescent="0.3">
      <c r="A873" t="s">
        <v>880</v>
      </c>
      <c r="B873" t="s">
        <v>2292</v>
      </c>
      <c r="C873" t="s">
        <v>1414</v>
      </c>
      <c r="D873" t="s">
        <v>1409</v>
      </c>
      <c r="E873" t="s">
        <v>1410</v>
      </c>
    </row>
    <row r="874" spans="1:5" x14ac:dyDescent="0.3">
      <c r="A874" t="s">
        <v>881</v>
      </c>
      <c r="B874" t="s">
        <v>2293</v>
      </c>
      <c r="C874" t="s">
        <v>1427</v>
      </c>
      <c r="D874" t="s">
        <v>1428</v>
      </c>
      <c r="E874" t="s">
        <v>1425</v>
      </c>
    </row>
    <row r="875" spans="1:5" x14ac:dyDescent="0.3">
      <c r="A875" t="s">
        <v>882</v>
      </c>
      <c r="B875" t="s">
        <v>2294</v>
      </c>
      <c r="C875" t="s">
        <v>1408</v>
      </c>
      <c r="D875" t="s">
        <v>1415</v>
      </c>
      <c r="E875" t="s">
        <v>1418</v>
      </c>
    </row>
    <row r="876" spans="1:5" x14ac:dyDescent="0.3">
      <c r="A876" t="s">
        <v>883</v>
      </c>
      <c r="B876" t="s">
        <v>2295</v>
      </c>
      <c r="C876" t="s">
        <v>1408</v>
      </c>
      <c r="D876" t="s">
        <v>1412</v>
      </c>
      <c r="E876" t="s">
        <v>1425</v>
      </c>
    </row>
    <row r="877" spans="1:5" x14ac:dyDescent="0.3">
      <c r="A877" t="s">
        <v>884</v>
      </c>
      <c r="B877" t="s">
        <v>2296</v>
      </c>
      <c r="C877" t="s">
        <v>1408</v>
      </c>
      <c r="D877" t="s">
        <v>1422</v>
      </c>
      <c r="E877" t="s">
        <v>1410</v>
      </c>
    </row>
    <row r="878" spans="1:5" x14ac:dyDescent="0.3">
      <c r="A878" t="s">
        <v>885</v>
      </c>
      <c r="B878" t="s">
        <v>2297</v>
      </c>
      <c r="C878" t="s">
        <v>1414</v>
      </c>
      <c r="D878" t="s">
        <v>1422</v>
      </c>
      <c r="E878" t="s">
        <v>1416</v>
      </c>
    </row>
    <row r="879" spans="1:5" x14ac:dyDescent="0.3">
      <c r="A879" t="s">
        <v>886</v>
      </c>
      <c r="B879" t="s">
        <v>2298</v>
      </c>
      <c r="C879" t="s">
        <v>1420</v>
      </c>
      <c r="D879" t="s">
        <v>1412</v>
      </c>
      <c r="E879" t="s">
        <v>1418</v>
      </c>
    </row>
    <row r="880" spans="1:5" x14ac:dyDescent="0.3">
      <c r="A880" t="s">
        <v>887</v>
      </c>
      <c r="B880" t="s">
        <v>2299</v>
      </c>
      <c r="C880" t="s">
        <v>1420</v>
      </c>
      <c r="D880" t="s">
        <v>1428</v>
      </c>
      <c r="E880" t="s">
        <v>1425</v>
      </c>
    </row>
    <row r="881" spans="1:5" x14ac:dyDescent="0.3">
      <c r="A881" t="s">
        <v>888</v>
      </c>
      <c r="B881" t="s">
        <v>2300</v>
      </c>
      <c r="C881" t="s">
        <v>1420</v>
      </c>
      <c r="D881" t="s">
        <v>1415</v>
      </c>
      <c r="E881" t="s">
        <v>1425</v>
      </c>
    </row>
    <row r="882" spans="1:5" x14ac:dyDescent="0.3">
      <c r="A882" t="s">
        <v>889</v>
      </c>
      <c r="B882" t="s">
        <v>2301</v>
      </c>
      <c r="C882" t="s">
        <v>1420</v>
      </c>
      <c r="D882" t="s">
        <v>1409</v>
      </c>
      <c r="E882" t="s">
        <v>1410</v>
      </c>
    </row>
    <row r="883" spans="1:5" x14ac:dyDescent="0.3">
      <c r="A883" t="s">
        <v>890</v>
      </c>
      <c r="B883" t="s">
        <v>2302</v>
      </c>
      <c r="C883" t="s">
        <v>1414</v>
      </c>
      <c r="D883" t="s">
        <v>1409</v>
      </c>
      <c r="E883" t="s">
        <v>1418</v>
      </c>
    </row>
    <row r="884" spans="1:5" x14ac:dyDescent="0.3">
      <c r="A884" t="s">
        <v>891</v>
      </c>
      <c r="B884" t="s">
        <v>2303</v>
      </c>
      <c r="C884" t="s">
        <v>1427</v>
      </c>
      <c r="D884" t="s">
        <v>1409</v>
      </c>
      <c r="E884" t="s">
        <v>1416</v>
      </c>
    </row>
    <row r="885" spans="1:5" x14ac:dyDescent="0.3">
      <c r="A885" t="s">
        <v>892</v>
      </c>
      <c r="B885" t="s">
        <v>2304</v>
      </c>
      <c r="C885" t="s">
        <v>1414</v>
      </c>
      <c r="D885" t="s">
        <v>1428</v>
      </c>
      <c r="E885" t="s">
        <v>1418</v>
      </c>
    </row>
    <row r="886" spans="1:5" x14ac:dyDescent="0.3">
      <c r="A886" t="s">
        <v>893</v>
      </c>
      <c r="B886" t="s">
        <v>2305</v>
      </c>
      <c r="C886" t="s">
        <v>1408</v>
      </c>
      <c r="D886" t="s">
        <v>1415</v>
      </c>
      <c r="E886" t="s">
        <v>1446</v>
      </c>
    </row>
    <row r="887" spans="1:5" x14ac:dyDescent="0.3">
      <c r="A887" t="s">
        <v>894</v>
      </c>
      <c r="B887" t="s">
        <v>2306</v>
      </c>
      <c r="C887" t="s">
        <v>1427</v>
      </c>
      <c r="D887" t="s">
        <v>1415</v>
      </c>
      <c r="E887" t="s">
        <v>1416</v>
      </c>
    </row>
    <row r="888" spans="1:5" x14ac:dyDescent="0.3">
      <c r="A888" t="s">
        <v>895</v>
      </c>
      <c r="B888" t="s">
        <v>2307</v>
      </c>
      <c r="C888" t="s">
        <v>1414</v>
      </c>
      <c r="D888" t="s">
        <v>1415</v>
      </c>
      <c r="E888" t="s">
        <v>1418</v>
      </c>
    </row>
    <row r="889" spans="1:5" x14ac:dyDescent="0.3">
      <c r="A889" t="s">
        <v>896</v>
      </c>
      <c r="B889" t="s">
        <v>2308</v>
      </c>
      <c r="C889" t="s">
        <v>1427</v>
      </c>
      <c r="D889" t="s">
        <v>1412</v>
      </c>
      <c r="E889" t="s">
        <v>1446</v>
      </c>
    </row>
    <row r="890" spans="1:5" x14ac:dyDescent="0.3">
      <c r="A890" t="s">
        <v>897</v>
      </c>
      <c r="B890" t="s">
        <v>2309</v>
      </c>
      <c r="C890" t="s">
        <v>1408</v>
      </c>
      <c r="D890" t="s">
        <v>1428</v>
      </c>
      <c r="E890" t="s">
        <v>1425</v>
      </c>
    </row>
    <row r="891" spans="1:5" x14ac:dyDescent="0.3">
      <c r="A891" t="s">
        <v>898</v>
      </c>
      <c r="B891" t="s">
        <v>2310</v>
      </c>
      <c r="C891" t="s">
        <v>1408</v>
      </c>
      <c r="D891" t="s">
        <v>1412</v>
      </c>
      <c r="E891" t="s">
        <v>1418</v>
      </c>
    </row>
    <row r="892" spans="1:5" x14ac:dyDescent="0.3">
      <c r="A892" t="s">
        <v>899</v>
      </c>
      <c r="B892" t="s">
        <v>2311</v>
      </c>
      <c r="C892" t="s">
        <v>1414</v>
      </c>
      <c r="D892" t="s">
        <v>1415</v>
      </c>
      <c r="E892" t="s">
        <v>1425</v>
      </c>
    </row>
    <row r="893" spans="1:5" x14ac:dyDescent="0.3">
      <c r="A893" t="s">
        <v>900</v>
      </c>
      <c r="B893" t="s">
        <v>2312</v>
      </c>
      <c r="C893" t="s">
        <v>1427</v>
      </c>
      <c r="D893" t="s">
        <v>1422</v>
      </c>
      <c r="E893" t="s">
        <v>1418</v>
      </c>
    </row>
    <row r="894" spans="1:5" x14ac:dyDescent="0.3">
      <c r="A894" t="s">
        <v>901</v>
      </c>
      <c r="B894" t="s">
        <v>2313</v>
      </c>
      <c r="C894" t="s">
        <v>1414</v>
      </c>
      <c r="D894" t="s">
        <v>1422</v>
      </c>
      <c r="E894" t="s">
        <v>1410</v>
      </c>
    </row>
    <row r="895" spans="1:5" x14ac:dyDescent="0.3">
      <c r="A895" t="s">
        <v>902</v>
      </c>
      <c r="B895" t="s">
        <v>2314</v>
      </c>
      <c r="C895" t="s">
        <v>1408</v>
      </c>
      <c r="D895" t="s">
        <v>1428</v>
      </c>
      <c r="E895" t="s">
        <v>1410</v>
      </c>
    </row>
    <row r="896" spans="1:5" x14ac:dyDescent="0.3">
      <c r="A896" t="s">
        <v>903</v>
      </c>
      <c r="B896" t="s">
        <v>2315</v>
      </c>
      <c r="C896" t="s">
        <v>1414</v>
      </c>
      <c r="D896" t="s">
        <v>1428</v>
      </c>
      <c r="E896" t="s">
        <v>1418</v>
      </c>
    </row>
    <row r="897" spans="1:5" x14ac:dyDescent="0.3">
      <c r="A897" t="s">
        <v>904</v>
      </c>
      <c r="B897" t="s">
        <v>2316</v>
      </c>
      <c r="C897" t="s">
        <v>1420</v>
      </c>
      <c r="D897" t="s">
        <v>1422</v>
      </c>
      <c r="E897" t="s">
        <v>1416</v>
      </c>
    </row>
    <row r="898" spans="1:5" x14ac:dyDescent="0.3">
      <c r="A898" t="s">
        <v>905</v>
      </c>
      <c r="B898" t="s">
        <v>2317</v>
      </c>
      <c r="C898" t="s">
        <v>1420</v>
      </c>
      <c r="D898" t="s">
        <v>1409</v>
      </c>
      <c r="E898" t="s">
        <v>1425</v>
      </c>
    </row>
    <row r="899" spans="1:5" x14ac:dyDescent="0.3">
      <c r="A899" t="s">
        <v>906</v>
      </c>
      <c r="B899" t="s">
        <v>2318</v>
      </c>
      <c r="C899" t="s">
        <v>1414</v>
      </c>
      <c r="D899" t="s">
        <v>1415</v>
      </c>
      <c r="E899" t="s">
        <v>1416</v>
      </c>
    </row>
    <row r="900" spans="1:5" x14ac:dyDescent="0.3">
      <c r="A900" t="s">
        <v>907</v>
      </c>
      <c r="B900" t="s">
        <v>2319</v>
      </c>
      <c r="C900" t="s">
        <v>1414</v>
      </c>
      <c r="D900" t="s">
        <v>1422</v>
      </c>
      <c r="E900" t="s">
        <v>1425</v>
      </c>
    </row>
    <row r="901" spans="1:5" x14ac:dyDescent="0.3">
      <c r="A901" t="s">
        <v>908</v>
      </c>
      <c r="B901" t="s">
        <v>2320</v>
      </c>
      <c r="C901" t="s">
        <v>1427</v>
      </c>
      <c r="D901" t="s">
        <v>1409</v>
      </c>
      <c r="E901" t="s">
        <v>1425</v>
      </c>
    </row>
    <row r="902" spans="1:5" x14ac:dyDescent="0.3">
      <c r="A902" t="s">
        <v>909</v>
      </c>
      <c r="B902" t="s">
        <v>2321</v>
      </c>
      <c r="C902" t="s">
        <v>1408</v>
      </c>
      <c r="D902" t="s">
        <v>1422</v>
      </c>
      <c r="E902" t="s">
        <v>1410</v>
      </c>
    </row>
    <row r="903" spans="1:5" x14ac:dyDescent="0.3">
      <c r="A903" t="s">
        <v>910</v>
      </c>
      <c r="B903" t="s">
        <v>2322</v>
      </c>
      <c r="C903" t="s">
        <v>1408</v>
      </c>
      <c r="D903" t="s">
        <v>1409</v>
      </c>
      <c r="E903" t="s">
        <v>1416</v>
      </c>
    </row>
    <row r="904" spans="1:5" x14ac:dyDescent="0.3">
      <c r="A904" t="s">
        <v>911</v>
      </c>
      <c r="B904" t="s">
        <v>2323</v>
      </c>
      <c r="C904" t="s">
        <v>1408</v>
      </c>
      <c r="D904" t="s">
        <v>1412</v>
      </c>
      <c r="E904" t="s">
        <v>1416</v>
      </c>
    </row>
    <row r="905" spans="1:5" x14ac:dyDescent="0.3">
      <c r="A905" t="s">
        <v>912</v>
      </c>
      <c r="B905" t="s">
        <v>2324</v>
      </c>
      <c r="C905" t="s">
        <v>1427</v>
      </c>
      <c r="D905" t="s">
        <v>1422</v>
      </c>
      <c r="E905" t="s">
        <v>1418</v>
      </c>
    </row>
    <row r="906" spans="1:5" x14ac:dyDescent="0.3">
      <c r="A906" t="s">
        <v>913</v>
      </c>
      <c r="B906" t="s">
        <v>2325</v>
      </c>
      <c r="C906" t="s">
        <v>1414</v>
      </c>
      <c r="D906" t="s">
        <v>1409</v>
      </c>
      <c r="E906" t="s">
        <v>1416</v>
      </c>
    </row>
    <row r="907" spans="1:5" x14ac:dyDescent="0.3">
      <c r="A907" t="s">
        <v>914</v>
      </c>
      <c r="B907" t="s">
        <v>2326</v>
      </c>
      <c r="C907" t="s">
        <v>1408</v>
      </c>
      <c r="D907" t="s">
        <v>1412</v>
      </c>
      <c r="E907" t="s">
        <v>1416</v>
      </c>
    </row>
    <row r="908" spans="1:5" x14ac:dyDescent="0.3">
      <c r="A908" t="s">
        <v>915</v>
      </c>
      <c r="B908" t="s">
        <v>2327</v>
      </c>
      <c r="C908" t="s">
        <v>1408</v>
      </c>
      <c r="D908" t="s">
        <v>1409</v>
      </c>
      <c r="E908" t="s">
        <v>1416</v>
      </c>
    </row>
    <row r="909" spans="1:5" x14ac:dyDescent="0.3">
      <c r="A909" t="s">
        <v>916</v>
      </c>
      <c r="B909" t="s">
        <v>2328</v>
      </c>
      <c r="C909" t="s">
        <v>1414</v>
      </c>
      <c r="D909" t="s">
        <v>1428</v>
      </c>
      <c r="E909" t="s">
        <v>1418</v>
      </c>
    </row>
    <row r="910" spans="1:5" x14ac:dyDescent="0.3">
      <c r="A910" t="s">
        <v>917</v>
      </c>
      <c r="B910" t="s">
        <v>2329</v>
      </c>
      <c r="C910" t="s">
        <v>1420</v>
      </c>
      <c r="D910" t="s">
        <v>1415</v>
      </c>
      <c r="E910" t="s">
        <v>1418</v>
      </c>
    </row>
    <row r="911" spans="1:5" x14ac:dyDescent="0.3">
      <c r="A911" t="s">
        <v>918</v>
      </c>
      <c r="B911" t="s">
        <v>2330</v>
      </c>
      <c r="C911" t="s">
        <v>1414</v>
      </c>
      <c r="D911" t="s">
        <v>1428</v>
      </c>
      <c r="E911" t="s">
        <v>1418</v>
      </c>
    </row>
    <row r="912" spans="1:5" x14ac:dyDescent="0.3">
      <c r="A912" t="s">
        <v>919</v>
      </c>
      <c r="B912" t="s">
        <v>2331</v>
      </c>
      <c r="C912" t="s">
        <v>1420</v>
      </c>
      <c r="D912" t="s">
        <v>1415</v>
      </c>
      <c r="E912" t="s">
        <v>1410</v>
      </c>
    </row>
    <row r="913" spans="1:5" x14ac:dyDescent="0.3">
      <c r="A913" t="s">
        <v>920</v>
      </c>
      <c r="B913" t="s">
        <v>2332</v>
      </c>
      <c r="C913" t="s">
        <v>1427</v>
      </c>
      <c r="D913" t="s">
        <v>1412</v>
      </c>
      <c r="E913" t="s">
        <v>1418</v>
      </c>
    </row>
    <row r="914" spans="1:5" x14ac:dyDescent="0.3">
      <c r="A914" t="s">
        <v>921</v>
      </c>
      <c r="B914" t="s">
        <v>2333</v>
      </c>
      <c r="C914" t="s">
        <v>1414</v>
      </c>
      <c r="D914" t="s">
        <v>1412</v>
      </c>
      <c r="E914" t="s">
        <v>1410</v>
      </c>
    </row>
    <row r="915" spans="1:5" x14ac:dyDescent="0.3">
      <c r="A915" t="s">
        <v>922</v>
      </c>
      <c r="B915" t="s">
        <v>2334</v>
      </c>
      <c r="C915" t="s">
        <v>1408</v>
      </c>
      <c r="D915" t="s">
        <v>1428</v>
      </c>
      <c r="E915" t="s">
        <v>1416</v>
      </c>
    </row>
    <row r="916" spans="1:5" x14ac:dyDescent="0.3">
      <c r="A916" t="s">
        <v>923</v>
      </c>
      <c r="B916" t="s">
        <v>2335</v>
      </c>
      <c r="C916" t="s">
        <v>1427</v>
      </c>
      <c r="D916" t="s">
        <v>1422</v>
      </c>
      <c r="E916" t="s">
        <v>1410</v>
      </c>
    </row>
    <row r="917" spans="1:5" x14ac:dyDescent="0.3">
      <c r="A917" t="s">
        <v>924</v>
      </c>
      <c r="B917" t="s">
        <v>2336</v>
      </c>
      <c r="C917" t="s">
        <v>1427</v>
      </c>
      <c r="D917" t="s">
        <v>1409</v>
      </c>
      <c r="E917" t="s">
        <v>1446</v>
      </c>
    </row>
    <row r="918" spans="1:5" x14ac:dyDescent="0.3">
      <c r="A918" t="s">
        <v>925</v>
      </c>
      <c r="B918" t="s">
        <v>2337</v>
      </c>
      <c r="C918" t="s">
        <v>1408</v>
      </c>
      <c r="D918" t="s">
        <v>1412</v>
      </c>
      <c r="E918" t="s">
        <v>1410</v>
      </c>
    </row>
    <row r="919" spans="1:5" x14ac:dyDescent="0.3">
      <c r="A919" t="s">
        <v>926</v>
      </c>
      <c r="B919" t="s">
        <v>2338</v>
      </c>
      <c r="C919" t="s">
        <v>1408</v>
      </c>
      <c r="D919" t="s">
        <v>1415</v>
      </c>
      <c r="E919" t="s">
        <v>1416</v>
      </c>
    </row>
    <row r="920" spans="1:5" x14ac:dyDescent="0.3">
      <c r="A920" t="s">
        <v>927</v>
      </c>
      <c r="B920" t="s">
        <v>2339</v>
      </c>
      <c r="C920" t="s">
        <v>1414</v>
      </c>
      <c r="D920" t="s">
        <v>1428</v>
      </c>
      <c r="E920" t="s">
        <v>1425</v>
      </c>
    </row>
    <row r="921" spans="1:5" x14ac:dyDescent="0.3">
      <c r="A921" t="s">
        <v>928</v>
      </c>
      <c r="B921" t="s">
        <v>2340</v>
      </c>
      <c r="C921" t="s">
        <v>1420</v>
      </c>
      <c r="D921" t="s">
        <v>1428</v>
      </c>
      <c r="E921" t="s">
        <v>1410</v>
      </c>
    </row>
    <row r="922" spans="1:5" x14ac:dyDescent="0.3">
      <c r="A922" t="s">
        <v>929</v>
      </c>
      <c r="B922" t="s">
        <v>2341</v>
      </c>
      <c r="C922" t="s">
        <v>1408</v>
      </c>
      <c r="D922" t="s">
        <v>1412</v>
      </c>
      <c r="E922" t="s">
        <v>1425</v>
      </c>
    </row>
    <row r="923" spans="1:5" x14ac:dyDescent="0.3">
      <c r="A923" t="s">
        <v>930</v>
      </c>
      <c r="B923" t="s">
        <v>2342</v>
      </c>
      <c r="C923" t="s">
        <v>1420</v>
      </c>
      <c r="D923" t="s">
        <v>1428</v>
      </c>
      <c r="E923" t="s">
        <v>1425</v>
      </c>
    </row>
    <row r="924" spans="1:5" x14ac:dyDescent="0.3">
      <c r="A924" t="s">
        <v>931</v>
      </c>
      <c r="B924" t="s">
        <v>2343</v>
      </c>
      <c r="C924" t="s">
        <v>1427</v>
      </c>
      <c r="D924" t="s">
        <v>1422</v>
      </c>
      <c r="E924" t="s">
        <v>1446</v>
      </c>
    </row>
    <row r="925" spans="1:5" x14ac:dyDescent="0.3">
      <c r="A925" t="s">
        <v>932</v>
      </c>
      <c r="B925" t="s">
        <v>2344</v>
      </c>
      <c r="C925" t="s">
        <v>1414</v>
      </c>
      <c r="D925" t="s">
        <v>1409</v>
      </c>
      <c r="E925" t="s">
        <v>1418</v>
      </c>
    </row>
    <row r="926" spans="1:5" x14ac:dyDescent="0.3">
      <c r="A926" t="s">
        <v>933</v>
      </c>
      <c r="B926" t="s">
        <v>2345</v>
      </c>
      <c r="C926" t="s">
        <v>1414</v>
      </c>
      <c r="D926" t="s">
        <v>1409</v>
      </c>
      <c r="E926" t="s">
        <v>1425</v>
      </c>
    </row>
    <row r="927" spans="1:5" x14ac:dyDescent="0.3">
      <c r="A927" t="s">
        <v>934</v>
      </c>
      <c r="B927" t="s">
        <v>2346</v>
      </c>
      <c r="C927" t="s">
        <v>1414</v>
      </c>
      <c r="D927" t="s">
        <v>1422</v>
      </c>
      <c r="E927" t="s">
        <v>1418</v>
      </c>
    </row>
    <row r="928" spans="1:5" x14ac:dyDescent="0.3">
      <c r="A928" t="s">
        <v>935</v>
      </c>
      <c r="B928" t="s">
        <v>2347</v>
      </c>
      <c r="C928" t="s">
        <v>1414</v>
      </c>
      <c r="D928" t="s">
        <v>1422</v>
      </c>
      <c r="E928" t="s">
        <v>1416</v>
      </c>
    </row>
    <row r="929" spans="1:5" x14ac:dyDescent="0.3">
      <c r="A929" t="s">
        <v>936</v>
      </c>
      <c r="B929" t="s">
        <v>2348</v>
      </c>
      <c r="C929" t="s">
        <v>1414</v>
      </c>
      <c r="D929" t="s">
        <v>1415</v>
      </c>
      <c r="E929" t="s">
        <v>1418</v>
      </c>
    </row>
    <row r="930" spans="1:5" x14ac:dyDescent="0.3">
      <c r="A930" t="s">
        <v>937</v>
      </c>
      <c r="B930" t="s">
        <v>2349</v>
      </c>
      <c r="C930" t="s">
        <v>1414</v>
      </c>
      <c r="D930" t="s">
        <v>1422</v>
      </c>
      <c r="E930" t="s">
        <v>1410</v>
      </c>
    </row>
    <row r="931" spans="1:5" x14ac:dyDescent="0.3">
      <c r="A931" t="s">
        <v>938</v>
      </c>
      <c r="B931" t="s">
        <v>2350</v>
      </c>
      <c r="C931" t="s">
        <v>1414</v>
      </c>
      <c r="D931" t="s">
        <v>1428</v>
      </c>
      <c r="E931" t="s">
        <v>1446</v>
      </c>
    </row>
    <row r="932" spans="1:5" x14ac:dyDescent="0.3">
      <c r="A932" t="s">
        <v>939</v>
      </c>
      <c r="B932" t="s">
        <v>2351</v>
      </c>
      <c r="C932" t="s">
        <v>1427</v>
      </c>
      <c r="D932" t="s">
        <v>1409</v>
      </c>
      <c r="E932" t="s">
        <v>1410</v>
      </c>
    </row>
    <row r="933" spans="1:5" x14ac:dyDescent="0.3">
      <c r="A933" t="s">
        <v>940</v>
      </c>
      <c r="B933" t="s">
        <v>2352</v>
      </c>
      <c r="C933" t="s">
        <v>1420</v>
      </c>
      <c r="D933" t="s">
        <v>1415</v>
      </c>
      <c r="E933" t="s">
        <v>1446</v>
      </c>
    </row>
    <row r="934" spans="1:5" x14ac:dyDescent="0.3">
      <c r="A934" t="s">
        <v>941</v>
      </c>
      <c r="B934" t="s">
        <v>2353</v>
      </c>
      <c r="C934" t="s">
        <v>1420</v>
      </c>
      <c r="D934" t="s">
        <v>1412</v>
      </c>
      <c r="E934" t="s">
        <v>1425</v>
      </c>
    </row>
    <row r="935" spans="1:5" x14ac:dyDescent="0.3">
      <c r="A935" t="s">
        <v>942</v>
      </c>
      <c r="B935" t="s">
        <v>2354</v>
      </c>
      <c r="C935" t="s">
        <v>1427</v>
      </c>
      <c r="D935" t="s">
        <v>1412</v>
      </c>
      <c r="E935" t="s">
        <v>1410</v>
      </c>
    </row>
    <row r="936" spans="1:5" x14ac:dyDescent="0.3">
      <c r="A936" t="s">
        <v>943</v>
      </c>
      <c r="B936" t="s">
        <v>2355</v>
      </c>
      <c r="C936" t="s">
        <v>1414</v>
      </c>
      <c r="D936" t="s">
        <v>1412</v>
      </c>
      <c r="E936" t="s">
        <v>1446</v>
      </c>
    </row>
    <row r="937" spans="1:5" x14ac:dyDescent="0.3">
      <c r="A937" t="s">
        <v>944</v>
      </c>
      <c r="B937" t="s">
        <v>2356</v>
      </c>
      <c r="C937" t="s">
        <v>1427</v>
      </c>
      <c r="D937" t="s">
        <v>1412</v>
      </c>
      <c r="E937" t="s">
        <v>1425</v>
      </c>
    </row>
    <row r="938" spans="1:5" x14ac:dyDescent="0.3">
      <c r="A938" t="s">
        <v>945</v>
      </c>
      <c r="B938" t="s">
        <v>2357</v>
      </c>
      <c r="C938" t="s">
        <v>1420</v>
      </c>
      <c r="D938" t="s">
        <v>1428</v>
      </c>
      <c r="E938" t="s">
        <v>1446</v>
      </c>
    </row>
    <row r="939" spans="1:5" x14ac:dyDescent="0.3">
      <c r="A939" t="s">
        <v>946</v>
      </c>
      <c r="B939" t="s">
        <v>2358</v>
      </c>
      <c r="C939" t="s">
        <v>1414</v>
      </c>
      <c r="D939" t="s">
        <v>1415</v>
      </c>
      <c r="E939" t="s">
        <v>1425</v>
      </c>
    </row>
    <row r="940" spans="1:5" x14ac:dyDescent="0.3">
      <c r="A940" t="s">
        <v>947</v>
      </c>
      <c r="B940" t="s">
        <v>2359</v>
      </c>
      <c r="C940" t="s">
        <v>1420</v>
      </c>
      <c r="D940" t="s">
        <v>1412</v>
      </c>
      <c r="E940" t="s">
        <v>1410</v>
      </c>
    </row>
    <row r="941" spans="1:5" x14ac:dyDescent="0.3">
      <c r="A941" t="s">
        <v>948</v>
      </c>
      <c r="B941" t="s">
        <v>2360</v>
      </c>
      <c r="C941" t="s">
        <v>1414</v>
      </c>
      <c r="D941" t="s">
        <v>1412</v>
      </c>
      <c r="E941" t="s">
        <v>1425</v>
      </c>
    </row>
    <row r="942" spans="1:5" x14ac:dyDescent="0.3">
      <c r="A942" t="s">
        <v>949</v>
      </c>
      <c r="B942" t="s">
        <v>2361</v>
      </c>
      <c r="C942" t="s">
        <v>1420</v>
      </c>
      <c r="D942" t="s">
        <v>1422</v>
      </c>
      <c r="E942" t="s">
        <v>1425</v>
      </c>
    </row>
    <row r="943" spans="1:5" x14ac:dyDescent="0.3">
      <c r="A943" t="s">
        <v>950</v>
      </c>
      <c r="B943" t="s">
        <v>2362</v>
      </c>
      <c r="C943" t="s">
        <v>1420</v>
      </c>
      <c r="D943" t="s">
        <v>1409</v>
      </c>
      <c r="E943" t="s">
        <v>1446</v>
      </c>
    </row>
    <row r="944" spans="1:5" x14ac:dyDescent="0.3">
      <c r="A944" t="s">
        <v>951</v>
      </c>
      <c r="B944" t="s">
        <v>2363</v>
      </c>
      <c r="C944" t="s">
        <v>1420</v>
      </c>
      <c r="D944" t="s">
        <v>1415</v>
      </c>
      <c r="E944" t="s">
        <v>1418</v>
      </c>
    </row>
    <row r="945" spans="1:5" x14ac:dyDescent="0.3">
      <c r="A945" t="s">
        <v>952</v>
      </c>
      <c r="B945" t="s">
        <v>2364</v>
      </c>
      <c r="C945" t="s">
        <v>1408</v>
      </c>
      <c r="D945" t="s">
        <v>1422</v>
      </c>
      <c r="E945" t="s">
        <v>1418</v>
      </c>
    </row>
    <row r="946" spans="1:5" x14ac:dyDescent="0.3">
      <c r="A946" t="s">
        <v>953</v>
      </c>
      <c r="B946" t="s">
        <v>2365</v>
      </c>
      <c r="C946" t="s">
        <v>1408</v>
      </c>
      <c r="D946" t="s">
        <v>1428</v>
      </c>
      <c r="E946" t="s">
        <v>1410</v>
      </c>
    </row>
    <row r="947" spans="1:5" x14ac:dyDescent="0.3">
      <c r="A947" t="s">
        <v>954</v>
      </c>
      <c r="B947" t="s">
        <v>2366</v>
      </c>
      <c r="C947" t="s">
        <v>1420</v>
      </c>
      <c r="D947" t="s">
        <v>1428</v>
      </c>
      <c r="E947" t="s">
        <v>1425</v>
      </c>
    </row>
    <row r="948" spans="1:5" x14ac:dyDescent="0.3">
      <c r="A948" t="s">
        <v>955</v>
      </c>
      <c r="B948" t="s">
        <v>2367</v>
      </c>
      <c r="C948" t="s">
        <v>1427</v>
      </c>
      <c r="D948" t="s">
        <v>1409</v>
      </c>
      <c r="E948" t="s">
        <v>1446</v>
      </c>
    </row>
    <row r="949" spans="1:5" x14ac:dyDescent="0.3">
      <c r="A949" t="s">
        <v>956</v>
      </c>
      <c r="B949" t="s">
        <v>2368</v>
      </c>
      <c r="C949" t="s">
        <v>1414</v>
      </c>
      <c r="D949" t="s">
        <v>1409</v>
      </c>
      <c r="E949" t="s">
        <v>1416</v>
      </c>
    </row>
    <row r="950" spans="1:5" x14ac:dyDescent="0.3">
      <c r="A950" t="s">
        <v>957</v>
      </c>
      <c r="B950" t="s">
        <v>2369</v>
      </c>
      <c r="C950" t="s">
        <v>1414</v>
      </c>
      <c r="D950" t="s">
        <v>1428</v>
      </c>
      <c r="E950" t="s">
        <v>1418</v>
      </c>
    </row>
    <row r="951" spans="1:5" x14ac:dyDescent="0.3">
      <c r="A951" t="s">
        <v>958</v>
      </c>
      <c r="B951" t="s">
        <v>2370</v>
      </c>
      <c r="C951" t="s">
        <v>1420</v>
      </c>
      <c r="D951" t="s">
        <v>1428</v>
      </c>
      <c r="E951" t="s">
        <v>1425</v>
      </c>
    </row>
    <row r="952" spans="1:5" x14ac:dyDescent="0.3">
      <c r="A952" t="s">
        <v>959</v>
      </c>
      <c r="B952" t="s">
        <v>2371</v>
      </c>
      <c r="C952" t="s">
        <v>1420</v>
      </c>
      <c r="D952" t="s">
        <v>1409</v>
      </c>
      <c r="E952" t="s">
        <v>1446</v>
      </c>
    </row>
    <row r="953" spans="1:5" x14ac:dyDescent="0.3">
      <c r="A953" t="s">
        <v>960</v>
      </c>
      <c r="B953" t="s">
        <v>2372</v>
      </c>
      <c r="C953" t="s">
        <v>1408</v>
      </c>
      <c r="D953" t="s">
        <v>1415</v>
      </c>
      <c r="E953" t="s">
        <v>1410</v>
      </c>
    </row>
    <row r="954" spans="1:5" x14ac:dyDescent="0.3">
      <c r="A954" t="s">
        <v>961</v>
      </c>
      <c r="B954" t="s">
        <v>2373</v>
      </c>
      <c r="C954" t="s">
        <v>1414</v>
      </c>
      <c r="D954" t="s">
        <v>1415</v>
      </c>
      <c r="E954" t="s">
        <v>1446</v>
      </c>
    </row>
    <row r="955" spans="1:5" x14ac:dyDescent="0.3">
      <c r="A955" t="s">
        <v>962</v>
      </c>
      <c r="B955" t="s">
        <v>2374</v>
      </c>
      <c r="C955" t="s">
        <v>1420</v>
      </c>
      <c r="D955" t="s">
        <v>1412</v>
      </c>
      <c r="E955" t="s">
        <v>1425</v>
      </c>
    </row>
    <row r="956" spans="1:5" x14ac:dyDescent="0.3">
      <c r="A956" t="s">
        <v>963</v>
      </c>
      <c r="B956" t="s">
        <v>2375</v>
      </c>
      <c r="C956" t="s">
        <v>1427</v>
      </c>
      <c r="D956" t="s">
        <v>1409</v>
      </c>
      <c r="E956" t="s">
        <v>1416</v>
      </c>
    </row>
    <row r="957" spans="1:5" x14ac:dyDescent="0.3">
      <c r="A957" t="s">
        <v>964</v>
      </c>
      <c r="B957" t="s">
        <v>2376</v>
      </c>
      <c r="C957" t="s">
        <v>1408</v>
      </c>
      <c r="D957" t="s">
        <v>1415</v>
      </c>
      <c r="E957" t="s">
        <v>1425</v>
      </c>
    </row>
    <row r="958" spans="1:5" x14ac:dyDescent="0.3">
      <c r="A958" t="s">
        <v>965</v>
      </c>
      <c r="B958" t="s">
        <v>2377</v>
      </c>
      <c r="C958" t="s">
        <v>1420</v>
      </c>
      <c r="D958" t="s">
        <v>1412</v>
      </c>
      <c r="E958" t="s">
        <v>1418</v>
      </c>
    </row>
    <row r="959" spans="1:5" x14ac:dyDescent="0.3">
      <c r="A959" t="s">
        <v>966</v>
      </c>
      <c r="B959" t="s">
        <v>2378</v>
      </c>
      <c r="C959" t="s">
        <v>1420</v>
      </c>
      <c r="D959" t="s">
        <v>1415</v>
      </c>
      <c r="E959" t="s">
        <v>1446</v>
      </c>
    </row>
    <row r="960" spans="1:5" x14ac:dyDescent="0.3">
      <c r="A960" t="s">
        <v>967</v>
      </c>
      <c r="B960" t="s">
        <v>2379</v>
      </c>
      <c r="C960" t="s">
        <v>1427</v>
      </c>
      <c r="D960" t="s">
        <v>1409</v>
      </c>
      <c r="E960" t="s">
        <v>1416</v>
      </c>
    </row>
    <row r="961" spans="1:5" x14ac:dyDescent="0.3">
      <c r="A961" t="s">
        <v>968</v>
      </c>
      <c r="B961" t="s">
        <v>2380</v>
      </c>
      <c r="C961" t="s">
        <v>1427</v>
      </c>
      <c r="D961" t="s">
        <v>1422</v>
      </c>
      <c r="E961" t="s">
        <v>1425</v>
      </c>
    </row>
    <row r="962" spans="1:5" x14ac:dyDescent="0.3">
      <c r="A962" t="s">
        <v>969</v>
      </c>
      <c r="B962" t="s">
        <v>2381</v>
      </c>
      <c r="C962" t="s">
        <v>1427</v>
      </c>
      <c r="D962" t="s">
        <v>1422</v>
      </c>
      <c r="E962" t="s">
        <v>1416</v>
      </c>
    </row>
    <row r="963" spans="1:5" x14ac:dyDescent="0.3">
      <c r="A963" t="s">
        <v>970</v>
      </c>
      <c r="B963" t="s">
        <v>2382</v>
      </c>
      <c r="C963" t="s">
        <v>1408</v>
      </c>
      <c r="D963" t="s">
        <v>1422</v>
      </c>
      <c r="E963" t="s">
        <v>1416</v>
      </c>
    </row>
    <row r="964" spans="1:5" x14ac:dyDescent="0.3">
      <c r="A964" t="s">
        <v>971</v>
      </c>
      <c r="B964" t="s">
        <v>2383</v>
      </c>
      <c r="C964" t="s">
        <v>1420</v>
      </c>
      <c r="D964" t="s">
        <v>1412</v>
      </c>
      <c r="E964" t="s">
        <v>1446</v>
      </c>
    </row>
    <row r="965" spans="1:5" x14ac:dyDescent="0.3">
      <c r="A965" t="s">
        <v>972</v>
      </c>
      <c r="B965" t="s">
        <v>2384</v>
      </c>
      <c r="C965" t="s">
        <v>1414</v>
      </c>
      <c r="D965" t="s">
        <v>1422</v>
      </c>
      <c r="E965" t="s">
        <v>1410</v>
      </c>
    </row>
    <row r="966" spans="1:5" x14ac:dyDescent="0.3">
      <c r="A966" t="s">
        <v>973</v>
      </c>
      <c r="B966" t="s">
        <v>2385</v>
      </c>
      <c r="C966" t="s">
        <v>1420</v>
      </c>
      <c r="D966" t="s">
        <v>1428</v>
      </c>
      <c r="E966" t="s">
        <v>1418</v>
      </c>
    </row>
    <row r="967" spans="1:5" x14ac:dyDescent="0.3">
      <c r="A967" t="s">
        <v>974</v>
      </c>
      <c r="B967" t="s">
        <v>2386</v>
      </c>
      <c r="C967" t="s">
        <v>1427</v>
      </c>
      <c r="D967" t="s">
        <v>1409</v>
      </c>
      <c r="E967" t="s">
        <v>1416</v>
      </c>
    </row>
    <row r="968" spans="1:5" x14ac:dyDescent="0.3">
      <c r="A968" t="s">
        <v>975</v>
      </c>
      <c r="B968" t="s">
        <v>2387</v>
      </c>
      <c r="C968" t="s">
        <v>1414</v>
      </c>
      <c r="D968" t="s">
        <v>1409</v>
      </c>
      <c r="E968" t="s">
        <v>1418</v>
      </c>
    </row>
    <row r="969" spans="1:5" x14ac:dyDescent="0.3">
      <c r="A969" t="s">
        <v>976</v>
      </c>
      <c r="B969" t="s">
        <v>2388</v>
      </c>
      <c r="C969" t="s">
        <v>1420</v>
      </c>
      <c r="D969" t="s">
        <v>1415</v>
      </c>
      <c r="E969" t="s">
        <v>1416</v>
      </c>
    </row>
    <row r="970" spans="1:5" x14ac:dyDescent="0.3">
      <c r="A970" t="s">
        <v>977</v>
      </c>
      <c r="B970" t="s">
        <v>2389</v>
      </c>
      <c r="C970" t="s">
        <v>1420</v>
      </c>
      <c r="D970" t="s">
        <v>1409</v>
      </c>
      <c r="E970" t="s">
        <v>1418</v>
      </c>
    </row>
    <row r="971" spans="1:5" x14ac:dyDescent="0.3">
      <c r="A971" t="s">
        <v>978</v>
      </c>
      <c r="B971" t="s">
        <v>2390</v>
      </c>
      <c r="C971" t="s">
        <v>1414</v>
      </c>
      <c r="D971" t="s">
        <v>1409</v>
      </c>
      <c r="E971" t="s">
        <v>1410</v>
      </c>
    </row>
    <row r="972" spans="1:5" x14ac:dyDescent="0.3">
      <c r="A972" t="s">
        <v>979</v>
      </c>
      <c r="B972" t="s">
        <v>2391</v>
      </c>
      <c r="C972" t="s">
        <v>1420</v>
      </c>
      <c r="D972" t="s">
        <v>1422</v>
      </c>
      <c r="E972" t="s">
        <v>1418</v>
      </c>
    </row>
    <row r="973" spans="1:5" x14ac:dyDescent="0.3">
      <c r="A973" t="s">
        <v>980</v>
      </c>
      <c r="B973" t="s">
        <v>2392</v>
      </c>
      <c r="C973" t="s">
        <v>1427</v>
      </c>
      <c r="D973" t="s">
        <v>1412</v>
      </c>
      <c r="E973" t="s">
        <v>1410</v>
      </c>
    </row>
    <row r="974" spans="1:5" x14ac:dyDescent="0.3">
      <c r="A974" t="s">
        <v>981</v>
      </c>
      <c r="B974" t="s">
        <v>2393</v>
      </c>
      <c r="C974" t="s">
        <v>1427</v>
      </c>
      <c r="D974" t="s">
        <v>1412</v>
      </c>
      <c r="E974" t="s">
        <v>1416</v>
      </c>
    </row>
    <row r="975" spans="1:5" x14ac:dyDescent="0.3">
      <c r="A975" t="s">
        <v>982</v>
      </c>
      <c r="B975" t="s">
        <v>2394</v>
      </c>
      <c r="C975" t="s">
        <v>1408</v>
      </c>
      <c r="D975" t="s">
        <v>1409</v>
      </c>
      <c r="E975" t="s">
        <v>1410</v>
      </c>
    </row>
    <row r="976" spans="1:5" x14ac:dyDescent="0.3">
      <c r="A976" t="s">
        <v>983</v>
      </c>
      <c r="B976" t="s">
        <v>2395</v>
      </c>
      <c r="C976" t="s">
        <v>1408</v>
      </c>
      <c r="D976" t="s">
        <v>1428</v>
      </c>
      <c r="E976" t="s">
        <v>1425</v>
      </c>
    </row>
    <row r="977" spans="1:5" x14ac:dyDescent="0.3">
      <c r="A977" t="s">
        <v>984</v>
      </c>
      <c r="B977" t="s">
        <v>2396</v>
      </c>
      <c r="C977" t="s">
        <v>1414</v>
      </c>
      <c r="D977" t="s">
        <v>1412</v>
      </c>
      <c r="E977" t="s">
        <v>1410</v>
      </c>
    </row>
    <row r="978" spans="1:5" x14ac:dyDescent="0.3">
      <c r="A978" t="s">
        <v>985</v>
      </c>
      <c r="B978" t="s">
        <v>2397</v>
      </c>
      <c r="C978" t="s">
        <v>1427</v>
      </c>
      <c r="D978" t="s">
        <v>1422</v>
      </c>
      <c r="E978" t="s">
        <v>1425</v>
      </c>
    </row>
    <row r="979" spans="1:5" x14ac:dyDescent="0.3">
      <c r="A979" t="s">
        <v>986</v>
      </c>
      <c r="B979" t="s">
        <v>2398</v>
      </c>
      <c r="C979" t="s">
        <v>1427</v>
      </c>
      <c r="D979" t="s">
        <v>1412</v>
      </c>
      <c r="E979" t="s">
        <v>1446</v>
      </c>
    </row>
    <row r="980" spans="1:5" x14ac:dyDescent="0.3">
      <c r="A980" t="s">
        <v>987</v>
      </c>
      <c r="B980" t="s">
        <v>2399</v>
      </c>
      <c r="C980" t="s">
        <v>1408</v>
      </c>
      <c r="D980" t="s">
        <v>1415</v>
      </c>
      <c r="E980" t="s">
        <v>1418</v>
      </c>
    </row>
    <row r="981" spans="1:5" x14ac:dyDescent="0.3">
      <c r="A981" t="s">
        <v>988</v>
      </c>
      <c r="B981" t="s">
        <v>2400</v>
      </c>
      <c r="C981" t="s">
        <v>1414</v>
      </c>
      <c r="D981" t="s">
        <v>1415</v>
      </c>
      <c r="E981" t="s">
        <v>1410</v>
      </c>
    </row>
    <row r="982" spans="1:5" x14ac:dyDescent="0.3">
      <c r="A982" t="s">
        <v>989</v>
      </c>
      <c r="B982" t="s">
        <v>2401</v>
      </c>
      <c r="C982" t="s">
        <v>1414</v>
      </c>
      <c r="D982" t="s">
        <v>1415</v>
      </c>
      <c r="E982" t="s">
        <v>1410</v>
      </c>
    </row>
    <row r="983" spans="1:5" x14ac:dyDescent="0.3">
      <c r="A983" t="s">
        <v>990</v>
      </c>
      <c r="B983" t="s">
        <v>2402</v>
      </c>
      <c r="C983" t="s">
        <v>1420</v>
      </c>
      <c r="D983" t="s">
        <v>1412</v>
      </c>
      <c r="E983" t="s">
        <v>1418</v>
      </c>
    </row>
    <row r="984" spans="1:5" x14ac:dyDescent="0.3">
      <c r="A984" t="s">
        <v>991</v>
      </c>
      <c r="B984" t="s">
        <v>2403</v>
      </c>
      <c r="C984" t="s">
        <v>1408</v>
      </c>
      <c r="D984" t="s">
        <v>1412</v>
      </c>
      <c r="E984" t="s">
        <v>1425</v>
      </c>
    </row>
    <row r="985" spans="1:5" x14ac:dyDescent="0.3">
      <c r="A985" t="s">
        <v>992</v>
      </c>
      <c r="B985" t="s">
        <v>2404</v>
      </c>
      <c r="C985" t="s">
        <v>1408</v>
      </c>
      <c r="D985" t="s">
        <v>1415</v>
      </c>
      <c r="E985" t="s">
        <v>1410</v>
      </c>
    </row>
    <row r="986" spans="1:5" x14ac:dyDescent="0.3">
      <c r="A986" t="s">
        <v>993</v>
      </c>
      <c r="B986" t="s">
        <v>2405</v>
      </c>
      <c r="C986" t="s">
        <v>1420</v>
      </c>
      <c r="D986" t="s">
        <v>1415</v>
      </c>
      <c r="E986" t="s">
        <v>1446</v>
      </c>
    </row>
    <row r="987" spans="1:5" x14ac:dyDescent="0.3">
      <c r="A987" t="s">
        <v>994</v>
      </c>
      <c r="B987" t="s">
        <v>2406</v>
      </c>
      <c r="C987" t="s">
        <v>1420</v>
      </c>
      <c r="D987" t="s">
        <v>1412</v>
      </c>
      <c r="E987" t="s">
        <v>1418</v>
      </c>
    </row>
    <row r="988" spans="1:5" x14ac:dyDescent="0.3">
      <c r="A988" t="s">
        <v>995</v>
      </c>
      <c r="B988" t="s">
        <v>2407</v>
      </c>
      <c r="C988" t="s">
        <v>1408</v>
      </c>
      <c r="D988" t="s">
        <v>1428</v>
      </c>
      <c r="E988" t="s">
        <v>1410</v>
      </c>
    </row>
    <row r="989" spans="1:5" x14ac:dyDescent="0.3">
      <c r="A989" t="s">
        <v>996</v>
      </c>
      <c r="B989" t="s">
        <v>2408</v>
      </c>
      <c r="C989" t="s">
        <v>1408</v>
      </c>
      <c r="D989" t="s">
        <v>1409</v>
      </c>
      <c r="E989" t="s">
        <v>1418</v>
      </c>
    </row>
    <row r="990" spans="1:5" x14ac:dyDescent="0.3">
      <c r="A990" t="s">
        <v>997</v>
      </c>
      <c r="B990" t="s">
        <v>2409</v>
      </c>
      <c r="C990" t="s">
        <v>1408</v>
      </c>
      <c r="D990" t="s">
        <v>1428</v>
      </c>
      <c r="E990" t="s">
        <v>1416</v>
      </c>
    </row>
    <row r="991" spans="1:5" x14ac:dyDescent="0.3">
      <c r="A991" t="s">
        <v>998</v>
      </c>
      <c r="B991" t="s">
        <v>2410</v>
      </c>
      <c r="C991" t="s">
        <v>1408</v>
      </c>
      <c r="D991" t="s">
        <v>1409</v>
      </c>
      <c r="E991" t="s">
        <v>1418</v>
      </c>
    </row>
    <row r="992" spans="1:5" x14ac:dyDescent="0.3">
      <c r="A992" t="s">
        <v>999</v>
      </c>
      <c r="B992" t="s">
        <v>2411</v>
      </c>
      <c r="C992" t="s">
        <v>1414</v>
      </c>
      <c r="D992" t="s">
        <v>1412</v>
      </c>
      <c r="E992" t="s">
        <v>1416</v>
      </c>
    </row>
    <row r="993" spans="1:5" x14ac:dyDescent="0.3">
      <c r="A993" t="s">
        <v>1000</v>
      </c>
      <c r="B993" t="s">
        <v>2412</v>
      </c>
      <c r="C993" t="s">
        <v>1420</v>
      </c>
      <c r="D993" t="s">
        <v>1428</v>
      </c>
      <c r="E993" t="s">
        <v>1416</v>
      </c>
    </row>
    <row r="994" spans="1:5" x14ac:dyDescent="0.3">
      <c r="A994" t="s">
        <v>1001</v>
      </c>
      <c r="B994" t="s">
        <v>2413</v>
      </c>
      <c r="C994" t="s">
        <v>1427</v>
      </c>
      <c r="D994" t="s">
        <v>1409</v>
      </c>
      <c r="E994" t="s">
        <v>1446</v>
      </c>
    </row>
    <row r="995" spans="1:5" x14ac:dyDescent="0.3">
      <c r="A995" t="s">
        <v>1002</v>
      </c>
      <c r="B995" t="s">
        <v>2414</v>
      </c>
      <c r="C995" t="s">
        <v>1420</v>
      </c>
      <c r="D995" t="s">
        <v>1428</v>
      </c>
      <c r="E995" t="s">
        <v>1416</v>
      </c>
    </row>
    <row r="996" spans="1:5" x14ac:dyDescent="0.3">
      <c r="A996" t="s">
        <v>1003</v>
      </c>
      <c r="B996" t="s">
        <v>2415</v>
      </c>
      <c r="C996" t="s">
        <v>1408</v>
      </c>
      <c r="D996" t="s">
        <v>1409</v>
      </c>
      <c r="E996" t="s">
        <v>1410</v>
      </c>
    </row>
    <row r="997" spans="1:5" x14ac:dyDescent="0.3">
      <c r="A997" t="s">
        <v>1004</v>
      </c>
      <c r="B997" t="s">
        <v>2416</v>
      </c>
      <c r="C997" t="s">
        <v>1414</v>
      </c>
      <c r="D997" t="s">
        <v>1415</v>
      </c>
      <c r="E997" t="s">
        <v>1418</v>
      </c>
    </row>
    <row r="998" spans="1:5" x14ac:dyDescent="0.3">
      <c r="A998" t="s">
        <v>1005</v>
      </c>
      <c r="B998" t="s">
        <v>2417</v>
      </c>
      <c r="C998" t="s">
        <v>1420</v>
      </c>
      <c r="D998" t="s">
        <v>1422</v>
      </c>
      <c r="E998" t="s">
        <v>1446</v>
      </c>
    </row>
    <row r="999" spans="1:5" x14ac:dyDescent="0.3">
      <c r="A999" t="s">
        <v>1006</v>
      </c>
      <c r="B999" t="s">
        <v>2418</v>
      </c>
      <c r="C999" t="s">
        <v>1408</v>
      </c>
      <c r="D999" t="s">
        <v>1415</v>
      </c>
      <c r="E999" t="s">
        <v>1425</v>
      </c>
    </row>
    <row r="1000" spans="1:5" x14ac:dyDescent="0.3">
      <c r="A1000" t="s">
        <v>1007</v>
      </c>
      <c r="B1000" t="s">
        <v>2419</v>
      </c>
      <c r="C1000" t="s">
        <v>1414</v>
      </c>
      <c r="D1000" t="s">
        <v>1428</v>
      </c>
      <c r="E1000" t="s">
        <v>1416</v>
      </c>
    </row>
    <row r="1001" spans="1:5" x14ac:dyDescent="0.3">
      <c r="A1001" t="s">
        <v>1008</v>
      </c>
      <c r="B1001" t="s">
        <v>2420</v>
      </c>
      <c r="C1001" t="s">
        <v>1420</v>
      </c>
      <c r="D1001" t="s">
        <v>1409</v>
      </c>
      <c r="E1001" t="s">
        <v>1446</v>
      </c>
    </row>
    <row r="1002" spans="1:5" x14ac:dyDescent="0.3">
      <c r="A1002" t="s">
        <v>1009</v>
      </c>
      <c r="B1002" t="s">
        <v>2421</v>
      </c>
      <c r="C1002" t="s">
        <v>1414</v>
      </c>
      <c r="D1002" t="s">
        <v>1409</v>
      </c>
      <c r="E1002" t="s">
        <v>1416</v>
      </c>
    </row>
    <row r="1003" spans="1:5" x14ac:dyDescent="0.3">
      <c r="A1003" t="s">
        <v>1010</v>
      </c>
      <c r="B1003" t="s">
        <v>2422</v>
      </c>
      <c r="C1003" t="s">
        <v>1420</v>
      </c>
      <c r="D1003" t="s">
        <v>1412</v>
      </c>
      <c r="E1003" t="s">
        <v>1418</v>
      </c>
    </row>
    <row r="1004" spans="1:5" x14ac:dyDescent="0.3">
      <c r="A1004" t="s">
        <v>1011</v>
      </c>
      <c r="B1004" t="s">
        <v>2423</v>
      </c>
      <c r="C1004" t="s">
        <v>1420</v>
      </c>
      <c r="D1004" t="s">
        <v>1428</v>
      </c>
      <c r="E1004" t="s">
        <v>1418</v>
      </c>
    </row>
    <row r="1005" spans="1:5" x14ac:dyDescent="0.3">
      <c r="A1005" t="s">
        <v>1012</v>
      </c>
      <c r="B1005" t="s">
        <v>2424</v>
      </c>
      <c r="C1005" t="s">
        <v>1408</v>
      </c>
      <c r="D1005" t="s">
        <v>1422</v>
      </c>
      <c r="E1005" t="s">
        <v>1416</v>
      </c>
    </row>
    <row r="1006" spans="1:5" x14ac:dyDescent="0.3">
      <c r="A1006" t="s">
        <v>1013</v>
      </c>
      <c r="B1006" t="s">
        <v>2425</v>
      </c>
      <c r="C1006" t="s">
        <v>1408</v>
      </c>
      <c r="D1006" t="s">
        <v>1428</v>
      </c>
      <c r="E1006" t="s">
        <v>1410</v>
      </c>
    </row>
    <row r="1007" spans="1:5" x14ac:dyDescent="0.3">
      <c r="A1007" t="s">
        <v>1014</v>
      </c>
      <c r="B1007" t="s">
        <v>2426</v>
      </c>
      <c r="C1007" t="s">
        <v>1408</v>
      </c>
      <c r="D1007" t="s">
        <v>1409</v>
      </c>
      <c r="E1007" t="s">
        <v>1418</v>
      </c>
    </row>
    <row r="1008" spans="1:5" x14ac:dyDescent="0.3">
      <c r="A1008" t="s">
        <v>1015</v>
      </c>
      <c r="B1008" t="s">
        <v>2427</v>
      </c>
      <c r="C1008" t="s">
        <v>1408</v>
      </c>
      <c r="D1008" t="s">
        <v>1412</v>
      </c>
      <c r="E1008" t="s">
        <v>1418</v>
      </c>
    </row>
    <row r="1009" spans="1:5" x14ac:dyDescent="0.3">
      <c r="A1009" t="s">
        <v>1016</v>
      </c>
      <c r="B1009" t="s">
        <v>2428</v>
      </c>
      <c r="C1009" t="s">
        <v>1414</v>
      </c>
      <c r="D1009" t="s">
        <v>1409</v>
      </c>
      <c r="E1009" t="s">
        <v>1410</v>
      </c>
    </row>
    <row r="1010" spans="1:5" x14ac:dyDescent="0.3">
      <c r="A1010" t="s">
        <v>1017</v>
      </c>
      <c r="B1010" t="s">
        <v>2429</v>
      </c>
      <c r="C1010" t="s">
        <v>1420</v>
      </c>
      <c r="D1010" t="s">
        <v>1428</v>
      </c>
      <c r="E1010" t="s">
        <v>1410</v>
      </c>
    </row>
    <row r="1011" spans="1:5" x14ac:dyDescent="0.3">
      <c r="A1011" t="s">
        <v>1018</v>
      </c>
      <c r="B1011" t="s">
        <v>2430</v>
      </c>
      <c r="C1011" t="s">
        <v>1420</v>
      </c>
      <c r="D1011" t="s">
        <v>1412</v>
      </c>
      <c r="E1011" t="s">
        <v>1446</v>
      </c>
    </row>
    <row r="1012" spans="1:5" x14ac:dyDescent="0.3">
      <c r="A1012" t="s">
        <v>1019</v>
      </c>
      <c r="B1012" t="s">
        <v>2431</v>
      </c>
      <c r="C1012" t="s">
        <v>1408</v>
      </c>
      <c r="D1012" t="s">
        <v>1409</v>
      </c>
      <c r="E1012" t="s">
        <v>1425</v>
      </c>
    </row>
    <row r="1013" spans="1:5" x14ac:dyDescent="0.3">
      <c r="A1013" t="s">
        <v>1020</v>
      </c>
      <c r="B1013" t="s">
        <v>2432</v>
      </c>
      <c r="C1013" t="s">
        <v>1408</v>
      </c>
      <c r="D1013" t="s">
        <v>1415</v>
      </c>
      <c r="E1013" t="s">
        <v>1410</v>
      </c>
    </row>
    <row r="1014" spans="1:5" x14ac:dyDescent="0.3">
      <c r="A1014" t="s">
        <v>1021</v>
      </c>
      <c r="B1014" t="s">
        <v>2433</v>
      </c>
      <c r="C1014" t="s">
        <v>1414</v>
      </c>
      <c r="D1014" t="s">
        <v>1428</v>
      </c>
      <c r="E1014" t="s">
        <v>1410</v>
      </c>
    </row>
    <row r="1015" spans="1:5" x14ac:dyDescent="0.3">
      <c r="A1015" t="s">
        <v>1022</v>
      </c>
      <c r="B1015" t="s">
        <v>2434</v>
      </c>
      <c r="C1015" t="s">
        <v>1414</v>
      </c>
      <c r="D1015" t="s">
        <v>1428</v>
      </c>
      <c r="E1015" t="s">
        <v>1410</v>
      </c>
    </row>
    <row r="1016" spans="1:5" x14ac:dyDescent="0.3">
      <c r="A1016" t="s">
        <v>1023</v>
      </c>
      <c r="B1016" t="s">
        <v>2435</v>
      </c>
      <c r="C1016" t="s">
        <v>1408</v>
      </c>
      <c r="D1016" t="s">
        <v>1412</v>
      </c>
      <c r="E1016" t="s">
        <v>1425</v>
      </c>
    </row>
    <row r="1017" spans="1:5" x14ac:dyDescent="0.3">
      <c r="A1017" t="s">
        <v>1024</v>
      </c>
      <c r="B1017" t="s">
        <v>2436</v>
      </c>
      <c r="C1017" t="s">
        <v>1414</v>
      </c>
      <c r="D1017" t="s">
        <v>1412</v>
      </c>
      <c r="E1017" t="s">
        <v>1410</v>
      </c>
    </row>
    <row r="1018" spans="1:5" x14ac:dyDescent="0.3">
      <c r="A1018" t="s">
        <v>1025</v>
      </c>
      <c r="B1018" t="s">
        <v>2437</v>
      </c>
      <c r="C1018" t="s">
        <v>1427</v>
      </c>
      <c r="D1018" t="s">
        <v>1422</v>
      </c>
      <c r="E1018" t="s">
        <v>1418</v>
      </c>
    </row>
    <row r="1019" spans="1:5" x14ac:dyDescent="0.3">
      <c r="A1019" t="s">
        <v>1026</v>
      </c>
      <c r="B1019" t="s">
        <v>2438</v>
      </c>
      <c r="C1019" t="s">
        <v>1414</v>
      </c>
      <c r="D1019" t="s">
        <v>1428</v>
      </c>
      <c r="E1019" t="s">
        <v>1418</v>
      </c>
    </row>
    <row r="1020" spans="1:5" x14ac:dyDescent="0.3">
      <c r="A1020" t="s">
        <v>1027</v>
      </c>
      <c r="B1020" t="s">
        <v>2439</v>
      </c>
      <c r="C1020" t="s">
        <v>1427</v>
      </c>
      <c r="D1020" t="s">
        <v>1428</v>
      </c>
      <c r="E1020" t="s">
        <v>1410</v>
      </c>
    </row>
    <row r="1021" spans="1:5" x14ac:dyDescent="0.3">
      <c r="A1021" t="s">
        <v>1028</v>
      </c>
      <c r="B1021" t="s">
        <v>2440</v>
      </c>
      <c r="C1021" t="s">
        <v>1408</v>
      </c>
      <c r="D1021" t="s">
        <v>1428</v>
      </c>
      <c r="E1021" t="s">
        <v>1410</v>
      </c>
    </row>
    <row r="1022" spans="1:5" x14ac:dyDescent="0.3">
      <c r="A1022" t="s">
        <v>1029</v>
      </c>
      <c r="B1022" t="s">
        <v>2441</v>
      </c>
      <c r="C1022" t="s">
        <v>1420</v>
      </c>
      <c r="D1022" t="s">
        <v>1412</v>
      </c>
      <c r="E1022" t="s">
        <v>1425</v>
      </c>
    </row>
    <row r="1023" spans="1:5" x14ac:dyDescent="0.3">
      <c r="A1023" t="s">
        <v>1030</v>
      </c>
      <c r="B1023" t="s">
        <v>2442</v>
      </c>
      <c r="C1023" t="s">
        <v>1420</v>
      </c>
      <c r="D1023" t="s">
        <v>1415</v>
      </c>
      <c r="E1023" t="s">
        <v>1425</v>
      </c>
    </row>
    <row r="1024" spans="1:5" x14ac:dyDescent="0.3">
      <c r="A1024" t="s">
        <v>1031</v>
      </c>
      <c r="B1024" t="s">
        <v>2443</v>
      </c>
      <c r="C1024" t="s">
        <v>1414</v>
      </c>
      <c r="D1024" t="s">
        <v>1422</v>
      </c>
      <c r="E1024" t="s">
        <v>1425</v>
      </c>
    </row>
    <row r="1025" spans="1:5" x14ac:dyDescent="0.3">
      <c r="A1025" t="s">
        <v>1032</v>
      </c>
      <c r="B1025" t="s">
        <v>2444</v>
      </c>
      <c r="C1025" t="s">
        <v>1408</v>
      </c>
      <c r="D1025" t="s">
        <v>1422</v>
      </c>
      <c r="E1025" t="s">
        <v>1410</v>
      </c>
    </row>
    <row r="1026" spans="1:5" x14ac:dyDescent="0.3">
      <c r="A1026" t="s">
        <v>1033</v>
      </c>
      <c r="B1026" t="s">
        <v>2445</v>
      </c>
      <c r="C1026" t="s">
        <v>1427</v>
      </c>
      <c r="D1026" t="s">
        <v>1428</v>
      </c>
      <c r="E1026" t="s">
        <v>1418</v>
      </c>
    </row>
    <row r="1027" spans="1:5" x14ac:dyDescent="0.3">
      <c r="A1027" t="s">
        <v>1034</v>
      </c>
      <c r="B1027" t="s">
        <v>2446</v>
      </c>
      <c r="C1027" t="s">
        <v>1414</v>
      </c>
      <c r="D1027" t="s">
        <v>1415</v>
      </c>
      <c r="E1027" t="s">
        <v>1410</v>
      </c>
    </row>
    <row r="1028" spans="1:5" x14ac:dyDescent="0.3">
      <c r="A1028" t="s">
        <v>1035</v>
      </c>
      <c r="B1028" t="s">
        <v>2447</v>
      </c>
      <c r="C1028" t="s">
        <v>1420</v>
      </c>
      <c r="D1028" t="s">
        <v>1415</v>
      </c>
      <c r="E1028" t="s">
        <v>1446</v>
      </c>
    </row>
    <row r="1029" spans="1:5" x14ac:dyDescent="0.3">
      <c r="A1029" t="s">
        <v>1036</v>
      </c>
      <c r="B1029" t="s">
        <v>2448</v>
      </c>
      <c r="C1029" t="s">
        <v>1427</v>
      </c>
      <c r="D1029" t="s">
        <v>1415</v>
      </c>
      <c r="E1029" t="s">
        <v>1425</v>
      </c>
    </row>
    <row r="1030" spans="1:5" x14ac:dyDescent="0.3">
      <c r="A1030" t="s">
        <v>1037</v>
      </c>
      <c r="B1030" t="s">
        <v>2449</v>
      </c>
      <c r="C1030" t="s">
        <v>1427</v>
      </c>
      <c r="D1030" t="s">
        <v>1415</v>
      </c>
      <c r="E1030" t="s">
        <v>1418</v>
      </c>
    </row>
    <row r="1031" spans="1:5" x14ac:dyDescent="0.3">
      <c r="A1031" t="s">
        <v>1038</v>
      </c>
      <c r="B1031" t="s">
        <v>2450</v>
      </c>
      <c r="C1031" t="s">
        <v>1427</v>
      </c>
      <c r="D1031" t="s">
        <v>1422</v>
      </c>
      <c r="E1031" t="s">
        <v>1416</v>
      </c>
    </row>
    <row r="1032" spans="1:5" x14ac:dyDescent="0.3">
      <c r="A1032" t="s">
        <v>1039</v>
      </c>
      <c r="B1032" t="s">
        <v>2451</v>
      </c>
      <c r="C1032" t="s">
        <v>1420</v>
      </c>
      <c r="D1032" t="s">
        <v>1428</v>
      </c>
      <c r="E1032" t="s">
        <v>1446</v>
      </c>
    </row>
    <row r="1033" spans="1:5" x14ac:dyDescent="0.3">
      <c r="A1033" t="s">
        <v>1040</v>
      </c>
      <c r="B1033" t="s">
        <v>2452</v>
      </c>
      <c r="C1033" t="s">
        <v>1408</v>
      </c>
      <c r="D1033" t="s">
        <v>1428</v>
      </c>
      <c r="E1033" t="s">
        <v>1410</v>
      </c>
    </row>
    <row r="1034" spans="1:5" x14ac:dyDescent="0.3">
      <c r="A1034" t="s">
        <v>1041</v>
      </c>
      <c r="B1034" t="s">
        <v>2453</v>
      </c>
      <c r="C1034" t="s">
        <v>1420</v>
      </c>
      <c r="D1034" t="s">
        <v>1409</v>
      </c>
      <c r="E1034" t="s">
        <v>1410</v>
      </c>
    </row>
    <row r="1035" spans="1:5" x14ac:dyDescent="0.3">
      <c r="A1035" t="s">
        <v>1042</v>
      </c>
      <c r="B1035" t="s">
        <v>2454</v>
      </c>
      <c r="C1035" t="s">
        <v>1420</v>
      </c>
      <c r="D1035" t="s">
        <v>1428</v>
      </c>
      <c r="E1035" t="s">
        <v>1418</v>
      </c>
    </row>
    <row r="1036" spans="1:5" x14ac:dyDescent="0.3">
      <c r="A1036" t="s">
        <v>1043</v>
      </c>
      <c r="B1036" t="s">
        <v>2455</v>
      </c>
      <c r="C1036" t="s">
        <v>1427</v>
      </c>
      <c r="D1036" t="s">
        <v>1428</v>
      </c>
      <c r="E1036" t="s">
        <v>1425</v>
      </c>
    </row>
    <row r="1037" spans="1:5" x14ac:dyDescent="0.3">
      <c r="A1037" t="s">
        <v>1044</v>
      </c>
      <c r="B1037" t="s">
        <v>2456</v>
      </c>
      <c r="C1037" t="s">
        <v>1414</v>
      </c>
      <c r="D1037" t="s">
        <v>1409</v>
      </c>
      <c r="E1037" t="s">
        <v>1416</v>
      </c>
    </row>
    <row r="1038" spans="1:5" x14ac:dyDescent="0.3">
      <c r="A1038" t="s">
        <v>1045</v>
      </c>
      <c r="B1038" t="s">
        <v>2457</v>
      </c>
      <c r="C1038" t="s">
        <v>1408</v>
      </c>
      <c r="D1038" t="s">
        <v>1428</v>
      </c>
      <c r="E1038" t="s">
        <v>1446</v>
      </c>
    </row>
    <row r="1039" spans="1:5" x14ac:dyDescent="0.3">
      <c r="A1039" t="s">
        <v>1046</v>
      </c>
      <c r="B1039" t="s">
        <v>2458</v>
      </c>
      <c r="C1039" t="s">
        <v>1420</v>
      </c>
      <c r="D1039" t="s">
        <v>1428</v>
      </c>
      <c r="E1039" t="s">
        <v>1418</v>
      </c>
    </row>
    <row r="1040" spans="1:5" x14ac:dyDescent="0.3">
      <c r="A1040" t="s">
        <v>1047</v>
      </c>
      <c r="B1040" t="s">
        <v>2459</v>
      </c>
      <c r="C1040" t="s">
        <v>1420</v>
      </c>
      <c r="D1040" t="s">
        <v>1415</v>
      </c>
      <c r="E1040" t="s">
        <v>1418</v>
      </c>
    </row>
    <row r="1041" spans="1:5" x14ac:dyDescent="0.3">
      <c r="A1041" t="s">
        <v>1048</v>
      </c>
      <c r="B1041" t="s">
        <v>2460</v>
      </c>
      <c r="C1041" t="s">
        <v>1414</v>
      </c>
      <c r="D1041" t="s">
        <v>1428</v>
      </c>
      <c r="E1041" t="s">
        <v>1418</v>
      </c>
    </row>
    <row r="1042" spans="1:5" x14ac:dyDescent="0.3">
      <c r="A1042" t="s">
        <v>1049</v>
      </c>
      <c r="B1042" t="s">
        <v>2461</v>
      </c>
      <c r="C1042" t="s">
        <v>1414</v>
      </c>
      <c r="D1042" t="s">
        <v>1422</v>
      </c>
      <c r="E1042" t="s">
        <v>1416</v>
      </c>
    </row>
    <row r="1043" spans="1:5" x14ac:dyDescent="0.3">
      <c r="A1043" t="s">
        <v>1050</v>
      </c>
      <c r="B1043" t="s">
        <v>2462</v>
      </c>
      <c r="C1043" t="s">
        <v>1427</v>
      </c>
      <c r="D1043" t="s">
        <v>1428</v>
      </c>
      <c r="E1043" t="s">
        <v>1446</v>
      </c>
    </row>
    <row r="1044" spans="1:5" x14ac:dyDescent="0.3">
      <c r="A1044" t="s">
        <v>1051</v>
      </c>
      <c r="B1044" t="s">
        <v>2463</v>
      </c>
      <c r="C1044" t="s">
        <v>1420</v>
      </c>
      <c r="D1044" t="s">
        <v>1422</v>
      </c>
      <c r="E1044" t="s">
        <v>1416</v>
      </c>
    </row>
    <row r="1045" spans="1:5" x14ac:dyDescent="0.3">
      <c r="A1045" t="s">
        <v>1052</v>
      </c>
      <c r="B1045" t="s">
        <v>2464</v>
      </c>
      <c r="C1045" t="s">
        <v>1420</v>
      </c>
      <c r="D1045" t="s">
        <v>1422</v>
      </c>
      <c r="E1045" t="s">
        <v>1416</v>
      </c>
    </row>
    <row r="1046" spans="1:5" x14ac:dyDescent="0.3">
      <c r="A1046" t="s">
        <v>1053</v>
      </c>
      <c r="B1046" t="s">
        <v>2465</v>
      </c>
      <c r="C1046" t="s">
        <v>1408</v>
      </c>
      <c r="D1046" t="s">
        <v>1428</v>
      </c>
      <c r="E1046" t="s">
        <v>1416</v>
      </c>
    </row>
    <row r="1047" spans="1:5" x14ac:dyDescent="0.3">
      <c r="A1047" t="s">
        <v>1054</v>
      </c>
      <c r="B1047" t="s">
        <v>2466</v>
      </c>
      <c r="C1047" t="s">
        <v>1414</v>
      </c>
      <c r="D1047" t="s">
        <v>1415</v>
      </c>
      <c r="E1047" t="s">
        <v>1418</v>
      </c>
    </row>
    <row r="1048" spans="1:5" x14ac:dyDescent="0.3">
      <c r="A1048" t="s">
        <v>1055</v>
      </c>
      <c r="B1048" t="s">
        <v>2467</v>
      </c>
      <c r="C1048" t="s">
        <v>1427</v>
      </c>
      <c r="D1048" t="s">
        <v>1422</v>
      </c>
      <c r="E1048" t="s">
        <v>1425</v>
      </c>
    </row>
    <row r="1049" spans="1:5" x14ac:dyDescent="0.3">
      <c r="A1049" t="s">
        <v>1056</v>
      </c>
      <c r="B1049" t="s">
        <v>2468</v>
      </c>
      <c r="C1049" t="s">
        <v>1408</v>
      </c>
      <c r="D1049" t="s">
        <v>1428</v>
      </c>
      <c r="E1049" t="s">
        <v>1410</v>
      </c>
    </row>
    <row r="1050" spans="1:5" x14ac:dyDescent="0.3">
      <c r="A1050" t="s">
        <v>1057</v>
      </c>
      <c r="B1050" t="s">
        <v>2469</v>
      </c>
      <c r="C1050" t="s">
        <v>1420</v>
      </c>
      <c r="D1050" t="s">
        <v>1409</v>
      </c>
      <c r="E1050" t="s">
        <v>1418</v>
      </c>
    </row>
    <row r="1051" spans="1:5" x14ac:dyDescent="0.3">
      <c r="A1051" t="s">
        <v>1058</v>
      </c>
      <c r="B1051" t="s">
        <v>2470</v>
      </c>
      <c r="C1051" t="s">
        <v>1408</v>
      </c>
      <c r="D1051" t="s">
        <v>1409</v>
      </c>
      <c r="E1051" t="s">
        <v>1410</v>
      </c>
    </row>
    <row r="1052" spans="1:5" x14ac:dyDescent="0.3">
      <c r="A1052" t="s">
        <v>1059</v>
      </c>
      <c r="B1052" t="s">
        <v>2471</v>
      </c>
      <c r="C1052" t="s">
        <v>1427</v>
      </c>
      <c r="D1052" t="s">
        <v>1422</v>
      </c>
      <c r="E1052" t="s">
        <v>1446</v>
      </c>
    </row>
    <row r="1053" spans="1:5" x14ac:dyDescent="0.3">
      <c r="A1053" t="s">
        <v>1060</v>
      </c>
      <c r="B1053" t="s">
        <v>2472</v>
      </c>
      <c r="C1053" t="s">
        <v>1420</v>
      </c>
      <c r="D1053" t="s">
        <v>1422</v>
      </c>
      <c r="E1053" t="s">
        <v>1416</v>
      </c>
    </row>
    <row r="1054" spans="1:5" x14ac:dyDescent="0.3">
      <c r="A1054" t="s">
        <v>1061</v>
      </c>
      <c r="B1054" t="s">
        <v>2473</v>
      </c>
      <c r="C1054" t="s">
        <v>1420</v>
      </c>
      <c r="D1054" t="s">
        <v>1409</v>
      </c>
      <c r="E1054" t="s">
        <v>1425</v>
      </c>
    </row>
    <row r="1055" spans="1:5" x14ac:dyDescent="0.3">
      <c r="A1055" t="s">
        <v>1062</v>
      </c>
      <c r="B1055" t="s">
        <v>2474</v>
      </c>
      <c r="C1055" t="s">
        <v>1427</v>
      </c>
      <c r="D1055" t="s">
        <v>1412</v>
      </c>
      <c r="E1055" t="s">
        <v>1418</v>
      </c>
    </row>
    <row r="1056" spans="1:5" x14ac:dyDescent="0.3">
      <c r="A1056" t="s">
        <v>1063</v>
      </c>
      <c r="B1056" t="s">
        <v>2475</v>
      </c>
      <c r="C1056" t="s">
        <v>1420</v>
      </c>
      <c r="D1056" t="s">
        <v>1409</v>
      </c>
      <c r="E1056" t="s">
        <v>1410</v>
      </c>
    </row>
    <row r="1057" spans="1:5" x14ac:dyDescent="0.3">
      <c r="A1057" t="s">
        <v>1064</v>
      </c>
      <c r="B1057" t="s">
        <v>2476</v>
      </c>
      <c r="C1057" t="s">
        <v>1414</v>
      </c>
      <c r="D1057" t="s">
        <v>1422</v>
      </c>
      <c r="E1057" t="s">
        <v>1446</v>
      </c>
    </row>
    <row r="1058" spans="1:5" x14ac:dyDescent="0.3">
      <c r="A1058" t="s">
        <v>1065</v>
      </c>
      <c r="B1058" t="s">
        <v>2477</v>
      </c>
      <c r="C1058" t="s">
        <v>1414</v>
      </c>
      <c r="D1058" t="s">
        <v>1409</v>
      </c>
      <c r="E1058" t="s">
        <v>1425</v>
      </c>
    </row>
    <row r="1059" spans="1:5" x14ac:dyDescent="0.3">
      <c r="A1059" t="s">
        <v>1066</v>
      </c>
      <c r="B1059" t="s">
        <v>2478</v>
      </c>
      <c r="C1059" t="s">
        <v>1408</v>
      </c>
      <c r="D1059" t="s">
        <v>1428</v>
      </c>
      <c r="E1059" t="s">
        <v>1446</v>
      </c>
    </row>
    <row r="1060" spans="1:5" x14ac:dyDescent="0.3">
      <c r="A1060" t="s">
        <v>1067</v>
      </c>
      <c r="B1060" t="s">
        <v>2479</v>
      </c>
      <c r="C1060" t="s">
        <v>1408</v>
      </c>
      <c r="D1060" t="s">
        <v>1422</v>
      </c>
      <c r="E1060" t="s">
        <v>1418</v>
      </c>
    </row>
    <row r="1061" spans="1:5" x14ac:dyDescent="0.3">
      <c r="A1061" t="s">
        <v>1068</v>
      </c>
      <c r="B1061" t="s">
        <v>2480</v>
      </c>
      <c r="C1061" t="s">
        <v>1414</v>
      </c>
      <c r="D1061" t="s">
        <v>1428</v>
      </c>
      <c r="E1061" t="s">
        <v>1446</v>
      </c>
    </row>
    <row r="1062" spans="1:5" x14ac:dyDescent="0.3">
      <c r="A1062" t="s">
        <v>1069</v>
      </c>
      <c r="B1062" t="s">
        <v>2481</v>
      </c>
      <c r="C1062" t="s">
        <v>1427</v>
      </c>
      <c r="D1062" t="s">
        <v>1428</v>
      </c>
      <c r="E1062" t="s">
        <v>1446</v>
      </c>
    </row>
    <row r="1063" spans="1:5" x14ac:dyDescent="0.3">
      <c r="A1063" t="s">
        <v>1070</v>
      </c>
      <c r="B1063" t="s">
        <v>2482</v>
      </c>
      <c r="C1063" t="s">
        <v>1427</v>
      </c>
      <c r="D1063" t="s">
        <v>1415</v>
      </c>
      <c r="E1063" t="s">
        <v>1418</v>
      </c>
    </row>
    <row r="1064" spans="1:5" x14ac:dyDescent="0.3">
      <c r="A1064" t="s">
        <v>1071</v>
      </c>
      <c r="B1064" t="s">
        <v>2483</v>
      </c>
      <c r="C1064" t="s">
        <v>1420</v>
      </c>
      <c r="D1064" t="s">
        <v>1409</v>
      </c>
      <c r="E1064" t="s">
        <v>1425</v>
      </c>
    </row>
    <row r="1065" spans="1:5" x14ac:dyDescent="0.3">
      <c r="A1065" t="s">
        <v>1072</v>
      </c>
      <c r="B1065" t="s">
        <v>2484</v>
      </c>
      <c r="C1065" t="s">
        <v>1427</v>
      </c>
      <c r="D1065" t="s">
        <v>1409</v>
      </c>
      <c r="E1065" t="s">
        <v>1418</v>
      </c>
    </row>
    <row r="1066" spans="1:5" x14ac:dyDescent="0.3">
      <c r="A1066" t="s">
        <v>1073</v>
      </c>
      <c r="B1066" t="s">
        <v>2485</v>
      </c>
      <c r="C1066" t="s">
        <v>1414</v>
      </c>
      <c r="D1066" t="s">
        <v>1409</v>
      </c>
      <c r="E1066" t="s">
        <v>1410</v>
      </c>
    </row>
    <row r="1067" spans="1:5" x14ac:dyDescent="0.3">
      <c r="A1067" t="s">
        <v>1074</v>
      </c>
      <c r="B1067" t="s">
        <v>2486</v>
      </c>
      <c r="C1067" t="s">
        <v>1408</v>
      </c>
      <c r="D1067" t="s">
        <v>1422</v>
      </c>
      <c r="E1067" t="s">
        <v>1416</v>
      </c>
    </row>
    <row r="1068" spans="1:5" x14ac:dyDescent="0.3">
      <c r="A1068" t="s">
        <v>1075</v>
      </c>
      <c r="B1068" t="s">
        <v>2487</v>
      </c>
      <c r="C1068" t="s">
        <v>1427</v>
      </c>
      <c r="D1068" t="s">
        <v>1412</v>
      </c>
      <c r="E1068" t="s">
        <v>1446</v>
      </c>
    </row>
    <row r="1069" spans="1:5" x14ac:dyDescent="0.3">
      <c r="A1069" t="s">
        <v>1076</v>
      </c>
      <c r="B1069" t="s">
        <v>2488</v>
      </c>
      <c r="C1069" t="s">
        <v>1414</v>
      </c>
      <c r="D1069" t="s">
        <v>1415</v>
      </c>
      <c r="E1069" t="s">
        <v>1446</v>
      </c>
    </row>
    <row r="1070" spans="1:5" x14ac:dyDescent="0.3">
      <c r="A1070" t="s">
        <v>1077</v>
      </c>
      <c r="B1070" t="s">
        <v>2489</v>
      </c>
      <c r="C1070" t="s">
        <v>1414</v>
      </c>
      <c r="D1070" t="s">
        <v>1422</v>
      </c>
      <c r="E1070" t="s">
        <v>1410</v>
      </c>
    </row>
    <row r="1071" spans="1:5" x14ac:dyDescent="0.3">
      <c r="A1071" t="s">
        <v>1078</v>
      </c>
      <c r="B1071" t="s">
        <v>2490</v>
      </c>
      <c r="C1071" t="s">
        <v>1420</v>
      </c>
      <c r="D1071" t="s">
        <v>1428</v>
      </c>
      <c r="E1071" t="s">
        <v>1410</v>
      </c>
    </row>
    <row r="1072" spans="1:5" x14ac:dyDescent="0.3">
      <c r="A1072" t="s">
        <v>1079</v>
      </c>
      <c r="B1072" t="s">
        <v>2491</v>
      </c>
      <c r="C1072" t="s">
        <v>1427</v>
      </c>
      <c r="D1072" t="s">
        <v>1409</v>
      </c>
      <c r="E1072" t="s">
        <v>1410</v>
      </c>
    </row>
    <row r="1073" spans="1:5" x14ac:dyDescent="0.3">
      <c r="A1073" t="s">
        <v>1080</v>
      </c>
      <c r="B1073" t="s">
        <v>2492</v>
      </c>
      <c r="C1073" t="s">
        <v>1427</v>
      </c>
      <c r="D1073" t="s">
        <v>1422</v>
      </c>
      <c r="E1073" t="s">
        <v>1425</v>
      </c>
    </row>
    <row r="1074" spans="1:5" x14ac:dyDescent="0.3">
      <c r="A1074" t="s">
        <v>1081</v>
      </c>
      <c r="B1074" t="s">
        <v>2493</v>
      </c>
      <c r="C1074" t="s">
        <v>1420</v>
      </c>
      <c r="D1074" t="s">
        <v>1409</v>
      </c>
      <c r="E1074" t="s">
        <v>1446</v>
      </c>
    </row>
    <row r="1075" spans="1:5" x14ac:dyDescent="0.3">
      <c r="A1075" t="s">
        <v>1082</v>
      </c>
      <c r="B1075" t="s">
        <v>2494</v>
      </c>
      <c r="C1075" t="s">
        <v>1414</v>
      </c>
      <c r="D1075" t="s">
        <v>1422</v>
      </c>
      <c r="E1075" t="s">
        <v>1446</v>
      </c>
    </row>
    <row r="1076" spans="1:5" x14ac:dyDescent="0.3">
      <c r="A1076" t="s">
        <v>1083</v>
      </c>
      <c r="B1076" t="s">
        <v>2495</v>
      </c>
      <c r="C1076" t="s">
        <v>1414</v>
      </c>
      <c r="D1076" t="s">
        <v>1415</v>
      </c>
      <c r="E1076" t="s">
        <v>1416</v>
      </c>
    </row>
    <row r="1077" spans="1:5" x14ac:dyDescent="0.3">
      <c r="A1077" t="s">
        <v>1084</v>
      </c>
      <c r="B1077" t="s">
        <v>2496</v>
      </c>
      <c r="C1077" t="s">
        <v>1427</v>
      </c>
      <c r="D1077" t="s">
        <v>1428</v>
      </c>
      <c r="E1077" t="s">
        <v>1418</v>
      </c>
    </row>
    <row r="1078" spans="1:5" x14ac:dyDescent="0.3">
      <c r="A1078" t="s">
        <v>1085</v>
      </c>
      <c r="B1078" t="s">
        <v>2497</v>
      </c>
      <c r="C1078" t="s">
        <v>1414</v>
      </c>
      <c r="D1078" t="s">
        <v>1412</v>
      </c>
      <c r="E1078" t="s">
        <v>1418</v>
      </c>
    </row>
    <row r="1079" spans="1:5" x14ac:dyDescent="0.3">
      <c r="A1079" t="s">
        <v>1086</v>
      </c>
      <c r="B1079" t="s">
        <v>2498</v>
      </c>
      <c r="C1079" t="s">
        <v>1414</v>
      </c>
      <c r="D1079" t="s">
        <v>1412</v>
      </c>
      <c r="E1079" t="s">
        <v>1418</v>
      </c>
    </row>
    <row r="1080" spans="1:5" x14ac:dyDescent="0.3">
      <c r="A1080" t="s">
        <v>1087</v>
      </c>
      <c r="B1080" t="s">
        <v>2499</v>
      </c>
      <c r="C1080" t="s">
        <v>1408</v>
      </c>
      <c r="D1080" t="s">
        <v>1412</v>
      </c>
      <c r="E1080" t="s">
        <v>1446</v>
      </c>
    </row>
    <row r="1081" spans="1:5" x14ac:dyDescent="0.3">
      <c r="A1081" t="s">
        <v>1088</v>
      </c>
      <c r="B1081" t="s">
        <v>2500</v>
      </c>
      <c r="C1081" t="s">
        <v>1420</v>
      </c>
      <c r="D1081" t="s">
        <v>1415</v>
      </c>
      <c r="E1081" t="s">
        <v>1425</v>
      </c>
    </row>
    <row r="1082" spans="1:5" x14ac:dyDescent="0.3">
      <c r="A1082" t="s">
        <v>1089</v>
      </c>
      <c r="B1082" t="s">
        <v>2501</v>
      </c>
      <c r="C1082" t="s">
        <v>1420</v>
      </c>
      <c r="D1082" t="s">
        <v>1412</v>
      </c>
      <c r="E1082" t="s">
        <v>1410</v>
      </c>
    </row>
    <row r="1083" spans="1:5" x14ac:dyDescent="0.3">
      <c r="A1083" t="s">
        <v>1090</v>
      </c>
      <c r="B1083" t="s">
        <v>2502</v>
      </c>
      <c r="C1083" t="s">
        <v>1414</v>
      </c>
      <c r="D1083" t="s">
        <v>1415</v>
      </c>
      <c r="E1083" t="s">
        <v>1410</v>
      </c>
    </row>
    <row r="1084" spans="1:5" x14ac:dyDescent="0.3">
      <c r="A1084" t="s">
        <v>1091</v>
      </c>
      <c r="B1084" t="s">
        <v>2503</v>
      </c>
      <c r="C1084" t="s">
        <v>1414</v>
      </c>
      <c r="D1084" t="s">
        <v>1415</v>
      </c>
      <c r="E1084" t="s">
        <v>1418</v>
      </c>
    </row>
    <row r="1085" spans="1:5" x14ac:dyDescent="0.3">
      <c r="A1085" t="s">
        <v>1092</v>
      </c>
      <c r="B1085" t="s">
        <v>2504</v>
      </c>
      <c r="C1085" t="s">
        <v>1427</v>
      </c>
      <c r="D1085" t="s">
        <v>1422</v>
      </c>
      <c r="E1085" t="s">
        <v>1418</v>
      </c>
    </row>
    <row r="1086" spans="1:5" x14ac:dyDescent="0.3">
      <c r="A1086" t="s">
        <v>1093</v>
      </c>
      <c r="B1086" t="s">
        <v>2505</v>
      </c>
      <c r="C1086" t="s">
        <v>1414</v>
      </c>
      <c r="D1086" t="s">
        <v>1428</v>
      </c>
      <c r="E1086" t="s">
        <v>1418</v>
      </c>
    </row>
    <row r="1087" spans="1:5" x14ac:dyDescent="0.3">
      <c r="A1087" t="s">
        <v>1094</v>
      </c>
      <c r="B1087" t="s">
        <v>2506</v>
      </c>
      <c r="C1087" t="s">
        <v>1408</v>
      </c>
      <c r="D1087" t="s">
        <v>1412</v>
      </c>
      <c r="E1087" t="s">
        <v>1418</v>
      </c>
    </row>
    <row r="1088" spans="1:5" x14ac:dyDescent="0.3">
      <c r="A1088" t="s">
        <v>1095</v>
      </c>
      <c r="B1088" t="s">
        <v>2507</v>
      </c>
      <c r="C1088" t="s">
        <v>1420</v>
      </c>
      <c r="D1088" t="s">
        <v>1412</v>
      </c>
      <c r="E1088" t="s">
        <v>1416</v>
      </c>
    </row>
    <row r="1089" spans="1:5" x14ac:dyDescent="0.3">
      <c r="A1089" t="s">
        <v>1096</v>
      </c>
      <c r="B1089" t="s">
        <v>2508</v>
      </c>
      <c r="C1089" t="s">
        <v>1420</v>
      </c>
      <c r="D1089" t="s">
        <v>1412</v>
      </c>
      <c r="E1089" t="s">
        <v>1446</v>
      </c>
    </row>
    <row r="1090" spans="1:5" x14ac:dyDescent="0.3">
      <c r="A1090" t="s">
        <v>1097</v>
      </c>
      <c r="B1090" t="s">
        <v>2509</v>
      </c>
      <c r="C1090" t="s">
        <v>1427</v>
      </c>
      <c r="D1090" t="s">
        <v>1409</v>
      </c>
      <c r="E1090" t="s">
        <v>1418</v>
      </c>
    </row>
    <row r="1091" spans="1:5" x14ac:dyDescent="0.3">
      <c r="A1091" t="s">
        <v>1098</v>
      </c>
      <c r="B1091" t="s">
        <v>2510</v>
      </c>
      <c r="C1091" t="s">
        <v>1420</v>
      </c>
      <c r="D1091" t="s">
        <v>1409</v>
      </c>
      <c r="E1091" t="s">
        <v>1425</v>
      </c>
    </row>
    <row r="1092" spans="1:5" x14ac:dyDescent="0.3">
      <c r="A1092" t="s">
        <v>1099</v>
      </c>
      <c r="B1092" t="s">
        <v>2511</v>
      </c>
      <c r="C1092" t="s">
        <v>1408</v>
      </c>
      <c r="D1092" t="s">
        <v>1415</v>
      </c>
      <c r="E1092" t="s">
        <v>1410</v>
      </c>
    </row>
    <row r="1093" spans="1:5" x14ac:dyDescent="0.3">
      <c r="A1093" t="s">
        <v>1100</v>
      </c>
      <c r="B1093" t="s">
        <v>2512</v>
      </c>
      <c r="C1093" t="s">
        <v>1427</v>
      </c>
      <c r="D1093" t="s">
        <v>1415</v>
      </c>
      <c r="E1093" t="s">
        <v>1416</v>
      </c>
    </row>
    <row r="1094" spans="1:5" x14ac:dyDescent="0.3">
      <c r="A1094" t="s">
        <v>1101</v>
      </c>
      <c r="B1094" t="s">
        <v>2513</v>
      </c>
      <c r="C1094" t="s">
        <v>1420</v>
      </c>
      <c r="D1094" t="s">
        <v>1412</v>
      </c>
      <c r="E1094" t="s">
        <v>1425</v>
      </c>
    </row>
    <row r="1095" spans="1:5" x14ac:dyDescent="0.3">
      <c r="A1095" t="s">
        <v>1102</v>
      </c>
      <c r="B1095" t="s">
        <v>2514</v>
      </c>
      <c r="C1095" t="s">
        <v>1420</v>
      </c>
      <c r="D1095" t="s">
        <v>1422</v>
      </c>
      <c r="E1095" t="s">
        <v>1410</v>
      </c>
    </row>
    <row r="1096" spans="1:5" x14ac:dyDescent="0.3">
      <c r="A1096" t="s">
        <v>1103</v>
      </c>
      <c r="B1096" t="s">
        <v>2515</v>
      </c>
      <c r="C1096" t="s">
        <v>1427</v>
      </c>
      <c r="D1096" t="s">
        <v>1412</v>
      </c>
      <c r="E1096" t="s">
        <v>1416</v>
      </c>
    </row>
    <row r="1097" spans="1:5" x14ac:dyDescent="0.3">
      <c r="A1097" t="s">
        <v>1104</v>
      </c>
      <c r="B1097" t="s">
        <v>2516</v>
      </c>
      <c r="C1097" t="s">
        <v>1414</v>
      </c>
      <c r="D1097" t="s">
        <v>1428</v>
      </c>
      <c r="E1097" t="s">
        <v>1418</v>
      </c>
    </row>
    <row r="1098" spans="1:5" x14ac:dyDescent="0.3">
      <c r="A1098" t="s">
        <v>1105</v>
      </c>
      <c r="B1098" t="s">
        <v>2517</v>
      </c>
      <c r="C1098" t="s">
        <v>1420</v>
      </c>
      <c r="D1098" t="s">
        <v>1409</v>
      </c>
      <c r="E1098" t="s">
        <v>1446</v>
      </c>
    </row>
    <row r="1099" spans="1:5" x14ac:dyDescent="0.3">
      <c r="A1099" t="s">
        <v>1106</v>
      </c>
      <c r="B1099" t="s">
        <v>2518</v>
      </c>
      <c r="C1099" t="s">
        <v>1420</v>
      </c>
      <c r="D1099" t="s">
        <v>1422</v>
      </c>
      <c r="E1099" t="s">
        <v>1410</v>
      </c>
    </row>
    <row r="1100" spans="1:5" x14ac:dyDescent="0.3">
      <c r="A1100" t="s">
        <v>1107</v>
      </c>
      <c r="B1100" t="s">
        <v>2519</v>
      </c>
      <c r="C1100" t="s">
        <v>1427</v>
      </c>
      <c r="D1100" t="s">
        <v>1409</v>
      </c>
      <c r="E1100" t="s">
        <v>1410</v>
      </c>
    </row>
    <row r="1101" spans="1:5" x14ac:dyDescent="0.3">
      <c r="A1101" t="s">
        <v>1108</v>
      </c>
      <c r="B1101" t="s">
        <v>2520</v>
      </c>
      <c r="C1101" t="s">
        <v>1420</v>
      </c>
      <c r="D1101" t="s">
        <v>1412</v>
      </c>
      <c r="E1101" t="s">
        <v>1425</v>
      </c>
    </row>
    <row r="1102" spans="1:5" x14ac:dyDescent="0.3">
      <c r="A1102" t="s">
        <v>1109</v>
      </c>
      <c r="B1102" t="s">
        <v>2521</v>
      </c>
      <c r="C1102" t="s">
        <v>1408</v>
      </c>
      <c r="D1102" t="s">
        <v>1412</v>
      </c>
      <c r="E1102" t="s">
        <v>1418</v>
      </c>
    </row>
    <row r="1103" spans="1:5" x14ac:dyDescent="0.3">
      <c r="A1103" t="s">
        <v>1110</v>
      </c>
      <c r="B1103" t="s">
        <v>2522</v>
      </c>
      <c r="C1103" t="s">
        <v>1420</v>
      </c>
      <c r="D1103" t="s">
        <v>1415</v>
      </c>
      <c r="E1103" t="s">
        <v>1410</v>
      </c>
    </row>
    <row r="1104" spans="1:5" x14ac:dyDescent="0.3">
      <c r="A1104" t="s">
        <v>1111</v>
      </c>
      <c r="B1104" t="s">
        <v>2523</v>
      </c>
      <c r="C1104" t="s">
        <v>1427</v>
      </c>
      <c r="D1104" t="s">
        <v>1428</v>
      </c>
      <c r="E1104" t="s">
        <v>1425</v>
      </c>
    </row>
    <row r="1105" spans="1:5" x14ac:dyDescent="0.3">
      <c r="A1105" t="s">
        <v>1112</v>
      </c>
      <c r="B1105" t="s">
        <v>2524</v>
      </c>
      <c r="C1105" t="s">
        <v>1414</v>
      </c>
      <c r="D1105" t="s">
        <v>1428</v>
      </c>
      <c r="E1105" t="s">
        <v>1410</v>
      </c>
    </row>
    <row r="1106" spans="1:5" x14ac:dyDescent="0.3">
      <c r="A1106" t="s">
        <v>1113</v>
      </c>
      <c r="B1106" t="s">
        <v>2525</v>
      </c>
      <c r="C1106" t="s">
        <v>1427</v>
      </c>
      <c r="D1106" t="s">
        <v>1415</v>
      </c>
      <c r="E1106" t="s">
        <v>1416</v>
      </c>
    </row>
    <row r="1107" spans="1:5" x14ac:dyDescent="0.3">
      <c r="A1107" t="s">
        <v>1114</v>
      </c>
      <c r="B1107" t="s">
        <v>2526</v>
      </c>
      <c r="C1107" t="s">
        <v>1408</v>
      </c>
      <c r="D1107" t="s">
        <v>1415</v>
      </c>
      <c r="E1107" t="s">
        <v>1416</v>
      </c>
    </row>
    <row r="1108" spans="1:5" x14ac:dyDescent="0.3">
      <c r="A1108" t="s">
        <v>1115</v>
      </c>
      <c r="B1108" t="s">
        <v>2527</v>
      </c>
      <c r="C1108" t="s">
        <v>1414</v>
      </c>
      <c r="D1108" t="s">
        <v>1412</v>
      </c>
      <c r="E1108" t="s">
        <v>1410</v>
      </c>
    </row>
    <row r="1109" spans="1:5" x14ac:dyDescent="0.3">
      <c r="A1109" t="s">
        <v>1116</v>
      </c>
      <c r="B1109" t="s">
        <v>2528</v>
      </c>
      <c r="C1109" t="s">
        <v>1408</v>
      </c>
      <c r="D1109" t="s">
        <v>1428</v>
      </c>
      <c r="E1109" t="s">
        <v>1418</v>
      </c>
    </row>
    <row r="1110" spans="1:5" x14ac:dyDescent="0.3">
      <c r="A1110" t="s">
        <v>1117</v>
      </c>
      <c r="B1110" t="s">
        <v>2529</v>
      </c>
      <c r="C1110" t="s">
        <v>1408</v>
      </c>
      <c r="D1110" t="s">
        <v>1415</v>
      </c>
      <c r="E1110" t="s">
        <v>1425</v>
      </c>
    </row>
    <row r="1111" spans="1:5" x14ac:dyDescent="0.3">
      <c r="A1111" t="s">
        <v>1118</v>
      </c>
      <c r="B1111" t="s">
        <v>2530</v>
      </c>
      <c r="C1111" t="s">
        <v>1414</v>
      </c>
      <c r="D1111" t="s">
        <v>1422</v>
      </c>
      <c r="E1111" t="s">
        <v>1416</v>
      </c>
    </row>
    <row r="1112" spans="1:5" x14ac:dyDescent="0.3">
      <c r="A1112" t="s">
        <v>1119</v>
      </c>
      <c r="B1112" t="s">
        <v>2531</v>
      </c>
      <c r="C1112" t="s">
        <v>1408</v>
      </c>
      <c r="D1112" t="s">
        <v>1412</v>
      </c>
      <c r="E1112" t="s">
        <v>1410</v>
      </c>
    </row>
    <row r="1113" spans="1:5" x14ac:dyDescent="0.3">
      <c r="A1113" t="s">
        <v>1120</v>
      </c>
      <c r="B1113" t="s">
        <v>2532</v>
      </c>
      <c r="C1113" t="s">
        <v>1427</v>
      </c>
      <c r="D1113" t="s">
        <v>1412</v>
      </c>
      <c r="E1113" t="s">
        <v>1410</v>
      </c>
    </row>
    <row r="1114" spans="1:5" x14ac:dyDescent="0.3">
      <c r="A1114" t="s">
        <v>1121</v>
      </c>
      <c r="B1114" t="s">
        <v>2533</v>
      </c>
      <c r="C1114" t="s">
        <v>1414</v>
      </c>
      <c r="D1114" t="s">
        <v>1415</v>
      </c>
      <c r="E1114" t="s">
        <v>1410</v>
      </c>
    </row>
    <row r="1115" spans="1:5" x14ac:dyDescent="0.3">
      <c r="A1115" t="s">
        <v>1122</v>
      </c>
      <c r="B1115" t="s">
        <v>2534</v>
      </c>
      <c r="C1115" t="s">
        <v>1420</v>
      </c>
      <c r="D1115" t="s">
        <v>1422</v>
      </c>
      <c r="E1115" t="s">
        <v>1416</v>
      </c>
    </row>
    <row r="1116" spans="1:5" x14ac:dyDescent="0.3">
      <c r="A1116" t="s">
        <v>1123</v>
      </c>
      <c r="B1116" t="s">
        <v>2535</v>
      </c>
      <c r="C1116" t="s">
        <v>1420</v>
      </c>
      <c r="D1116" t="s">
        <v>1412</v>
      </c>
      <c r="E1116" t="s">
        <v>1418</v>
      </c>
    </row>
    <row r="1117" spans="1:5" x14ac:dyDescent="0.3">
      <c r="A1117" t="s">
        <v>1124</v>
      </c>
      <c r="B1117" t="s">
        <v>2536</v>
      </c>
      <c r="C1117" t="s">
        <v>1427</v>
      </c>
      <c r="D1117" t="s">
        <v>1412</v>
      </c>
      <c r="E1117" t="s">
        <v>1416</v>
      </c>
    </row>
    <row r="1118" spans="1:5" x14ac:dyDescent="0.3">
      <c r="A1118" t="s">
        <v>1125</v>
      </c>
      <c r="B1118" t="s">
        <v>2537</v>
      </c>
      <c r="C1118" t="s">
        <v>1414</v>
      </c>
      <c r="D1118" t="s">
        <v>1422</v>
      </c>
      <c r="E1118" t="s">
        <v>1410</v>
      </c>
    </row>
    <row r="1119" spans="1:5" x14ac:dyDescent="0.3">
      <c r="A1119" t="s">
        <v>1126</v>
      </c>
      <c r="B1119" t="s">
        <v>2538</v>
      </c>
      <c r="C1119" t="s">
        <v>1408</v>
      </c>
      <c r="D1119" t="s">
        <v>1415</v>
      </c>
      <c r="E1119" t="s">
        <v>1410</v>
      </c>
    </row>
    <row r="1120" spans="1:5" x14ac:dyDescent="0.3">
      <c r="A1120" t="s">
        <v>1127</v>
      </c>
      <c r="B1120" t="s">
        <v>2539</v>
      </c>
      <c r="C1120" t="s">
        <v>1420</v>
      </c>
      <c r="D1120" t="s">
        <v>1412</v>
      </c>
      <c r="E1120" t="s">
        <v>1446</v>
      </c>
    </row>
    <row r="1121" spans="1:5" x14ac:dyDescent="0.3">
      <c r="A1121" t="s">
        <v>1128</v>
      </c>
      <c r="B1121" t="s">
        <v>2540</v>
      </c>
      <c r="C1121" t="s">
        <v>1427</v>
      </c>
      <c r="D1121" t="s">
        <v>1422</v>
      </c>
      <c r="E1121" t="s">
        <v>1418</v>
      </c>
    </row>
    <row r="1122" spans="1:5" x14ac:dyDescent="0.3">
      <c r="A1122" t="s">
        <v>1129</v>
      </c>
      <c r="B1122" t="s">
        <v>2541</v>
      </c>
      <c r="C1122" t="s">
        <v>1420</v>
      </c>
      <c r="D1122" t="s">
        <v>1428</v>
      </c>
      <c r="E1122" t="s">
        <v>1446</v>
      </c>
    </row>
    <row r="1123" spans="1:5" x14ac:dyDescent="0.3">
      <c r="A1123" t="s">
        <v>1130</v>
      </c>
      <c r="B1123" t="s">
        <v>2542</v>
      </c>
      <c r="C1123" t="s">
        <v>1420</v>
      </c>
      <c r="D1123" t="s">
        <v>1412</v>
      </c>
      <c r="E1123" t="s">
        <v>1446</v>
      </c>
    </row>
    <row r="1124" spans="1:5" x14ac:dyDescent="0.3">
      <c r="A1124" t="s">
        <v>1131</v>
      </c>
      <c r="B1124" t="s">
        <v>2543</v>
      </c>
      <c r="C1124" t="s">
        <v>1408</v>
      </c>
      <c r="D1124" t="s">
        <v>1409</v>
      </c>
      <c r="E1124" t="s">
        <v>1416</v>
      </c>
    </row>
    <row r="1125" spans="1:5" x14ac:dyDescent="0.3">
      <c r="A1125" t="s">
        <v>1132</v>
      </c>
      <c r="B1125" t="s">
        <v>2544</v>
      </c>
      <c r="C1125" t="s">
        <v>1408</v>
      </c>
      <c r="D1125" t="s">
        <v>1409</v>
      </c>
      <c r="E1125" t="s">
        <v>1410</v>
      </c>
    </row>
    <row r="1126" spans="1:5" x14ac:dyDescent="0.3">
      <c r="A1126" t="s">
        <v>1133</v>
      </c>
      <c r="B1126" t="s">
        <v>2545</v>
      </c>
      <c r="C1126" t="s">
        <v>1427</v>
      </c>
      <c r="D1126" t="s">
        <v>1412</v>
      </c>
      <c r="E1126" t="s">
        <v>1416</v>
      </c>
    </row>
    <row r="1127" spans="1:5" x14ac:dyDescent="0.3">
      <c r="A1127" t="s">
        <v>1134</v>
      </c>
      <c r="B1127" t="s">
        <v>2546</v>
      </c>
      <c r="C1127" t="s">
        <v>1427</v>
      </c>
      <c r="D1127" t="s">
        <v>1415</v>
      </c>
      <c r="E1127" t="s">
        <v>1410</v>
      </c>
    </row>
    <row r="1128" spans="1:5" x14ac:dyDescent="0.3">
      <c r="A1128" t="s">
        <v>1135</v>
      </c>
      <c r="B1128" t="s">
        <v>2547</v>
      </c>
      <c r="C1128" t="s">
        <v>1420</v>
      </c>
      <c r="D1128" t="s">
        <v>1428</v>
      </c>
      <c r="E1128" t="s">
        <v>1418</v>
      </c>
    </row>
    <row r="1129" spans="1:5" x14ac:dyDescent="0.3">
      <c r="A1129" t="s">
        <v>1136</v>
      </c>
      <c r="B1129" t="s">
        <v>2548</v>
      </c>
      <c r="C1129" t="s">
        <v>1414</v>
      </c>
      <c r="D1129" t="s">
        <v>1409</v>
      </c>
      <c r="E1129" t="s">
        <v>1416</v>
      </c>
    </row>
    <row r="1130" spans="1:5" x14ac:dyDescent="0.3">
      <c r="A1130" t="s">
        <v>1137</v>
      </c>
      <c r="B1130" t="s">
        <v>2549</v>
      </c>
      <c r="C1130" t="s">
        <v>1427</v>
      </c>
      <c r="D1130" t="s">
        <v>1415</v>
      </c>
      <c r="E1130" t="s">
        <v>1425</v>
      </c>
    </row>
    <row r="1131" spans="1:5" x14ac:dyDescent="0.3">
      <c r="A1131" t="s">
        <v>1138</v>
      </c>
      <c r="B1131" t="s">
        <v>2550</v>
      </c>
      <c r="C1131" t="s">
        <v>1414</v>
      </c>
      <c r="D1131" t="s">
        <v>1415</v>
      </c>
      <c r="E1131" t="s">
        <v>1416</v>
      </c>
    </row>
    <row r="1132" spans="1:5" x14ac:dyDescent="0.3">
      <c r="A1132" t="s">
        <v>1139</v>
      </c>
      <c r="B1132" t="s">
        <v>2551</v>
      </c>
      <c r="C1132" t="s">
        <v>1420</v>
      </c>
      <c r="D1132" t="s">
        <v>1409</v>
      </c>
      <c r="E1132" t="s">
        <v>1446</v>
      </c>
    </row>
    <row r="1133" spans="1:5" x14ac:dyDescent="0.3">
      <c r="A1133" t="s">
        <v>1140</v>
      </c>
      <c r="B1133" t="s">
        <v>2552</v>
      </c>
      <c r="C1133" t="s">
        <v>1414</v>
      </c>
      <c r="D1133" t="s">
        <v>1412</v>
      </c>
      <c r="E1133" t="s">
        <v>1418</v>
      </c>
    </row>
    <row r="1134" spans="1:5" x14ac:dyDescent="0.3">
      <c r="A1134" t="s">
        <v>1141</v>
      </c>
      <c r="B1134" t="s">
        <v>2553</v>
      </c>
      <c r="C1134" t="s">
        <v>1414</v>
      </c>
      <c r="D1134" t="s">
        <v>1422</v>
      </c>
      <c r="E1134" t="s">
        <v>1425</v>
      </c>
    </row>
    <row r="1135" spans="1:5" x14ac:dyDescent="0.3">
      <c r="A1135" t="s">
        <v>1142</v>
      </c>
      <c r="B1135" t="s">
        <v>2554</v>
      </c>
      <c r="C1135" t="s">
        <v>1408</v>
      </c>
      <c r="D1135" t="s">
        <v>1415</v>
      </c>
      <c r="E1135" t="s">
        <v>1410</v>
      </c>
    </row>
    <row r="1136" spans="1:5" x14ac:dyDescent="0.3">
      <c r="A1136" t="s">
        <v>1143</v>
      </c>
      <c r="B1136" t="s">
        <v>2555</v>
      </c>
      <c r="C1136" t="s">
        <v>1427</v>
      </c>
      <c r="D1136" t="s">
        <v>1415</v>
      </c>
      <c r="E1136" t="s">
        <v>1446</v>
      </c>
    </row>
    <row r="1137" spans="1:5" x14ac:dyDescent="0.3">
      <c r="A1137" t="s">
        <v>1144</v>
      </c>
      <c r="B1137" t="s">
        <v>2556</v>
      </c>
      <c r="C1137" t="s">
        <v>1420</v>
      </c>
      <c r="D1137" t="s">
        <v>1412</v>
      </c>
      <c r="E1137" t="s">
        <v>1425</v>
      </c>
    </row>
    <row r="1138" spans="1:5" x14ac:dyDescent="0.3">
      <c r="A1138" t="s">
        <v>1145</v>
      </c>
      <c r="B1138" t="s">
        <v>2557</v>
      </c>
      <c r="C1138" t="s">
        <v>1414</v>
      </c>
      <c r="D1138" t="s">
        <v>1428</v>
      </c>
      <c r="E1138" t="s">
        <v>1446</v>
      </c>
    </row>
    <row r="1139" spans="1:5" x14ac:dyDescent="0.3">
      <c r="A1139" t="s">
        <v>1146</v>
      </c>
      <c r="B1139" t="s">
        <v>2558</v>
      </c>
      <c r="C1139" t="s">
        <v>1420</v>
      </c>
      <c r="D1139" t="s">
        <v>1415</v>
      </c>
      <c r="E1139" t="s">
        <v>1410</v>
      </c>
    </row>
    <row r="1140" spans="1:5" x14ac:dyDescent="0.3">
      <c r="A1140" t="s">
        <v>1147</v>
      </c>
      <c r="B1140" t="s">
        <v>2559</v>
      </c>
      <c r="C1140" t="s">
        <v>1408</v>
      </c>
      <c r="D1140" t="s">
        <v>1422</v>
      </c>
      <c r="E1140" t="s">
        <v>1446</v>
      </c>
    </row>
    <row r="1141" spans="1:5" x14ac:dyDescent="0.3">
      <c r="A1141" t="s">
        <v>1148</v>
      </c>
      <c r="B1141" t="s">
        <v>2560</v>
      </c>
      <c r="C1141" t="s">
        <v>1414</v>
      </c>
      <c r="D1141" t="s">
        <v>1428</v>
      </c>
      <c r="E1141" t="s">
        <v>1446</v>
      </c>
    </row>
    <row r="1142" spans="1:5" x14ac:dyDescent="0.3">
      <c r="A1142" t="s">
        <v>1149</v>
      </c>
      <c r="B1142" t="s">
        <v>2561</v>
      </c>
      <c r="C1142" t="s">
        <v>1420</v>
      </c>
      <c r="D1142" t="s">
        <v>1428</v>
      </c>
      <c r="E1142" t="s">
        <v>1446</v>
      </c>
    </row>
    <row r="1143" spans="1:5" x14ac:dyDescent="0.3">
      <c r="A1143" t="s">
        <v>1150</v>
      </c>
      <c r="B1143" t="s">
        <v>2562</v>
      </c>
      <c r="C1143" t="s">
        <v>1420</v>
      </c>
      <c r="D1143" t="s">
        <v>1415</v>
      </c>
      <c r="E1143" t="s">
        <v>1425</v>
      </c>
    </row>
    <row r="1144" spans="1:5" x14ac:dyDescent="0.3">
      <c r="A1144" t="s">
        <v>1151</v>
      </c>
      <c r="B1144" t="s">
        <v>2563</v>
      </c>
      <c r="C1144" t="s">
        <v>1420</v>
      </c>
      <c r="D1144" t="s">
        <v>1409</v>
      </c>
      <c r="E1144" t="s">
        <v>1446</v>
      </c>
    </row>
    <row r="1145" spans="1:5" x14ac:dyDescent="0.3">
      <c r="A1145" t="s">
        <v>1152</v>
      </c>
      <c r="B1145" t="s">
        <v>2564</v>
      </c>
      <c r="C1145" t="s">
        <v>1427</v>
      </c>
      <c r="D1145" t="s">
        <v>1415</v>
      </c>
      <c r="E1145" t="s">
        <v>1418</v>
      </c>
    </row>
    <row r="1146" spans="1:5" x14ac:dyDescent="0.3">
      <c r="A1146" t="s">
        <v>1153</v>
      </c>
      <c r="B1146" t="s">
        <v>2565</v>
      </c>
      <c r="C1146" t="s">
        <v>1420</v>
      </c>
      <c r="D1146" t="s">
        <v>1422</v>
      </c>
      <c r="E1146" t="s">
        <v>1418</v>
      </c>
    </row>
    <row r="1147" spans="1:5" x14ac:dyDescent="0.3">
      <c r="A1147" t="s">
        <v>1154</v>
      </c>
      <c r="B1147" t="s">
        <v>2566</v>
      </c>
      <c r="C1147" t="s">
        <v>1414</v>
      </c>
      <c r="D1147" t="s">
        <v>1409</v>
      </c>
      <c r="E1147" t="s">
        <v>1410</v>
      </c>
    </row>
    <row r="1148" spans="1:5" x14ac:dyDescent="0.3">
      <c r="A1148" t="s">
        <v>1155</v>
      </c>
      <c r="B1148" t="s">
        <v>2567</v>
      </c>
      <c r="C1148" t="s">
        <v>1420</v>
      </c>
      <c r="D1148" t="s">
        <v>1422</v>
      </c>
      <c r="E1148" t="s">
        <v>1446</v>
      </c>
    </row>
    <row r="1149" spans="1:5" x14ac:dyDescent="0.3">
      <c r="A1149" t="s">
        <v>1156</v>
      </c>
      <c r="B1149" t="s">
        <v>2568</v>
      </c>
      <c r="C1149" t="s">
        <v>1420</v>
      </c>
      <c r="D1149" t="s">
        <v>1415</v>
      </c>
      <c r="E1149" t="s">
        <v>1446</v>
      </c>
    </row>
    <row r="1150" spans="1:5" x14ac:dyDescent="0.3">
      <c r="A1150" t="s">
        <v>1157</v>
      </c>
      <c r="B1150" t="s">
        <v>2569</v>
      </c>
      <c r="C1150" t="s">
        <v>1427</v>
      </c>
      <c r="D1150" t="s">
        <v>1412</v>
      </c>
      <c r="E1150" t="s">
        <v>1416</v>
      </c>
    </row>
    <row r="1151" spans="1:5" x14ac:dyDescent="0.3">
      <c r="A1151" t="s">
        <v>1158</v>
      </c>
      <c r="B1151" t="s">
        <v>2570</v>
      </c>
      <c r="C1151" t="s">
        <v>1414</v>
      </c>
      <c r="D1151" t="s">
        <v>1415</v>
      </c>
      <c r="E1151" t="s">
        <v>1425</v>
      </c>
    </row>
    <row r="1152" spans="1:5" x14ac:dyDescent="0.3">
      <c r="A1152" t="s">
        <v>1159</v>
      </c>
      <c r="B1152" t="s">
        <v>2571</v>
      </c>
      <c r="C1152" t="s">
        <v>1414</v>
      </c>
      <c r="D1152" t="s">
        <v>1412</v>
      </c>
      <c r="E1152" t="s">
        <v>1446</v>
      </c>
    </row>
    <row r="1153" spans="1:5" x14ac:dyDescent="0.3">
      <c r="A1153" t="s">
        <v>1160</v>
      </c>
      <c r="B1153" t="s">
        <v>2572</v>
      </c>
      <c r="C1153" t="s">
        <v>1420</v>
      </c>
      <c r="D1153" t="s">
        <v>1412</v>
      </c>
      <c r="E1153" t="s">
        <v>1446</v>
      </c>
    </row>
    <row r="1154" spans="1:5" x14ac:dyDescent="0.3">
      <c r="A1154" t="s">
        <v>1161</v>
      </c>
      <c r="B1154" t="s">
        <v>2573</v>
      </c>
      <c r="C1154" t="s">
        <v>1420</v>
      </c>
      <c r="D1154" t="s">
        <v>1409</v>
      </c>
      <c r="E1154" t="s">
        <v>1410</v>
      </c>
    </row>
    <row r="1155" spans="1:5" x14ac:dyDescent="0.3">
      <c r="A1155" t="s">
        <v>1162</v>
      </c>
      <c r="B1155" t="s">
        <v>2574</v>
      </c>
      <c r="C1155" t="s">
        <v>1420</v>
      </c>
      <c r="D1155" t="s">
        <v>1412</v>
      </c>
      <c r="E1155" t="s">
        <v>1410</v>
      </c>
    </row>
    <row r="1156" spans="1:5" x14ac:dyDescent="0.3">
      <c r="A1156" t="s">
        <v>1163</v>
      </c>
      <c r="B1156" t="s">
        <v>2575</v>
      </c>
      <c r="C1156" t="s">
        <v>1408</v>
      </c>
      <c r="D1156" t="s">
        <v>1412</v>
      </c>
      <c r="E1156" t="s">
        <v>1446</v>
      </c>
    </row>
    <row r="1157" spans="1:5" x14ac:dyDescent="0.3">
      <c r="A1157" t="s">
        <v>1164</v>
      </c>
      <c r="B1157" t="s">
        <v>2576</v>
      </c>
      <c r="C1157" t="s">
        <v>1408</v>
      </c>
      <c r="D1157" t="s">
        <v>1412</v>
      </c>
      <c r="E1157" t="s">
        <v>1425</v>
      </c>
    </row>
    <row r="1158" spans="1:5" x14ac:dyDescent="0.3">
      <c r="A1158" t="s">
        <v>1165</v>
      </c>
      <c r="B1158" t="s">
        <v>2577</v>
      </c>
      <c r="C1158" t="s">
        <v>1414</v>
      </c>
      <c r="D1158" t="s">
        <v>1415</v>
      </c>
      <c r="E1158" t="s">
        <v>1425</v>
      </c>
    </row>
    <row r="1159" spans="1:5" x14ac:dyDescent="0.3">
      <c r="A1159" t="s">
        <v>1166</v>
      </c>
      <c r="B1159" t="s">
        <v>2578</v>
      </c>
      <c r="C1159" t="s">
        <v>1408</v>
      </c>
      <c r="D1159" t="s">
        <v>1412</v>
      </c>
      <c r="E1159" t="s">
        <v>1410</v>
      </c>
    </row>
    <row r="1160" spans="1:5" x14ac:dyDescent="0.3">
      <c r="A1160" t="s">
        <v>1167</v>
      </c>
      <c r="B1160" t="s">
        <v>2579</v>
      </c>
      <c r="C1160" t="s">
        <v>1408</v>
      </c>
      <c r="D1160" t="s">
        <v>1415</v>
      </c>
      <c r="E1160" t="s">
        <v>1446</v>
      </c>
    </row>
    <row r="1161" spans="1:5" x14ac:dyDescent="0.3">
      <c r="A1161" t="s">
        <v>1168</v>
      </c>
      <c r="B1161" t="s">
        <v>2580</v>
      </c>
      <c r="C1161" t="s">
        <v>1408</v>
      </c>
      <c r="D1161" t="s">
        <v>1415</v>
      </c>
      <c r="E1161" t="s">
        <v>1410</v>
      </c>
    </row>
    <row r="1162" spans="1:5" x14ac:dyDescent="0.3">
      <c r="A1162" t="s">
        <v>1169</v>
      </c>
      <c r="B1162" t="s">
        <v>2581</v>
      </c>
      <c r="C1162" t="s">
        <v>1427</v>
      </c>
      <c r="D1162" t="s">
        <v>1409</v>
      </c>
      <c r="E1162" t="s">
        <v>1418</v>
      </c>
    </row>
    <row r="1163" spans="1:5" x14ac:dyDescent="0.3">
      <c r="A1163" t="s">
        <v>1170</v>
      </c>
      <c r="B1163" t="s">
        <v>2582</v>
      </c>
      <c r="C1163" t="s">
        <v>1420</v>
      </c>
      <c r="D1163" t="s">
        <v>1409</v>
      </c>
      <c r="E1163" t="s">
        <v>1410</v>
      </c>
    </row>
    <row r="1164" spans="1:5" x14ac:dyDescent="0.3">
      <c r="A1164" t="s">
        <v>1171</v>
      </c>
      <c r="B1164" t="s">
        <v>2583</v>
      </c>
      <c r="C1164" t="s">
        <v>1427</v>
      </c>
      <c r="D1164" t="s">
        <v>1412</v>
      </c>
      <c r="E1164" t="s">
        <v>1418</v>
      </c>
    </row>
    <row r="1165" spans="1:5" x14ac:dyDescent="0.3">
      <c r="A1165" t="s">
        <v>1172</v>
      </c>
      <c r="B1165" t="s">
        <v>2584</v>
      </c>
      <c r="C1165" t="s">
        <v>1414</v>
      </c>
      <c r="D1165" t="s">
        <v>1412</v>
      </c>
      <c r="E1165" t="s">
        <v>1446</v>
      </c>
    </row>
    <row r="1166" spans="1:5" x14ac:dyDescent="0.3">
      <c r="A1166" t="s">
        <v>1173</v>
      </c>
      <c r="B1166" t="s">
        <v>2585</v>
      </c>
      <c r="C1166" t="s">
        <v>1408</v>
      </c>
      <c r="D1166" t="s">
        <v>1428</v>
      </c>
      <c r="E1166" t="s">
        <v>1446</v>
      </c>
    </row>
    <row r="1167" spans="1:5" x14ac:dyDescent="0.3">
      <c r="A1167" t="s">
        <v>1174</v>
      </c>
      <c r="B1167" t="s">
        <v>2586</v>
      </c>
      <c r="C1167" t="s">
        <v>1408</v>
      </c>
      <c r="D1167" t="s">
        <v>1415</v>
      </c>
      <c r="E1167" t="s">
        <v>1425</v>
      </c>
    </row>
    <row r="1168" spans="1:5" x14ac:dyDescent="0.3">
      <c r="A1168" t="s">
        <v>1175</v>
      </c>
      <c r="B1168" t="s">
        <v>2587</v>
      </c>
      <c r="C1168" t="s">
        <v>1420</v>
      </c>
      <c r="D1168" t="s">
        <v>1409</v>
      </c>
      <c r="E1168" t="s">
        <v>1418</v>
      </c>
    </row>
    <row r="1169" spans="1:5" x14ac:dyDescent="0.3">
      <c r="A1169" t="s">
        <v>1176</v>
      </c>
      <c r="B1169" t="s">
        <v>2588</v>
      </c>
      <c r="C1169" t="s">
        <v>1414</v>
      </c>
      <c r="D1169" t="s">
        <v>1428</v>
      </c>
      <c r="E1169" t="s">
        <v>1416</v>
      </c>
    </row>
    <row r="1170" spans="1:5" x14ac:dyDescent="0.3">
      <c r="A1170" t="s">
        <v>1177</v>
      </c>
      <c r="B1170" t="s">
        <v>2589</v>
      </c>
      <c r="C1170" t="s">
        <v>1408</v>
      </c>
      <c r="D1170" t="s">
        <v>1428</v>
      </c>
      <c r="E1170" t="s">
        <v>1425</v>
      </c>
    </row>
    <row r="1171" spans="1:5" x14ac:dyDescent="0.3">
      <c r="A1171" t="s">
        <v>1178</v>
      </c>
      <c r="B1171" t="s">
        <v>2590</v>
      </c>
      <c r="C1171" t="s">
        <v>1420</v>
      </c>
      <c r="D1171" t="s">
        <v>1415</v>
      </c>
      <c r="E1171" t="s">
        <v>1446</v>
      </c>
    </row>
    <row r="1172" spans="1:5" x14ac:dyDescent="0.3">
      <c r="A1172" t="s">
        <v>1179</v>
      </c>
      <c r="B1172" t="s">
        <v>2591</v>
      </c>
      <c r="C1172" t="s">
        <v>1420</v>
      </c>
      <c r="D1172" t="s">
        <v>1415</v>
      </c>
      <c r="E1172" t="s">
        <v>1425</v>
      </c>
    </row>
    <row r="1173" spans="1:5" x14ac:dyDescent="0.3">
      <c r="A1173" t="s">
        <v>1180</v>
      </c>
      <c r="B1173" t="s">
        <v>2592</v>
      </c>
      <c r="C1173" t="s">
        <v>1408</v>
      </c>
      <c r="D1173" t="s">
        <v>1428</v>
      </c>
      <c r="E1173" t="s">
        <v>1446</v>
      </c>
    </row>
    <row r="1174" spans="1:5" x14ac:dyDescent="0.3">
      <c r="A1174" t="s">
        <v>1181</v>
      </c>
      <c r="B1174" t="s">
        <v>2593</v>
      </c>
      <c r="C1174" t="s">
        <v>1408</v>
      </c>
      <c r="D1174" t="s">
        <v>1415</v>
      </c>
      <c r="E1174" t="s">
        <v>1416</v>
      </c>
    </row>
    <row r="1175" spans="1:5" x14ac:dyDescent="0.3">
      <c r="A1175" t="s">
        <v>1182</v>
      </c>
      <c r="B1175" t="s">
        <v>2594</v>
      </c>
      <c r="C1175" t="s">
        <v>1408</v>
      </c>
      <c r="D1175" t="s">
        <v>1428</v>
      </c>
      <c r="E1175" t="s">
        <v>1425</v>
      </c>
    </row>
    <row r="1176" spans="1:5" x14ac:dyDescent="0.3">
      <c r="A1176" t="s">
        <v>1183</v>
      </c>
      <c r="B1176" t="s">
        <v>2595</v>
      </c>
      <c r="C1176" t="s">
        <v>1427</v>
      </c>
      <c r="D1176" t="s">
        <v>1415</v>
      </c>
      <c r="E1176" t="s">
        <v>1425</v>
      </c>
    </row>
    <row r="1177" spans="1:5" x14ac:dyDescent="0.3">
      <c r="A1177" t="s">
        <v>1184</v>
      </c>
      <c r="B1177" t="s">
        <v>2596</v>
      </c>
      <c r="C1177" t="s">
        <v>1414</v>
      </c>
      <c r="D1177" t="s">
        <v>1422</v>
      </c>
      <c r="E1177" t="s">
        <v>1410</v>
      </c>
    </row>
    <row r="1178" spans="1:5" x14ac:dyDescent="0.3">
      <c r="A1178" t="s">
        <v>1185</v>
      </c>
      <c r="B1178" t="s">
        <v>2597</v>
      </c>
      <c r="C1178" t="s">
        <v>1414</v>
      </c>
      <c r="D1178" t="s">
        <v>1412</v>
      </c>
      <c r="E1178" t="s">
        <v>1418</v>
      </c>
    </row>
    <row r="1179" spans="1:5" x14ac:dyDescent="0.3">
      <c r="A1179" t="s">
        <v>1186</v>
      </c>
      <c r="B1179" t="s">
        <v>2598</v>
      </c>
      <c r="C1179" t="s">
        <v>1408</v>
      </c>
      <c r="D1179" t="s">
        <v>1409</v>
      </c>
      <c r="E1179" t="s">
        <v>1425</v>
      </c>
    </row>
    <row r="1180" spans="1:5" x14ac:dyDescent="0.3">
      <c r="A1180" t="s">
        <v>1187</v>
      </c>
      <c r="B1180" t="s">
        <v>2599</v>
      </c>
      <c r="C1180" t="s">
        <v>1408</v>
      </c>
      <c r="D1180" t="s">
        <v>1409</v>
      </c>
      <c r="E1180" t="s">
        <v>1416</v>
      </c>
    </row>
    <row r="1181" spans="1:5" x14ac:dyDescent="0.3">
      <c r="A1181" t="s">
        <v>1188</v>
      </c>
      <c r="B1181" t="s">
        <v>2600</v>
      </c>
      <c r="C1181" t="s">
        <v>1420</v>
      </c>
      <c r="D1181" t="s">
        <v>1422</v>
      </c>
      <c r="E1181" t="s">
        <v>1418</v>
      </c>
    </row>
    <row r="1182" spans="1:5" x14ac:dyDescent="0.3">
      <c r="A1182" t="s">
        <v>1189</v>
      </c>
      <c r="B1182" t="s">
        <v>2601</v>
      </c>
      <c r="C1182" t="s">
        <v>1408</v>
      </c>
      <c r="D1182" t="s">
        <v>1409</v>
      </c>
      <c r="E1182" t="s">
        <v>1418</v>
      </c>
    </row>
    <row r="1183" spans="1:5" x14ac:dyDescent="0.3">
      <c r="A1183" t="s">
        <v>1190</v>
      </c>
      <c r="B1183" t="s">
        <v>2602</v>
      </c>
      <c r="C1183" t="s">
        <v>1408</v>
      </c>
      <c r="D1183" t="s">
        <v>1422</v>
      </c>
      <c r="E1183" t="s">
        <v>1425</v>
      </c>
    </row>
    <row r="1184" spans="1:5" x14ac:dyDescent="0.3">
      <c r="A1184" t="s">
        <v>1191</v>
      </c>
      <c r="B1184" t="s">
        <v>2603</v>
      </c>
      <c r="C1184" t="s">
        <v>1408</v>
      </c>
      <c r="D1184" t="s">
        <v>1415</v>
      </c>
      <c r="E1184" t="s">
        <v>1410</v>
      </c>
    </row>
    <row r="1185" spans="1:5" x14ac:dyDescent="0.3">
      <c r="A1185" t="s">
        <v>1192</v>
      </c>
      <c r="B1185" t="s">
        <v>2604</v>
      </c>
      <c r="C1185" t="s">
        <v>1427</v>
      </c>
      <c r="D1185" t="s">
        <v>1409</v>
      </c>
      <c r="E1185" t="s">
        <v>1416</v>
      </c>
    </row>
    <row r="1186" spans="1:5" x14ac:dyDescent="0.3">
      <c r="A1186" t="s">
        <v>1193</v>
      </c>
      <c r="B1186" t="s">
        <v>2605</v>
      </c>
      <c r="C1186" t="s">
        <v>1427</v>
      </c>
      <c r="D1186" t="s">
        <v>1412</v>
      </c>
      <c r="E1186" t="s">
        <v>1418</v>
      </c>
    </row>
    <row r="1187" spans="1:5" x14ac:dyDescent="0.3">
      <c r="A1187" t="s">
        <v>1194</v>
      </c>
      <c r="B1187" t="s">
        <v>2606</v>
      </c>
      <c r="C1187" t="s">
        <v>1414</v>
      </c>
      <c r="D1187" t="s">
        <v>1422</v>
      </c>
      <c r="E1187" t="s">
        <v>1425</v>
      </c>
    </row>
    <row r="1188" spans="1:5" x14ac:dyDescent="0.3">
      <c r="A1188" t="s">
        <v>1195</v>
      </c>
      <c r="B1188" t="s">
        <v>2607</v>
      </c>
      <c r="C1188" t="s">
        <v>1420</v>
      </c>
      <c r="D1188" t="s">
        <v>1412</v>
      </c>
      <c r="E1188" t="s">
        <v>1446</v>
      </c>
    </row>
    <row r="1189" spans="1:5" x14ac:dyDescent="0.3">
      <c r="A1189" t="s">
        <v>1196</v>
      </c>
      <c r="B1189" t="s">
        <v>2608</v>
      </c>
      <c r="C1189" t="s">
        <v>1420</v>
      </c>
      <c r="D1189" t="s">
        <v>1428</v>
      </c>
      <c r="E1189" t="s">
        <v>1425</v>
      </c>
    </row>
    <row r="1190" spans="1:5" x14ac:dyDescent="0.3">
      <c r="A1190" t="s">
        <v>1197</v>
      </c>
      <c r="B1190" t="s">
        <v>2609</v>
      </c>
      <c r="C1190" t="s">
        <v>1408</v>
      </c>
      <c r="D1190" t="s">
        <v>1415</v>
      </c>
      <c r="E1190" t="s">
        <v>1446</v>
      </c>
    </row>
    <row r="1191" spans="1:5" x14ac:dyDescent="0.3">
      <c r="A1191" t="s">
        <v>1198</v>
      </c>
      <c r="B1191" t="s">
        <v>2610</v>
      </c>
      <c r="C1191" t="s">
        <v>1414</v>
      </c>
      <c r="D1191" t="s">
        <v>1409</v>
      </c>
      <c r="E1191" t="s">
        <v>1416</v>
      </c>
    </row>
    <row r="1192" spans="1:5" x14ac:dyDescent="0.3">
      <c r="A1192" t="s">
        <v>1199</v>
      </c>
      <c r="B1192" t="s">
        <v>2611</v>
      </c>
      <c r="C1192" t="s">
        <v>1420</v>
      </c>
      <c r="D1192" t="s">
        <v>1412</v>
      </c>
      <c r="E1192" t="s">
        <v>1416</v>
      </c>
    </row>
    <row r="1193" spans="1:5" x14ac:dyDescent="0.3">
      <c r="A1193" t="s">
        <v>1200</v>
      </c>
      <c r="B1193" t="s">
        <v>2612</v>
      </c>
      <c r="C1193" t="s">
        <v>1427</v>
      </c>
      <c r="D1193" t="s">
        <v>1428</v>
      </c>
      <c r="E1193" t="s">
        <v>1425</v>
      </c>
    </row>
    <row r="1194" spans="1:5" x14ac:dyDescent="0.3">
      <c r="A1194" t="s">
        <v>1201</v>
      </c>
      <c r="B1194" t="s">
        <v>2613</v>
      </c>
      <c r="C1194" t="s">
        <v>1427</v>
      </c>
      <c r="D1194" t="s">
        <v>1409</v>
      </c>
      <c r="E1194" t="s">
        <v>1410</v>
      </c>
    </row>
    <row r="1195" spans="1:5" x14ac:dyDescent="0.3">
      <c r="A1195" t="s">
        <v>1202</v>
      </c>
      <c r="B1195" t="s">
        <v>2614</v>
      </c>
      <c r="C1195" t="s">
        <v>1414</v>
      </c>
      <c r="D1195" t="s">
        <v>1415</v>
      </c>
      <c r="E1195" t="s">
        <v>1446</v>
      </c>
    </row>
    <row r="1196" spans="1:5" x14ac:dyDescent="0.3">
      <c r="A1196" t="s">
        <v>1203</v>
      </c>
      <c r="B1196" t="s">
        <v>2615</v>
      </c>
      <c r="C1196" t="s">
        <v>1414</v>
      </c>
      <c r="D1196" t="s">
        <v>1415</v>
      </c>
      <c r="E1196" t="s">
        <v>1410</v>
      </c>
    </row>
    <row r="1197" spans="1:5" x14ac:dyDescent="0.3">
      <c r="A1197" t="s">
        <v>1204</v>
      </c>
      <c r="B1197" t="s">
        <v>2616</v>
      </c>
      <c r="C1197" t="s">
        <v>1420</v>
      </c>
      <c r="D1197" t="s">
        <v>1409</v>
      </c>
      <c r="E1197" t="s">
        <v>1410</v>
      </c>
    </row>
    <row r="1198" spans="1:5" x14ac:dyDescent="0.3">
      <c r="A1198" t="s">
        <v>1205</v>
      </c>
      <c r="B1198" t="s">
        <v>2617</v>
      </c>
      <c r="C1198" t="s">
        <v>1414</v>
      </c>
      <c r="D1198" t="s">
        <v>1422</v>
      </c>
      <c r="E1198" t="s">
        <v>1446</v>
      </c>
    </row>
    <row r="1199" spans="1:5" x14ac:dyDescent="0.3">
      <c r="A1199" t="s">
        <v>1206</v>
      </c>
      <c r="B1199" t="s">
        <v>2618</v>
      </c>
      <c r="C1199" t="s">
        <v>1420</v>
      </c>
      <c r="D1199" t="s">
        <v>1409</v>
      </c>
      <c r="E1199" t="s">
        <v>1425</v>
      </c>
    </row>
    <row r="1200" spans="1:5" x14ac:dyDescent="0.3">
      <c r="A1200" t="s">
        <v>1207</v>
      </c>
      <c r="B1200" t="s">
        <v>2619</v>
      </c>
      <c r="C1200" t="s">
        <v>1408</v>
      </c>
      <c r="D1200" t="s">
        <v>1412</v>
      </c>
      <c r="E1200" t="s">
        <v>1446</v>
      </c>
    </row>
    <row r="1201" spans="1:5" x14ac:dyDescent="0.3">
      <c r="A1201" t="s">
        <v>1208</v>
      </c>
      <c r="B1201" t="s">
        <v>2620</v>
      </c>
      <c r="C1201" t="s">
        <v>1408</v>
      </c>
      <c r="D1201" t="s">
        <v>1409</v>
      </c>
      <c r="E1201" t="s">
        <v>1425</v>
      </c>
    </row>
    <row r="1202" spans="1:5" x14ac:dyDescent="0.3">
      <c r="A1202" t="s">
        <v>1209</v>
      </c>
      <c r="B1202" t="s">
        <v>2621</v>
      </c>
      <c r="C1202" t="s">
        <v>1414</v>
      </c>
      <c r="D1202" t="s">
        <v>1428</v>
      </c>
      <c r="E1202" t="s">
        <v>1416</v>
      </c>
    </row>
    <row r="1203" spans="1:5" x14ac:dyDescent="0.3">
      <c r="A1203" t="s">
        <v>1210</v>
      </c>
      <c r="B1203" t="s">
        <v>2622</v>
      </c>
      <c r="C1203" t="s">
        <v>1427</v>
      </c>
      <c r="D1203" t="s">
        <v>1409</v>
      </c>
      <c r="E1203" t="s">
        <v>1425</v>
      </c>
    </row>
    <row r="1204" spans="1:5" x14ac:dyDescent="0.3">
      <c r="A1204" t="s">
        <v>1211</v>
      </c>
      <c r="B1204" t="s">
        <v>2623</v>
      </c>
      <c r="C1204" t="s">
        <v>1408</v>
      </c>
      <c r="D1204" t="s">
        <v>1409</v>
      </c>
      <c r="E1204" t="s">
        <v>1416</v>
      </c>
    </row>
    <row r="1205" spans="1:5" x14ac:dyDescent="0.3">
      <c r="A1205" t="s">
        <v>1212</v>
      </c>
      <c r="B1205" t="s">
        <v>2624</v>
      </c>
      <c r="C1205" t="s">
        <v>1420</v>
      </c>
      <c r="D1205" t="s">
        <v>1422</v>
      </c>
      <c r="E1205" t="s">
        <v>1410</v>
      </c>
    </row>
    <row r="1206" spans="1:5" x14ac:dyDescent="0.3">
      <c r="A1206" t="s">
        <v>1213</v>
      </c>
      <c r="B1206" t="s">
        <v>2625</v>
      </c>
      <c r="C1206" t="s">
        <v>1408</v>
      </c>
      <c r="D1206" t="s">
        <v>1409</v>
      </c>
      <c r="E1206" t="s">
        <v>1418</v>
      </c>
    </row>
    <row r="1207" spans="1:5" x14ac:dyDescent="0.3">
      <c r="A1207" t="s">
        <v>1214</v>
      </c>
      <c r="B1207" t="s">
        <v>2626</v>
      </c>
      <c r="C1207" t="s">
        <v>1408</v>
      </c>
      <c r="D1207" t="s">
        <v>1422</v>
      </c>
      <c r="E1207" t="s">
        <v>1446</v>
      </c>
    </row>
    <row r="1208" spans="1:5" x14ac:dyDescent="0.3">
      <c r="A1208" t="s">
        <v>1215</v>
      </c>
      <c r="B1208" t="s">
        <v>2627</v>
      </c>
      <c r="C1208" t="s">
        <v>1420</v>
      </c>
      <c r="D1208" t="s">
        <v>1409</v>
      </c>
      <c r="E1208" t="s">
        <v>1410</v>
      </c>
    </row>
    <row r="1209" spans="1:5" x14ac:dyDescent="0.3">
      <c r="A1209" t="s">
        <v>1216</v>
      </c>
      <c r="B1209" t="s">
        <v>2628</v>
      </c>
      <c r="C1209" t="s">
        <v>1408</v>
      </c>
      <c r="D1209" t="s">
        <v>1415</v>
      </c>
      <c r="E1209" t="s">
        <v>1416</v>
      </c>
    </row>
    <row r="1210" spans="1:5" x14ac:dyDescent="0.3">
      <c r="A1210" t="s">
        <v>1217</v>
      </c>
      <c r="B1210" t="s">
        <v>2629</v>
      </c>
      <c r="C1210" t="s">
        <v>1414</v>
      </c>
      <c r="D1210" t="s">
        <v>1415</v>
      </c>
      <c r="E1210" t="s">
        <v>1410</v>
      </c>
    </row>
    <row r="1211" spans="1:5" x14ac:dyDescent="0.3">
      <c r="A1211" t="s">
        <v>1218</v>
      </c>
      <c r="B1211" t="s">
        <v>2630</v>
      </c>
      <c r="C1211" t="s">
        <v>1420</v>
      </c>
      <c r="D1211" t="s">
        <v>1412</v>
      </c>
      <c r="E1211" t="s">
        <v>1425</v>
      </c>
    </row>
    <row r="1212" spans="1:5" x14ac:dyDescent="0.3">
      <c r="A1212" t="s">
        <v>1219</v>
      </c>
      <c r="B1212" t="s">
        <v>2631</v>
      </c>
      <c r="C1212" t="s">
        <v>1427</v>
      </c>
      <c r="D1212" t="s">
        <v>1415</v>
      </c>
      <c r="E1212" t="s">
        <v>1418</v>
      </c>
    </row>
    <row r="1213" spans="1:5" x14ac:dyDescent="0.3">
      <c r="A1213" t="s">
        <v>1220</v>
      </c>
      <c r="B1213" t="s">
        <v>2632</v>
      </c>
      <c r="C1213" t="s">
        <v>1408</v>
      </c>
      <c r="D1213" t="s">
        <v>1412</v>
      </c>
      <c r="E1213" t="s">
        <v>1418</v>
      </c>
    </row>
    <row r="1214" spans="1:5" x14ac:dyDescent="0.3">
      <c r="A1214" t="s">
        <v>1221</v>
      </c>
      <c r="B1214" t="s">
        <v>2633</v>
      </c>
      <c r="C1214" t="s">
        <v>1414</v>
      </c>
      <c r="D1214" t="s">
        <v>1412</v>
      </c>
      <c r="E1214" t="s">
        <v>1416</v>
      </c>
    </row>
    <row r="1215" spans="1:5" x14ac:dyDescent="0.3">
      <c r="A1215" t="s">
        <v>1222</v>
      </c>
      <c r="B1215" t="s">
        <v>2634</v>
      </c>
      <c r="C1215" t="s">
        <v>1427</v>
      </c>
      <c r="D1215" t="s">
        <v>1412</v>
      </c>
      <c r="E1215" t="s">
        <v>1425</v>
      </c>
    </row>
    <row r="1216" spans="1:5" x14ac:dyDescent="0.3">
      <c r="A1216" t="s">
        <v>1223</v>
      </c>
      <c r="B1216" t="s">
        <v>2635</v>
      </c>
      <c r="C1216" t="s">
        <v>1420</v>
      </c>
      <c r="D1216" t="s">
        <v>1422</v>
      </c>
      <c r="E1216" t="s">
        <v>1425</v>
      </c>
    </row>
    <row r="1217" spans="1:5" x14ac:dyDescent="0.3">
      <c r="A1217" t="s">
        <v>1224</v>
      </c>
      <c r="B1217" t="s">
        <v>2636</v>
      </c>
      <c r="C1217" t="s">
        <v>1414</v>
      </c>
      <c r="D1217" t="s">
        <v>1422</v>
      </c>
      <c r="E1217" t="s">
        <v>1446</v>
      </c>
    </row>
    <row r="1218" spans="1:5" x14ac:dyDescent="0.3">
      <c r="A1218" t="s">
        <v>1225</v>
      </c>
      <c r="B1218" t="s">
        <v>2637</v>
      </c>
      <c r="C1218" t="s">
        <v>1414</v>
      </c>
      <c r="D1218" t="s">
        <v>1422</v>
      </c>
      <c r="E1218" t="s">
        <v>1410</v>
      </c>
    </row>
    <row r="1219" spans="1:5" x14ac:dyDescent="0.3">
      <c r="A1219" t="s">
        <v>1226</v>
      </c>
      <c r="B1219" t="s">
        <v>2638</v>
      </c>
      <c r="C1219" t="s">
        <v>1420</v>
      </c>
      <c r="D1219" t="s">
        <v>1415</v>
      </c>
      <c r="E1219" t="s">
        <v>1416</v>
      </c>
    </row>
    <row r="1220" spans="1:5" x14ac:dyDescent="0.3">
      <c r="A1220" t="s">
        <v>1227</v>
      </c>
      <c r="B1220" t="s">
        <v>2639</v>
      </c>
      <c r="C1220" t="s">
        <v>1427</v>
      </c>
      <c r="D1220" t="s">
        <v>1415</v>
      </c>
      <c r="E1220" t="s">
        <v>1418</v>
      </c>
    </row>
    <row r="1221" spans="1:5" x14ac:dyDescent="0.3">
      <c r="A1221" t="s">
        <v>1228</v>
      </c>
      <c r="B1221" t="s">
        <v>2640</v>
      </c>
      <c r="C1221" t="s">
        <v>1420</v>
      </c>
      <c r="D1221" t="s">
        <v>1412</v>
      </c>
      <c r="E1221" t="s">
        <v>1418</v>
      </c>
    </row>
    <row r="1222" spans="1:5" x14ac:dyDescent="0.3">
      <c r="A1222" t="s">
        <v>1229</v>
      </c>
      <c r="B1222" t="s">
        <v>2641</v>
      </c>
      <c r="C1222" t="s">
        <v>1408</v>
      </c>
      <c r="D1222" t="s">
        <v>1412</v>
      </c>
      <c r="E1222" t="s">
        <v>1416</v>
      </c>
    </row>
    <row r="1223" spans="1:5" x14ac:dyDescent="0.3">
      <c r="A1223" t="s">
        <v>1230</v>
      </c>
      <c r="B1223" t="s">
        <v>2642</v>
      </c>
      <c r="C1223" t="s">
        <v>1408</v>
      </c>
      <c r="D1223" t="s">
        <v>1409</v>
      </c>
      <c r="E1223" t="s">
        <v>1416</v>
      </c>
    </row>
    <row r="1224" spans="1:5" x14ac:dyDescent="0.3">
      <c r="A1224" t="s">
        <v>1231</v>
      </c>
      <c r="B1224" t="s">
        <v>2643</v>
      </c>
      <c r="C1224" t="s">
        <v>1408</v>
      </c>
      <c r="D1224" t="s">
        <v>1412</v>
      </c>
      <c r="E1224" t="s">
        <v>1418</v>
      </c>
    </row>
    <row r="1225" spans="1:5" x14ac:dyDescent="0.3">
      <c r="A1225" t="s">
        <v>1232</v>
      </c>
      <c r="B1225" t="s">
        <v>2644</v>
      </c>
      <c r="C1225" t="s">
        <v>1427</v>
      </c>
      <c r="D1225" t="s">
        <v>1422</v>
      </c>
      <c r="E1225" t="s">
        <v>1416</v>
      </c>
    </row>
    <row r="1226" spans="1:5" x14ac:dyDescent="0.3">
      <c r="A1226" t="s">
        <v>1233</v>
      </c>
      <c r="B1226" t="s">
        <v>2645</v>
      </c>
      <c r="C1226" t="s">
        <v>1427</v>
      </c>
      <c r="D1226" t="s">
        <v>1412</v>
      </c>
      <c r="E1226" t="s">
        <v>1418</v>
      </c>
    </row>
    <row r="1227" spans="1:5" x14ac:dyDescent="0.3">
      <c r="A1227" t="s">
        <v>1234</v>
      </c>
      <c r="B1227" t="s">
        <v>2646</v>
      </c>
      <c r="C1227" t="s">
        <v>1427</v>
      </c>
      <c r="D1227" t="s">
        <v>1428</v>
      </c>
      <c r="E1227" t="s">
        <v>1410</v>
      </c>
    </row>
    <row r="1228" spans="1:5" x14ac:dyDescent="0.3">
      <c r="A1228" t="s">
        <v>1235</v>
      </c>
      <c r="B1228" t="s">
        <v>2647</v>
      </c>
      <c r="C1228" t="s">
        <v>1420</v>
      </c>
      <c r="D1228" t="s">
        <v>1428</v>
      </c>
      <c r="E1228" t="s">
        <v>1446</v>
      </c>
    </row>
    <row r="1229" spans="1:5" x14ac:dyDescent="0.3">
      <c r="A1229" t="s">
        <v>1236</v>
      </c>
      <c r="B1229" t="s">
        <v>2648</v>
      </c>
      <c r="C1229" t="s">
        <v>1408</v>
      </c>
      <c r="D1229" t="s">
        <v>1428</v>
      </c>
      <c r="E1229" t="s">
        <v>1416</v>
      </c>
    </row>
    <row r="1230" spans="1:5" x14ac:dyDescent="0.3">
      <c r="A1230" t="s">
        <v>1237</v>
      </c>
      <c r="B1230" t="s">
        <v>2649</v>
      </c>
      <c r="C1230" t="s">
        <v>1420</v>
      </c>
      <c r="D1230" t="s">
        <v>1422</v>
      </c>
      <c r="E1230" t="s">
        <v>1425</v>
      </c>
    </row>
    <row r="1231" spans="1:5" x14ac:dyDescent="0.3">
      <c r="A1231" t="s">
        <v>1238</v>
      </c>
      <c r="B1231" t="s">
        <v>2650</v>
      </c>
      <c r="C1231" t="s">
        <v>1427</v>
      </c>
      <c r="D1231" t="s">
        <v>1415</v>
      </c>
      <c r="E1231" t="s">
        <v>1418</v>
      </c>
    </row>
    <row r="1232" spans="1:5" x14ac:dyDescent="0.3">
      <c r="A1232" t="s">
        <v>1239</v>
      </c>
      <c r="B1232" t="s">
        <v>2651</v>
      </c>
      <c r="C1232" t="s">
        <v>1408</v>
      </c>
      <c r="D1232" t="s">
        <v>1415</v>
      </c>
      <c r="E1232" t="s">
        <v>1416</v>
      </c>
    </row>
    <row r="1233" spans="1:5" x14ac:dyDescent="0.3">
      <c r="A1233" t="s">
        <v>1240</v>
      </c>
      <c r="B1233" t="s">
        <v>2652</v>
      </c>
      <c r="C1233" t="s">
        <v>1414</v>
      </c>
      <c r="D1233" t="s">
        <v>1415</v>
      </c>
      <c r="E1233" t="s">
        <v>1425</v>
      </c>
    </row>
    <row r="1234" spans="1:5" x14ac:dyDescent="0.3">
      <c r="A1234" t="s">
        <v>1241</v>
      </c>
      <c r="B1234" t="s">
        <v>2653</v>
      </c>
      <c r="C1234" t="s">
        <v>1408</v>
      </c>
      <c r="D1234" t="s">
        <v>1409</v>
      </c>
      <c r="E1234" t="s">
        <v>1418</v>
      </c>
    </row>
    <row r="1235" spans="1:5" x14ac:dyDescent="0.3">
      <c r="A1235" t="s">
        <v>1242</v>
      </c>
      <c r="B1235" t="s">
        <v>2654</v>
      </c>
      <c r="C1235" t="s">
        <v>1427</v>
      </c>
      <c r="D1235" t="s">
        <v>1412</v>
      </c>
      <c r="E1235" t="s">
        <v>1416</v>
      </c>
    </row>
    <row r="1236" spans="1:5" x14ac:dyDescent="0.3">
      <c r="A1236" t="s">
        <v>1243</v>
      </c>
      <c r="B1236" t="s">
        <v>2655</v>
      </c>
      <c r="C1236" t="s">
        <v>1414</v>
      </c>
      <c r="D1236" t="s">
        <v>1412</v>
      </c>
      <c r="E1236" t="s">
        <v>1410</v>
      </c>
    </row>
    <row r="1237" spans="1:5" x14ac:dyDescent="0.3">
      <c r="A1237" t="s">
        <v>1244</v>
      </c>
      <c r="B1237" t="s">
        <v>2656</v>
      </c>
      <c r="C1237" t="s">
        <v>1408</v>
      </c>
      <c r="D1237" t="s">
        <v>1412</v>
      </c>
      <c r="E1237" t="s">
        <v>1418</v>
      </c>
    </row>
    <row r="1238" spans="1:5" x14ac:dyDescent="0.3">
      <c r="A1238" t="s">
        <v>1245</v>
      </c>
      <c r="B1238" t="s">
        <v>2657</v>
      </c>
      <c r="C1238" t="s">
        <v>1408</v>
      </c>
      <c r="D1238" t="s">
        <v>1409</v>
      </c>
      <c r="E1238" t="s">
        <v>1416</v>
      </c>
    </row>
    <row r="1239" spans="1:5" x14ac:dyDescent="0.3">
      <c r="A1239" t="s">
        <v>1246</v>
      </c>
      <c r="B1239" t="s">
        <v>2658</v>
      </c>
      <c r="C1239" t="s">
        <v>1420</v>
      </c>
      <c r="D1239" t="s">
        <v>1409</v>
      </c>
      <c r="E1239" t="s">
        <v>1418</v>
      </c>
    </row>
    <row r="1240" spans="1:5" x14ac:dyDescent="0.3">
      <c r="A1240" t="s">
        <v>1247</v>
      </c>
      <c r="B1240" t="s">
        <v>2659</v>
      </c>
      <c r="C1240" t="s">
        <v>1414</v>
      </c>
      <c r="D1240" t="s">
        <v>1412</v>
      </c>
      <c r="E1240" t="s">
        <v>1425</v>
      </c>
    </row>
    <row r="1241" spans="1:5" x14ac:dyDescent="0.3">
      <c r="A1241" t="s">
        <v>1248</v>
      </c>
      <c r="B1241" t="s">
        <v>2660</v>
      </c>
      <c r="C1241" t="s">
        <v>1420</v>
      </c>
      <c r="D1241" t="s">
        <v>1412</v>
      </c>
      <c r="E1241" t="s">
        <v>1418</v>
      </c>
    </row>
    <row r="1242" spans="1:5" x14ac:dyDescent="0.3">
      <c r="A1242" t="s">
        <v>1249</v>
      </c>
      <c r="B1242" t="s">
        <v>2661</v>
      </c>
      <c r="C1242" t="s">
        <v>1420</v>
      </c>
      <c r="D1242" t="s">
        <v>1422</v>
      </c>
      <c r="E1242" t="s">
        <v>1446</v>
      </c>
    </row>
    <row r="1243" spans="1:5" x14ac:dyDescent="0.3">
      <c r="A1243" t="s">
        <v>1250</v>
      </c>
      <c r="B1243" t="s">
        <v>2662</v>
      </c>
      <c r="C1243" t="s">
        <v>1427</v>
      </c>
      <c r="D1243" t="s">
        <v>1422</v>
      </c>
      <c r="E1243" t="s">
        <v>1446</v>
      </c>
    </row>
    <row r="1244" spans="1:5" x14ac:dyDescent="0.3">
      <c r="A1244" t="s">
        <v>1251</v>
      </c>
      <c r="B1244" t="s">
        <v>2663</v>
      </c>
      <c r="C1244" t="s">
        <v>1427</v>
      </c>
      <c r="D1244" t="s">
        <v>1412</v>
      </c>
      <c r="E1244" t="s">
        <v>1425</v>
      </c>
    </row>
    <row r="1245" spans="1:5" x14ac:dyDescent="0.3">
      <c r="A1245" t="s">
        <v>1252</v>
      </c>
      <c r="B1245" t="s">
        <v>2664</v>
      </c>
      <c r="C1245" t="s">
        <v>1408</v>
      </c>
      <c r="D1245" t="s">
        <v>1412</v>
      </c>
      <c r="E1245" t="s">
        <v>1416</v>
      </c>
    </row>
    <row r="1246" spans="1:5" x14ac:dyDescent="0.3">
      <c r="A1246" t="s">
        <v>1253</v>
      </c>
      <c r="B1246" t="s">
        <v>2665</v>
      </c>
      <c r="C1246" t="s">
        <v>1420</v>
      </c>
      <c r="D1246" t="s">
        <v>1428</v>
      </c>
      <c r="E1246" t="s">
        <v>1446</v>
      </c>
    </row>
    <row r="1247" spans="1:5" x14ac:dyDescent="0.3">
      <c r="A1247" t="s">
        <v>1254</v>
      </c>
      <c r="B1247" t="s">
        <v>2666</v>
      </c>
      <c r="C1247" t="s">
        <v>1420</v>
      </c>
      <c r="D1247" t="s">
        <v>1415</v>
      </c>
      <c r="E1247" t="s">
        <v>1418</v>
      </c>
    </row>
    <row r="1248" spans="1:5" x14ac:dyDescent="0.3">
      <c r="A1248" t="s">
        <v>1255</v>
      </c>
      <c r="B1248" t="s">
        <v>2667</v>
      </c>
      <c r="C1248" t="s">
        <v>1420</v>
      </c>
      <c r="D1248" t="s">
        <v>1415</v>
      </c>
      <c r="E1248" t="s">
        <v>1425</v>
      </c>
    </row>
    <row r="1249" spans="1:5" x14ac:dyDescent="0.3">
      <c r="A1249" t="s">
        <v>1256</v>
      </c>
      <c r="B1249" t="s">
        <v>2668</v>
      </c>
      <c r="C1249" t="s">
        <v>1420</v>
      </c>
      <c r="D1249" t="s">
        <v>1412</v>
      </c>
      <c r="E1249" t="s">
        <v>1410</v>
      </c>
    </row>
    <row r="1250" spans="1:5" x14ac:dyDescent="0.3">
      <c r="A1250" t="s">
        <v>1257</v>
      </c>
      <c r="B1250" t="s">
        <v>2669</v>
      </c>
      <c r="C1250" t="s">
        <v>1414</v>
      </c>
      <c r="D1250" t="s">
        <v>1422</v>
      </c>
      <c r="E1250" t="s">
        <v>1418</v>
      </c>
    </row>
    <row r="1251" spans="1:5" x14ac:dyDescent="0.3">
      <c r="A1251" t="s">
        <v>1258</v>
      </c>
      <c r="B1251" t="s">
        <v>2670</v>
      </c>
      <c r="C1251" t="s">
        <v>1414</v>
      </c>
      <c r="D1251" t="s">
        <v>1428</v>
      </c>
      <c r="E1251" t="s">
        <v>1416</v>
      </c>
    </row>
    <row r="1252" spans="1:5" x14ac:dyDescent="0.3">
      <c r="A1252" t="s">
        <v>1259</v>
      </c>
      <c r="B1252" t="s">
        <v>2671</v>
      </c>
      <c r="C1252" t="s">
        <v>1408</v>
      </c>
      <c r="D1252" t="s">
        <v>1415</v>
      </c>
      <c r="E1252" t="s">
        <v>1425</v>
      </c>
    </row>
    <row r="1253" spans="1:5" x14ac:dyDescent="0.3">
      <c r="A1253" t="s">
        <v>1260</v>
      </c>
      <c r="B1253" t="s">
        <v>2672</v>
      </c>
      <c r="C1253" t="s">
        <v>1414</v>
      </c>
      <c r="D1253" t="s">
        <v>1415</v>
      </c>
      <c r="E1253" t="s">
        <v>1446</v>
      </c>
    </row>
    <row r="1254" spans="1:5" x14ac:dyDescent="0.3">
      <c r="A1254" t="s">
        <v>1261</v>
      </c>
      <c r="B1254" t="s">
        <v>2673</v>
      </c>
      <c r="C1254" t="s">
        <v>1414</v>
      </c>
      <c r="D1254" t="s">
        <v>1415</v>
      </c>
      <c r="E1254" t="s">
        <v>1446</v>
      </c>
    </row>
    <row r="1255" spans="1:5" x14ac:dyDescent="0.3">
      <c r="A1255" t="s">
        <v>1262</v>
      </c>
      <c r="B1255" t="s">
        <v>2674</v>
      </c>
      <c r="C1255" t="s">
        <v>1427</v>
      </c>
      <c r="D1255" t="s">
        <v>1415</v>
      </c>
      <c r="E1255" t="s">
        <v>1418</v>
      </c>
    </row>
    <row r="1256" spans="1:5" x14ac:dyDescent="0.3">
      <c r="A1256" t="s">
        <v>1263</v>
      </c>
      <c r="B1256" t="s">
        <v>2675</v>
      </c>
      <c r="C1256" t="s">
        <v>1414</v>
      </c>
      <c r="D1256" t="s">
        <v>1422</v>
      </c>
      <c r="E1256" t="s">
        <v>1410</v>
      </c>
    </row>
    <row r="1257" spans="1:5" x14ac:dyDescent="0.3">
      <c r="A1257" t="s">
        <v>1264</v>
      </c>
      <c r="B1257" t="s">
        <v>2676</v>
      </c>
      <c r="C1257" t="s">
        <v>1408</v>
      </c>
      <c r="D1257" t="s">
        <v>1412</v>
      </c>
      <c r="E1257" t="s">
        <v>1446</v>
      </c>
    </row>
    <row r="1258" spans="1:5" x14ac:dyDescent="0.3">
      <c r="A1258" t="s">
        <v>1265</v>
      </c>
      <c r="B1258" t="s">
        <v>2677</v>
      </c>
      <c r="C1258" t="s">
        <v>1420</v>
      </c>
      <c r="D1258" t="s">
        <v>1422</v>
      </c>
      <c r="E1258" t="s">
        <v>1410</v>
      </c>
    </row>
    <row r="1259" spans="1:5" x14ac:dyDescent="0.3">
      <c r="A1259" t="s">
        <v>1266</v>
      </c>
      <c r="B1259" t="s">
        <v>2678</v>
      </c>
      <c r="C1259" t="s">
        <v>1414</v>
      </c>
      <c r="D1259" t="s">
        <v>1412</v>
      </c>
      <c r="E1259" t="s">
        <v>1416</v>
      </c>
    </row>
    <row r="1260" spans="1:5" x14ac:dyDescent="0.3">
      <c r="A1260" t="s">
        <v>1267</v>
      </c>
      <c r="B1260" t="s">
        <v>2679</v>
      </c>
      <c r="C1260" t="s">
        <v>1414</v>
      </c>
      <c r="D1260" t="s">
        <v>1412</v>
      </c>
      <c r="E1260" t="s">
        <v>1418</v>
      </c>
    </row>
    <row r="1261" spans="1:5" x14ac:dyDescent="0.3">
      <c r="A1261" t="s">
        <v>1268</v>
      </c>
      <c r="B1261" t="s">
        <v>2680</v>
      </c>
      <c r="C1261" t="s">
        <v>1427</v>
      </c>
      <c r="D1261" t="s">
        <v>1415</v>
      </c>
      <c r="E1261" t="s">
        <v>1416</v>
      </c>
    </row>
    <row r="1262" spans="1:5" x14ac:dyDescent="0.3">
      <c r="A1262" t="s">
        <v>1269</v>
      </c>
      <c r="B1262" t="s">
        <v>2681</v>
      </c>
      <c r="C1262" t="s">
        <v>1420</v>
      </c>
      <c r="D1262" t="s">
        <v>1409</v>
      </c>
      <c r="E1262" t="s">
        <v>1425</v>
      </c>
    </row>
    <row r="1263" spans="1:5" x14ac:dyDescent="0.3">
      <c r="A1263" t="s">
        <v>1270</v>
      </c>
      <c r="B1263" t="s">
        <v>2682</v>
      </c>
      <c r="C1263" t="s">
        <v>1420</v>
      </c>
      <c r="D1263" t="s">
        <v>1415</v>
      </c>
      <c r="E1263" t="s">
        <v>1446</v>
      </c>
    </row>
    <row r="1264" spans="1:5" x14ac:dyDescent="0.3">
      <c r="A1264" t="s">
        <v>1271</v>
      </c>
      <c r="B1264" t="s">
        <v>2683</v>
      </c>
      <c r="C1264" t="s">
        <v>1414</v>
      </c>
      <c r="D1264" t="s">
        <v>1428</v>
      </c>
      <c r="E1264" t="s">
        <v>1425</v>
      </c>
    </row>
    <row r="1265" spans="1:5" x14ac:dyDescent="0.3">
      <c r="A1265" t="s">
        <v>1272</v>
      </c>
      <c r="B1265" t="s">
        <v>2684</v>
      </c>
      <c r="C1265" t="s">
        <v>1408</v>
      </c>
      <c r="D1265" t="s">
        <v>1412</v>
      </c>
      <c r="E1265" t="s">
        <v>1416</v>
      </c>
    </row>
    <row r="1266" spans="1:5" x14ac:dyDescent="0.3">
      <c r="A1266" t="s">
        <v>1273</v>
      </c>
      <c r="B1266" t="s">
        <v>2685</v>
      </c>
      <c r="C1266" t="s">
        <v>1420</v>
      </c>
      <c r="D1266" t="s">
        <v>1409</v>
      </c>
      <c r="E1266" t="s">
        <v>1410</v>
      </c>
    </row>
    <row r="1267" spans="1:5" x14ac:dyDescent="0.3">
      <c r="A1267" t="s">
        <v>1274</v>
      </c>
      <c r="B1267" t="s">
        <v>2686</v>
      </c>
      <c r="C1267" t="s">
        <v>1408</v>
      </c>
      <c r="D1267" t="s">
        <v>1415</v>
      </c>
      <c r="E1267" t="s">
        <v>1418</v>
      </c>
    </row>
    <row r="1268" spans="1:5" x14ac:dyDescent="0.3">
      <c r="A1268" t="s">
        <v>1275</v>
      </c>
      <c r="B1268" t="s">
        <v>2687</v>
      </c>
      <c r="C1268" t="s">
        <v>1414</v>
      </c>
      <c r="D1268" t="s">
        <v>1428</v>
      </c>
      <c r="E1268" t="s">
        <v>1410</v>
      </c>
    </row>
    <row r="1269" spans="1:5" x14ac:dyDescent="0.3">
      <c r="A1269" t="s">
        <v>1276</v>
      </c>
      <c r="B1269" t="s">
        <v>2688</v>
      </c>
      <c r="C1269" t="s">
        <v>1408</v>
      </c>
      <c r="D1269" t="s">
        <v>1415</v>
      </c>
      <c r="E1269" t="s">
        <v>1410</v>
      </c>
    </row>
    <row r="1270" spans="1:5" x14ac:dyDescent="0.3">
      <c r="A1270" t="s">
        <v>1277</v>
      </c>
      <c r="B1270" t="s">
        <v>2689</v>
      </c>
      <c r="C1270" t="s">
        <v>1427</v>
      </c>
      <c r="D1270" t="s">
        <v>1412</v>
      </c>
      <c r="E1270" t="s">
        <v>1446</v>
      </c>
    </row>
    <row r="1271" spans="1:5" x14ac:dyDescent="0.3">
      <c r="A1271" t="s">
        <v>1278</v>
      </c>
      <c r="B1271" t="s">
        <v>2690</v>
      </c>
      <c r="C1271" t="s">
        <v>1420</v>
      </c>
      <c r="D1271" t="s">
        <v>1412</v>
      </c>
      <c r="E1271" t="s">
        <v>1410</v>
      </c>
    </row>
    <row r="1272" spans="1:5" x14ac:dyDescent="0.3">
      <c r="A1272" t="s">
        <v>1279</v>
      </c>
      <c r="B1272" t="s">
        <v>2691</v>
      </c>
      <c r="C1272" t="s">
        <v>1427</v>
      </c>
      <c r="D1272" t="s">
        <v>1428</v>
      </c>
      <c r="E1272" t="s">
        <v>1410</v>
      </c>
    </row>
    <row r="1273" spans="1:5" x14ac:dyDescent="0.3">
      <c r="A1273" t="s">
        <v>1280</v>
      </c>
      <c r="B1273" t="s">
        <v>2692</v>
      </c>
      <c r="C1273" t="s">
        <v>1420</v>
      </c>
      <c r="D1273" t="s">
        <v>1412</v>
      </c>
      <c r="E1273" t="s">
        <v>1410</v>
      </c>
    </row>
    <row r="1274" spans="1:5" x14ac:dyDescent="0.3">
      <c r="A1274" t="s">
        <v>1281</v>
      </c>
      <c r="B1274" t="s">
        <v>2693</v>
      </c>
      <c r="C1274" t="s">
        <v>1414</v>
      </c>
      <c r="D1274" t="s">
        <v>1422</v>
      </c>
      <c r="E1274" t="s">
        <v>1446</v>
      </c>
    </row>
    <row r="1275" spans="1:5" x14ac:dyDescent="0.3">
      <c r="A1275" t="s">
        <v>1282</v>
      </c>
      <c r="B1275" t="s">
        <v>2694</v>
      </c>
      <c r="C1275" t="s">
        <v>1414</v>
      </c>
      <c r="D1275" t="s">
        <v>1422</v>
      </c>
      <c r="E1275" t="s">
        <v>1418</v>
      </c>
    </row>
    <row r="1276" spans="1:5" x14ac:dyDescent="0.3">
      <c r="A1276" t="s">
        <v>1283</v>
      </c>
      <c r="B1276" t="s">
        <v>2695</v>
      </c>
      <c r="C1276" t="s">
        <v>1420</v>
      </c>
      <c r="D1276" t="s">
        <v>1428</v>
      </c>
      <c r="E1276" t="s">
        <v>1446</v>
      </c>
    </row>
    <row r="1277" spans="1:5" x14ac:dyDescent="0.3">
      <c r="A1277" t="s">
        <v>1284</v>
      </c>
      <c r="B1277" t="s">
        <v>2696</v>
      </c>
      <c r="C1277" t="s">
        <v>1414</v>
      </c>
      <c r="D1277" t="s">
        <v>1428</v>
      </c>
      <c r="E1277" t="s">
        <v>1416</v>
      </c>
    </row>
    <row r="1278" spans="1:5" x14ac:dyDescent="0.3">
      <c r="A1278" t="s">
        <v>1285</v>
      </c>
      <c r="B1278" t="s">
        <v>2697</v>
      </c>
      <c r="C1278" t="s">
        <v>1408</v>
      </c>
      <c r="D1278" t="s">
        <v>1412</v>
      </c>
      <c r="E1278" t="s">
        <v>1446</v>
      </c>
    </row>
    <row r="1279" spans="1:5" x14ac:dyDescent="0.3">
      <c r="A1279" t="s">
        <v>1286</v>
      </c>
      <c r="B1279" t="s">
        <v>2698</v>
      </c>
      <c r="C1279" t="s">
        <v>1414</v>
      </c>
      <c r="D1279" t="s">
        <v>1422</v>
      </c>
      <c r="E1279" t="s">
        <v>1425</v>
      </c>
    </row>
    <row r="1280" spans="1:5" x14ac:dyDescent="0.3">
      <c r="A1280" t="s">
        <v>1287</v>
      </c>
      <c r="B1280" t="s">
        <v>2699</v>
      </c>
      <c r="C1280" t="s">
        <v>1420</v>
      </c>
      <c r="D1280" t="s">
        <v>1415</v>
      </c>
      <c r="E1280" t="s">
        <v>1418</v>
      </c>
    </row>
    <row r="1281" spans="1:5" x14ac:dyDescent="0.3">
      <c r="A1281" t="s">
        <v>1288</v>
      </c>
      <c r="B1281" t="s">
        <v>2700</v>
      </c>
      <c r="C1281" t="s">
        <v>1427</v>
      </c>
      <c r="D1281" t="s">
        <v>1412</v>
      </c>
      <c r="E1281" t="s">
        <v>1416</v>
      </c>
    </row>
    <row r="1282" spans="1:5" x14ac:dyDescent="0.3">
      <c r="A1282" t="s">
        <v>1289</v>
      </c>
      <c r="B1282" t="s">
        <v>2701</v>
      </c>
      <c r="C1282" t="s">
        <v>1427</v>
      </c>
      <c r="D1282" t="s">
        <v>1409</v>
      </c>
      <c r="E1282" t="s">
        <v>1416</v>
      </c>
    </row>
    <row r="1283" spans="1:5" x14ac:dyDescent="0.3">
      <c r="A1283" t="s">
        <v>1290</v>
      </c>
      <c r="B1283" t="s">
        <v>2702</v>
      </c>
      <c r="C1283" t="s">
        <v>1427</v>
      </c>
      <c r="D1283" t="s">
        <v>1422</v>
      </c>
      <c r="E1283" t="s">
        <v>1410</v>
      </c>
    </row>
    <row r="1284" spans="1:5" x14ac:dyDescent="0.3">
      <c r="A1284" t="s">
        <v>1291</v>
      </c>
      <c r="B1284" t="s">
        <v>2703</v>
      </c>
      <c r="C1284" t="s">
        <v>1427</v>
      </c>
      <c r="D1284" t="s">
        <v>1409</v>
      </c>
      <c r="E1284" t="s">
        <v>1410</v>
      </c>
    </row>
    <row r="1285" spans="1:5" x14ac:dyDescent="0.3">
      <c r="A1285" t="s">
        <v>1292</v>
      </c>
      <c r="B1285" t="s">
        <v>2704</v>
      </c>
      <c r="C1285" t="s">
        <v>1408</v>
      </c>
      <c r="D1285" t="s">
        <v>1422</v>
      </c>
      <c r="E1285" t="s">
        <v>1425</v>
      </c>
    </row>
    <row r="1286" spans="1:5" x14ac:dyDescent="0.3">
      <c r="A1286" t="s">
        <v>1293</v>
      </c>
      <c r="B1286" t="s">
        <v>2705</v>
      </c>
      <c r="C1286" t="s">
        <v>1427</v>
      </c>
      <c r="D1286" t="s">
        <v>1428</v>
      </c>
      <c r="E1286" t="s">
        <v>1425</v>
      </c>
    </row>
    <row r="1287" spans="1:5" x14ac:dyDescent="0.3">
      <c r="A1287" t="s">
        <v>1294</v>
      </c>
      <c r="B1287" t="s">
        <v>2706</v>
      </c>
      <c r="C1287" t="s">
        <v>1420</v>
      </c>
      <c r="D1287" t="s">
        <v>1422</v>
      </c>
      <c r="E1287" t="s">
        <v>1410</v>
      </c>
    </row>
    <row r="1288" spans="1:5" x14ac:dyDescent="0.3">
      <c r="A1288" t="s">
        <v>1295</v>
      </c>
      <c r="B1288" t="s">
        <v>2707</v>
      </c>
      <c r="C1288" t="s">
        <v>1414</v>
      </c>
      <c r="D1288" t="s">
        <v>1422</v>
      </c>
      <c r="E1288" t="s">
        <v>1418</v>
      </c>
    </row>
    <row r="1289" spans="1:5" x14ac:dyDescent="0.3">
      <c r="A1289" t="s">
        <v>1296</v>
      </c>
      <c r="B1289" t="s">
        <v>2708</v>
      </c>
      <c r="C1289" t="s">
        <v>1427</v>
      </c>
      <c r="D1289" t="s">
        <v>1409</v>
      </c>
      <c r="E1289" t="s">
        <v>1416</v>
      </c>
    </row>
    <row r="1290" spans="1:5" x14ac:dyDescent="0.3">
      <c r="A1290" t="s">
        <v>1297</v>
      </c>
      <c r="B1290" t="s">
        <v>2709</v>
      </c>
      <c r="C1290" t="s">
        <v>1408</v>
      </c>
      <c r="D1290" t="s">
        <v>1428</v>
      </c>
      <c r="E1290" t="s">
        <v>1418</v>
      </c>
    </row>
    <row r="1291" spans="1:5" x14ac:dyDescent="0.3">
      <c r="A1291" t="s">
        <v>1298</v>
      </c>
      <c r="B1291" t="s">
        <v>2710</v>
      </c>
      <c r="C1291" t="s">
        <v>1414</v>
      </c>
      <c r="D1291" t="s">
        <v>1412</v>
      </c>
      <c r="E1291" t="s">
        <v>1446</v>
      </c>
    </row>
    <row r="1292" spans="1:5" x14ac:dyDescent="0.3">
      <c r="A1292" t="s">
        <v>1299</v>
      </c>
      <c r="B1292" t="s">
        <v>2711</v>
      </c>
      <c r="C1292" t="s">
        <v>1414</v>
      </c>
      <c r="D1292" t="s">
        <v>1415</v>
      </c>
      <c r="E1292" t="s">
        <v>1410</v>
      </c>
    </row>
    <row r="1293" spans="1:5" x14ac:dyDescent="0.3">
      <c r="A1293" t="s">
        <v>1300</v>
      </c>
      <c r="B1293" t="s">
        <v>2712</v>
      </c>
      <c r="C1293" t="s">
        <v>1420</v>
      </c>
      <c r="D1293" t="s">
        <v>1428</v>
      </c>
      <c r="E1293" t="s">
        <v>1418</v>
      </c>
    </row>
    <row r="1294" spans="1:5" x14ac:dyDescent="0.3">
      <c r="A1294" t="s">
        <v>1301</v>
      </c>
      <c r="B1294" t="s">
        <v>2713</v>
      </c>
      <c r="C1294" t="s">
        <v>1427</v>
      </c>
      <c r="D1294" t="s">
        <v>1428</v>
      </c>
      <c r="E1294" t="s">
        <v>1418</v>
      </c>
    </row>
    <row r="1295" spans="1:5" x14ac:dyDescent="0.3">
      <c r="A1295" t="s">
        <v>1302</v>
      </c>
      <c r="B1295" t="s">
        <v>2714</v>
      </c>
      <c r="C1295" t="s">
        <v>1408</v>
      </c>
      <c r="D1295" t="s">
        <v>1409</v>
      </c>
      <c r="E1295" t="s">
        <v>1416</v>
      </c>
    </row>
    <row r="1296" spans="1:5" x14ac:dyDescent="0.3">
      <c r="A1296" t="s">
        <v>1303</v>
      </c>
      <c r="B1296" t="s">
        <v>2715</v>
      </c>
      <c r="C1296" t="s">
        <v>1427</v>
      </c>
      <c r="D1296" t="s">
        <v>1428</v>
      </c>
      <c r="E1296" t="s">
        <v>1410</v>
      </c>
    </row>
    <row r="1297" spans="1:5" x14ac:dyDescent="0.3">
      <c r="A1297" t="s">
        <v>1304</v>
      </c>
      <c r="B1297" t="s">
        <v>2716</v>
      </c>
      <c r="C1297" t="s">
        <v>1414</v>
      </c>
      <c r="D1297" t="s">
        <v>1422</v>
      </c>
      <c r="E1297" t="s">
        <v>1416</v>
      </c>
    </row>
    <row r="1298" spans="1:5" x14ac:dyDescent="0.3">
      <c r="A1298" t="s">
        <v>1305</v>
      </c>
      <c r="B1298" t="s">
        <v>2717</v>
      </c>
      <c r="C1298" t="s">
        <v>1414</v>
      </c>
      <c r="D1298" t="s">
        <v>1409</v>
      </c>
      <c r="E1298" t="s">
        <v>1425</v>
      </c>
    </row>
    <row r="1299" spans="1:5" x14ac:dyDescent="0.3">
      <c r="A1299" t="s">
        <v>1306</v>
      </c>
      <c r="B1299" t="s">
        <v>2718</v>
      </c>
      <c r="C1299" t="s">
        <v>1408</v>
      </c>
      <c r="D1299" t="s">
        <v>1409</v>
      </c>
      <c r="E1299" t="s">
        <v>1410</v>
      </c>
    </row>
    <row r="1300" spans="1:5" x14ac:dyDescent="0.3">
      <c r="A1300" t="s">
        <v>1307</v>
      </c>
      <c r="B1300" t="s">
        <v>2719</v>
      </c>
      <c r="C1300" t="s">
        <v>1414</v>
      </c>
      <c r="D1300" t="s">
        <v>1428</v>
      </c>
      <c r="E1300" t="s">
        <v>1416</v>
      </c>
    </row>
    <row r="1301" spans="1:5" x14ac:dyDescent="0.3">
      <c r="A1301" t="s">
        <v>1308</v>
      </c>
      <c r="B1301" t="s">
        <v>2720</v>
      </c>
      <c r="C1301" t="s">
        <v>1414</v>
      </c>
      <c r="D1301" t="s">
        <v>1409</v>
      </c>
      <c r="E1301" t="s">
        <v>1410</v>
      </c>
    </row>
    <row r="1302" spans="1:5" x14ac:dyDescent="0.3">
      <c r="A1302" t="s">
        <v>1309</v>
      </c>
      <c r="B1302" t="s">
        <v>2721</v>
      </c>
      <c r="C1302" t="s">
        <v>1420</v>
      </c>
      <c r="D1302" t="s">
        <v>1422</v>
      </c>
      <c r="E1302" t="s">
        <v>1416</v>
      </c>
    </row>
    <row r="1303" spans="1:5" x14ac:dyDescent="0.3">
      <c r="A1303" t="s">
        <v>1310</v>
      </c>
      <c r="B1303" t="s">
        <v>2722</v>
      </c>
      <c r="C1303" t="s">
        <v>1408</v>
      </c>
      <c r="D1303" t="s">
        <v>1409</v>
      </c>
      <c r="E1303" t="s">
        <v>1416</v>
      </c>
    </row>
    <row r="1304" spans="1:5" x14ac:dyDescent="0.3">
      <c r="A1304" t="s">
        <v>1311</v>
      </c>
      <c r="B1304" t="s">
        <v>2723</v>
      </c>
      <c r="C1304" t="s">
        <v>1414</v>
      </c>
      <c r="D1304" t="s">
        <v>1428</v>
      </c>
      <c r="E1304" t="s">
        <v>1410</v>
      </c>
    </row>
    <row r="1305" spans="1:5" x14ac:dyDescent="0.3">
      <c r="A1305" t="s">
        <v>1312</v>
      </c>
      <c r="B1305" t="s">
        <v>2724</v>
      </c>
      <c r="C1305" t="s">
        <v>1408</v>
      </c>
      <c r="D1305" t="s">
        <v>1428</v>
      </c>
      <c r="E1305" t="s">
        <v>1410</v>
      </c>
    </row>
    <row r="1306" spans="1:5" x14ac:dyDescent="0.3">
      <c r="A1306" t="s">
        <v>1313</v>
      </c>
      <c r="B1306" t="s">
        <v>2725</v>
      </c>
      <c r="C1306" t="s">
        <v>1427</v>
      </c>
      <c r="D1306" t="s">
        <v>1428</v>
      </c>
      <c r="E1306" t="s">
        <v>1418</v>
      </c>
    </row>
    <row r="1307" spans="1:5" x14ac:dyDescent="0.3">
      <c r="A1307" t="s">
        <v>1314</v>
      </c>
      <c r="B1307" t="s">
        <v>2726</v>
      </c>
      <c r="C1307" t="s">
        <v>1414</v>
      </c>
      <c r="D1307" t="s">
        <v>1422</v>
      </c>
      <c r="E1307" t="s">
        <v>1418</v>
      </c>
    </row>
    <row r="1308" spans="1:5" x14ac:dyDescent="0.3">
      <c r="A1308" t="s">
        <v>1315</v>
      </c>
      <c r="B1308" t="s">
        <v>2727</v>
      </c>
      <c r="C1308" t="s">
        <v>1420</v>
      </c>
      <c r="D1308" t="s">
        <v>1428</v>
      </c>
      <c r="E1308" t="s">
        <v>1410</v>
      </c>
    </row>
    <row r="1309" spans="1:5" x14ac:dyDescent="0.3">
      <c r="A1309" t="s">
        <v>1316</v>
      </c>
      <c r="B1309" t="s">
        <v>2728</v>
      </c>
      <c r="C1309" t="s">
        <v>1414</v>
      </c>
      <c r="D1309" t="s">
        <v>1412</v>
      </c>
      <c r="E1309" t="s">
        <v>1446</v>
      </c>
    </row>
    <row r="1310" spans="1:5" x14ac:dyDescent="0.3">
      <c r="A1310" t="s">
        <v>1317</v>
      </c>
      <c r="B1310" t="s">
        <v>2729</v>
      </c>
      <c r="C1310" t="s">
        <v>1408</v>
      </c>
      <c r="D1310" t="s">
        <v>1412</v>
      </c>
      <c r="E1310" t="s">
        <v>1418</v>
      </c>
    </row>
    <row r="1311" spans="1:5" x14ac:dyDescent="0.3">
      <c r="A1311" t="s">
        <v>1318</v>
      </c>
      <c r="B1311" t="s">
        <v>2730</v>
      </c>
      <c r="C1311" t="s">
        <v>1408</v>
      </c>
      <c r="D1311" t="s">
        <v>1415</v>
      </c>
      <c r="E1311" t="s">
        <v>1416</v>
      </c>
    </row>
    <row r="1312" spans="1:5" x14ac:dyDescent="0.3">
      <c r="A1312" t="s">
        <v>1319</v>
      </c>
      <c r="B1312" t="s">
        <v>2731</v>
      </c>
      <c r="C1312" t="s">
        <v>1427</v>
      </c>
      <c r="D1312" t="s">
        <v>1428</v>
      </c>
      <c r="E1312" t="s">
        <v>1446</v>
      </c>
    </row>
    <row r="1313" spans="1:5" x14ac:dyDescent="0.3">
      <c r="A1313" t="s">
        <v>1320</v>
      </c>
      <c r="B1313" t="s">
        <v>2732</v>
      </c>
      <c r="C1313" t="s">
        <v>1414</v>
      </c>
      <c r="D1313" t="s">
        <v>1428</v>
      </c>
      <c r="E1313" t="s">
        <v>1425</v>
      </c>
    </row>
    <row r="1314" spans="1:5" x14ac:dyDescent="0.3">
      <c r="A1314" t="s">
        <v>1321</v>
      </c>
      <c r="B1314" t="s">
        <v>2733</v>
      </c>
      <c r="C1314" t="s">
        <v>1420</v>
      </c>
      <c r="D1314" t="s">
        <v>1412</v>
      </c>
      <c r="E1314" t="s">
        <v>1446</v>
      </c>
    </row>
    <row r="1315" spans="1:5" x14ac:dyDescent="0.3">
      <c r="A1315" t="s">
        <v>1322</v>
      </c>
      <c r="B1315" t="s">
        <v>2734</v>
      </c>
      <c r="C1315" t="s">
        <v>1408</v>
      </c>
      <c r="D1315" t="s">
        <v>1409</v>
      </c>
      <c r="E1315" t="s">
        <v>1446</v>
      </c>
    </row>
    <row r="1316" spans="1:5" x14ac:dyDescent="0.3">
      <c r="A1316" t="s">
        <v>1323</v>
      </c>
      <c r="B1316" t="s">
        <v>2735</v>
      </c>
      <c r="C1316" t="s">
        <v>1408</v>
      </c>
      <c r="D1316" t="s">
        <v>1415</v>
      </c>
      <c r="E1316" t="s">
        <v>1446</v>
      </c>
    </row>
    <row r="1317" spans="1:5" x14ac:dyDescent="0.3">
      <c r="A1317" t="s">
        <v>1324</v>
      </c>
      <c r="B1317" t="s">
        <v>2736</v>
      </c>
      <c r="C1317" t="s">
        <v>1420</v>
      </c>
      <c r="D1317" t="s">
        <v>1415</v>
      </c>
      <c r="E1317" t="s">
        <v>1446</v>
      </c>
    </row>
    <row r="1318" spans="1:5" x14ac:dyDescent="0.3">
      <c r="A1318" t="s">
        <v>1325</v>
      </c>
      <c r="B1318" t="s">
        <v>2737</v>
      </c>
      <c r="C1318" t="s">
        <v>1408</v>
      </c>
      <c r="D1318" t="s">
        <v>1412</v>
      </c>
      <c r="E1318" t="s">
        <v>1446</v>
      </c>
    </row>
    <row r="1319" spans="1:5" x14ac:dyDescent="0.3">
      <c r="A1319" t="s">
        <v>1326</v>
      </c>
      <c r="B1319" t="s">
        <v>2738</v>
      </c>
      <c r="C1319" t="s">
        <v>1427</v>
      </c>
      <c r="D1319" t="s">
        <v>1428</v>
      </c>
      <c r="E1319" t="s">
        <v>1410</v>
      </c>
    </row>
    <row r="1320" spans="1:5" x14ac:dyDescent="0.3">
      <c r="A1320" t="s">
        <v>1327</v>
      </c>
      <c r="B1320" t="s">
        <v>2739</v>
      </c>
      <c r="C1320" t="s">
        <v>1420</v>
      </c>
      <c r="D1320" t="s">
        <v>1422</v>
      </c>
      <c r="E1320" t="s">
        <v>1416</v>
      </c>
    </row>
    <row r="1321" spans="1:5" x14ac:dyDescent="0.3">
      <c r="A1321" t="s">
        <v>1328</v>
      </c>
      <c r="B1321" t="s">
        <v>2740</v>
      </c>
      <c r="C1321" t="s">
        <v>1414</v>
      </c>
      <c r="D1321" t="s">
        <v>1415</v>
      </c>
      <c r="E1321" t="s">
        <v>1410</v>
      </c>
    </row>
    <row r="1322" spans="1:5" x14ac:dyDescent="0.3">
      <c r="A1322" t="s">
        <v>1329</v>
      </c>
      <c r="B1322" t="s">
        <v>2741</v>
      </c>
      <c r="C1322" t="s">
        <v>1408</v>
      </c>
      <c r="D1322" t="s">
        <v>1422</v>
      </c>
      <c r="E1322" t="s">
        <v>1418</v>
      </c>
    </row>
    <row r="1323" spans="1:5" x14ac:dyDescent="0.3">
      <c r="A1323" t="s">
        <v>1330</v>
      </c>
      <c r="B1323" t="s">
        <v>2742</v>
      </c>
      <c r="C1323" t="s">
        <v>1427</v>
      </c>
      <c r="D1323" t="s">
        <v>1409</v>
      </c>
      <c r="E1323" t="s">
        <v>1416</v>
      </c>
    </row>
    <row r="1324" spans="1:5" x14ac:dyDescent="0.3">
      <c r="A1324" t="s">
        <v>1331</v>
      </c>
      <c r="B1324" t="s">
        <v>2743</v>
      </c>
      <c r="C1324" t="s">
        <v>1408</v>
      </c>
      <c r="D1324" t="s">
        <v>1422</v>
      </c>
      <c r="E1324" t="s">
        <v>1418</v>
      </c>
    </row>
    <row r="1325" spans="1:5" x14ac:dyDescent="0.3">
      <c r="A1325" t="s">
        <v>1332</v>
      </c>
      <c r="B1325" t="s">
        <v>2744</v>
      </c>
      <c r="C1325" t="s">
        <v>1427</v>
      </c>
      <c r="D1325" t="s">
        <v>1428</v>
      </c>
      <c r="E1325" t="s">
        <v>1416</v>
      </c>
    </row>
    <row r="1326" spans="1:5" x14ac:dyDescent="0.3">
      <c r="A1326" t="s">
        <v>1333</v>
      </c>
      <c r="B1326" t="s">
        <v>2745</v>
      </c>
      <c r="C1326" t="s">
        <v>1414</v>
      </c>
      <c r="D1326" t="s">
        <v>1409</v>
      </c>
      <c r="E1326" t="s">
        <v>1446</v>
      </c>
    </row>
    <row r="1327" spans="1:5" x14ac:dyDescent="0.3">
      <c r="A1327" t="s">
        <v>1334</v>
      </c>
      <c r="B1327" t="s">
        <v>2746</v>
      </c>
      <c r="C1327" t="s">
        <v>1420</v>
      </c>
      <c r="D1327" t="s">
        <v>1428</v>
      </c>
      <c r="E1327" t="s">
        <v>1446</v>
      </c>
    </row>
    <row r="1328" spans="1:5" x14ac:dyDescent="0.3">
      <c r="A1328" t="s">
        <v>1335</v>
      </c>
      <c r="B1328" t="s">
        <v>2747</v>
      </c>
      <c r="C1328" t="s">
        <v>1414</v>
      </c>
      <c r="D1328" t="s">
        <v>1409</v>
      </c>
      <c r="E1328" t="s">
        <v>1418</v>
      </c>
    </row>
    <row r="1329" spans="1:5" x14ac:dyDescent="0.3">
      <c r="A1329" t="s">
        <v>1336</v>
      </c>
      <c r="B1329" t="s">
        <v>2748</v>
      </c>
      <c r="C1329" t="s">
        <v>1414</v>
      </c>
      <c r="D1329" t="s">
        <v>1415</v>
      </c>
      <c r="E1329" t="s">
        <v>1425</v>
      </c>
    </row>
    <row r="1330" spans="1:5" x14ac:dyDescent="0.3">
      <c r="A1330" t="s">
        <v>1337</v>
      </c>
      <c r="B1330" t="s">
        <v>2749</v>
      </c>
      <c r="C1330" t="s">
        <v>1427</v>
      </c>
      <c r="D1330" t="s">
        <v>1409</v>
      </c>
      <c r="E1330" t="s">
        <v>1410</v>
      </c>
    </row>
    <row r="1331" spans="1:5" x14ac:dyDescent="0.3">
      <c r="A1331" t="s">
        <v>1338</v>
      </c>
      <c r="B1331" t="s">
        <v>2750</v>
      </c>
      <c r="C1331" t="s">
        <v>1427</v>
      </c>
      <c r="D1331" t="s">
        <v>1415</v>
      </c>
      <c r="E1331" t="s">
        <v>1416</v>
      </c>
    </row>
    <row r="1332" spans="1:5" x14ac:dyDescent="0.3">
      <c r="A1332" t="s">
        <v>1339</v>
      </c>
      <c r="B1332" t="s">
        <v>2751</v>
      </c>
      <c r="C1332" t="s">
        <v>1414</v>
      </c>
      <c r="D1332" t="s">
        <v>1428</v>
      </c>
      <c r="E1332" t="s">
        <v>1446</v>
      </c>
    </row>
    <row r="1333" spans="1:5" x14ac:dyDescent="0.3">
      <c r="A1333" t="s">
        <v>1340</v>
      </c>
      <c r="B1333" t="s">
        <v>2752</v>
      </c>
      <c r="C1333" t="s">
        <v>1427</v>
      </c>
      <c r="D1333" t="s">
        <v>1428</v>
      </c>
      <c r="E1333" t="s">
        <v>1425</v>
      </c>
    </row>
    <row r="1334" spans="1:5" x14ac:dyDescent="0.3">
      <c r="A1334" t="s">
        <v>1341</v>
      </c>
      <c r="B1334" t="s">
        <v>2753</v>
      </c>
      <c r="C1334" t="s">
        <v>1408</v>
      </c>
      <c r="D1334" t="s">
        <v>1415</v>
      </c>
      <c r="E1334" t="s">
        <v>1416</v>
      </c>
    </row>
    <row r="1335" spans="1:5" x14ac:dyDescent="0.3">
      <c r="A1335" t="s">
        <v>1342</v>
      </c>
      <c r="B1335" t="s">
        <v>2754</v>
      </c>
      <c r="C1335" t="s">
        <v>1414</v>
      </c>
      <c r="D1335" t="s">
        <v>1412</v>
      </c>
      <c r="E1335" t="s">
        <v>1418</v>
      </c>
    </row>
    <row r="1336" spans="1:5" x14ac:dyDescent="0.3">
      <c r="A1336" t="s">
        <v>1343</v>
      </c>
      <c r="B1336" t="s">
        <v>2755</v>
      </c>
      <c r="C1336" t="s">
        <v>1408</v>
      </c>
      <c r="D1336" t="s">
        <v>1428</v>
      </c>
      <c r="E1336" t="s">
        <v>1446</v>
      </c>
    </row>
    <row r="1337" spans="1:5" x14ac:dyDescent="0.3">
      <c r="A1337" t="s">
        <v>1344</v>
      </c>
      <c r="B1337" t="s">
        <v>2756</v>
      </c>
      <c r="C1337" t="s">
        <v>1414</v>
      </c>
      <c r="D1337" t="s">
        <v>1422</v>
      </c>
      <c r="E1337" t="s">
        <v>1425</v>
      </c>
    </row>
    <row r="1338" spans="1:5" x14ac:dyDescent="0.3">
      <c r="A1338" t="s">
        <v>1345</v>
      </c>
      <c r="B1338" t="s">
        <v>2757</v>
      </c>
      <c r="C1338" t="s">
        <v>1408</v>
      </c>
      <c r="D1338" t="s">
        <v>1415</v>
      </c>
      <c r="E1338" t="s">
        <v>1410</v>
      </c>
    </row>
    <row r="1339" spans="1:5" x14ac:dyDescent="0.3">
      <c r="A1339" t="s">
        <v>1346</v>
      </c>
      <c r="B1339" t="s">
        <v>2758</v>
      </c>
      <c r="C1339" t="s">
        <v>1414</v>
      </c>
      <c r="D1339" t="s">
        <v>1422</v>
      </c>
      <c r="E1339" t="s">
        <v>1425</v>
      </c>
    </row>
    <row r="1340" spans="1:5" x14ac:dyDescent="0.3">
      <c r="A1340" t="s">
        <v>1347</v>
      </c>
      <c r="B1340" t="s">
        <v>2759</v>
      </c>
      <c r="C1340" t="s">
        <v>1408</v>
      </c>
      <c r="D1340" t="s">
        <v>1415</v>
      </c>
      <c r="E1340" t="s">
        <v>1410</v>
      </c>
    </row>
    <row r="1341" spans="1:5" x14ac:dyDescent="0.3">
      <c r="A1341" t="s">
        <v>1348</v>
      </c>
      <c r="B1341" t="s">
        <v>2760</v>
      </c>
      <c r="C1341" t="s">
        <v>1408</v>
      </c>
      <c r="D1341" t="s">
        <v>1415</v>
      </c>
      <c r="E1341" t="s">
        <v>1416</v>
      </c>
    </row>
    <row r="1342" spans="1:5" x14ac:dyDescent="0.3">
      <c r="A1342" t="s">
        <v>1349</v>
      </c>
      <c r="B1342" t="s">
        <v>2761</v>
      </c>
      <c r="C1342" t="s">
        <v>1414</v>
      </c>
      <c r="D1342" t="s">
        <v>1412</v>
      </c>
      <c r="E1342" t="s">
        <v>1418</v>
      </c>
    </row>
    <row r="1343" spans="1:5" x14ac:dyDescent="0.3">
      <c r="A1343" t="s">
        <v>1350</v>
      </c>
      <c r="B1343" t="s">
        <v>2762</v>
      </c>
      <c r="C1343" t="s">
        <v>1414</v>
      </c>
      <c r="D1343" t="s">
        <v>1428</v>
      </c>
      <c r="E1343" t="s">
        <v>1446</v>
      </c>
    </row>
    <row r="1344" spans="1:5" x14ac:dyDescent="0.3">
      <c r="A1344" t="s">
        <v>1351</v>
      </c>
      <c r="B1344" t="s">
        <v>2763</v>
      </c>
      <c r="C1344" t="s">
        <v>1414</v>
      </c>
      <c r="D1344" t="s">
        <v>1415</v>
      </c>
      <c r="E1344" t="s">
        <v>1418</v>
      </c>
    </row>
    <row r="1345" spans="1:5" x14ac:dyDescent="0.3">
      <c r="A1345" t="s">
        <v>1352</v>
      </c>
      <c r="B1345" t="s">
        <v>2764</v>
      </c>
      <c r="C1345" t="s">
        <v>1414</v>
      </c>
      <c r="D1345" t="s">
        <v>1409</v>
      </c>
      <c r="E1345" t="s">
        <v>1418</v>
      </c>
    </row>
    <row r="1346" spans="1:5" x14ac:dyDescent="0.3">
      <c r="A1346" t="s">
        <v>1353</v>
      </c>
      <c r="B1346" t="s">
        <v>2765</v>
      </c>
      <c r="C1346" t="s">
        <v>1408</v>
      </c>
      <c r="D1346" t="s">
        <v>1409</v>
      </c>
      <c r="E1346" t="s">
        <v>1446</v>
      </c>
    </row>
    <row r="1347" spans="1:5" x14ac:dyDescent="0.3">
      <c r="A1347" t="s">
        <v>1354</v>
      </c>
      <c r="B1347" t="s">
        <v>2766</v>
      </c>
      <c r="C1347" t="s">
        <v>1414</v>
      </c>
      <c r="D1347" t="s">
        <v>1415</v>
      </c>
      <c r="E1347" t="s">
        <v>1446</v>
      </c>
    </row>
    <row r="1348" spans="1:5" x14ac:dyDescent="0.3">
      <c r="A1348" t="s">
        <v>1355</v>
      </c>
      <c r="B1348" t="s">
        <v>2767</v>
      </c>
      <c r="C1348" t="s">
        <v>1408</v>
      </c>
      <c r="D1348" t="s">
        <v>1428</v>
      </c>
      <c r="E1348" t="s">
        <v>1418</v>
      </c>
    </row>
    <row r="1349" spans="1:5" x14ac:dyDescent="0.3">
      <c r="A1349" t="s">
        <v>1356</v>
      </c>
      <c r="B1349" t="s">
        <v>2768</v>
      </c>
      <c r="C1349" t="s">
        <v>1420</v>
      </c>
      <c r="D1349" t="s">
        <v>1422</v>
      </c>
      <c r="E1349" t="s">
        <v>1416</v>
      </c>
    </row>
    <row r="1350" spans="1:5" x14ac:dyDescent="0.3">
      <c r="A1350" t="s">
        <v>1357</v>
      </c>
      <c r="B1350" t="s">
        <v>2769</v>
      </c>
      <c r="C1350" t="s">
        <v>1427</v>
      </c>
      <c r="D1350" t="s">
        <v>1428</v>
      </c>
      <c r="E1350" t="s">
        <v>1425</v>
      </c>
    </row>
    <row r="1351" spans="1:5" x14ac:dyDescent="0.3">
      <c r="A1351" t="s">
        <v>1358</v>
      </c>
      <c r="B1351" t="s">
        <v>2770</v>
      </c>
      <c r="C1351" t="s">
        <v>1414</v>
      </c>
      <c r="D1351" t="s">
        <v>1412</v>
      </c>
      <c r="E1351" t="s">
        <v>1416</v>
      </c>
    </row>
    <row r="1352" spans="1:5" x14ac:dyDescent="0.3">
      <c r="A1352" t="s">
        <v>1359</v>
      </c>
      <c r="B1352" t="s">
        <v>2771</v>
      </c>
      <c r="C1352" t="s">
        <v>1420</v>
      </c>
      <c r="D1352" t="s">
        <v>1412</v>
      </c>
      <c r="E1352" t="s">
        <v>1410</v>
      </c>
    </row>
    <row r="1353" spans="1:5" x14ac:dyDescent="0.3">
      <c r="A1353" t="s">
        <v>1360</v>
      </c>
      <c r="B1353" t="s">
        <v>2772</v>
      </c>
      <c r="C1353" t="s">
        <v>1420</v>
      </c>
      <c r="D1353" t="s">
        <v>1409</v>
      </c>
      <c r="E1353" t="s">
        <v>1446</v>
      </c>
    </row>
    <row r="1354" spans="1:5" x14ac:dyDescent="0.3">
      <c r="A1354" t="s">
        <v>1361</v>
      </c>
      <c r="B1354" t="s">
        <v>2773</v>
      </c>
      <c r="C1354" t="s">
        <v>1427</v>
      </c>
      <c r="D1354" t="s">
        <v>1428</v>
      </c>
      <c r="E1354" t="s">
        <v>1416</v>
      </c>
    </row>
    <row r="1355" spans="1:5" x14ac:dyDescent="0.3">
      <c r="A1355" t="s">
        <v>1362</v>
      </c>
      <c r="B1355" t="s">
        <v>2774</v>
      </c>
      <c r="C1355" t="s">
        <v>1420</v>
      </c>
      <c r="D1355" t="s">
        <v>1412</v>
      </c>
      <c r="E1355" t="s">
        <v>1425</v>
      </c>
    </row>
    <row r="1356" spans="1:5" x14ac:dyDescent="0.3">
      <c r="A1356" t="s">
        <v>1363</v>
      </c>
      <c r="B1356" t="s">
        <v>2775</v>
      </c>
      <c r="C1356" t="s">
        <v>1420</v>
      </c>
      <c r="D1356" t="s">
        <v>1409</v>
      </c>
      <c r="E1356" t="s">
        <v>1410</v>
      </c>
    </row>
    <row r="1357" spans="1:5" x14ac:dyDescent="0.3">
      <c r="A1357" t="s">
        <v>1364</v>
      </c>
      <c r="B1357" t="s">
        <v>2776</v>
      </c>
      <c r="C1357" t="s">
        <v>1414</v>
      </c>
      <c r="D1357" t="s">
        <v>1415</v>
      </c>
      <c r="E1357" t="s">
        <v>1425</v>
      </c>
    </row>
    <row r="1358" spans="1:5" x14ac:dyDescent="0.3">
      <c r="A1358" t="s">
        <v>1365</v>
      </c>
      <c r="B1358" t="s">
        <v>2777</v>
      </c>
      <c r="C1358" t="s">
        <v>1408</v>
      </c>
      <c r="D1358" t="s">
        <v>1409</v>
      </c>
      <c r="E1358" t="s">
        <v>1425</v>
      </c>
    </row>
    <row r="1359" spans="1:5" x14ac:dyDescent="0.3">
      <c r="A1359" t="s">
        <v>1366</v>
      </c>
      <c r="B1359" t="s">
        <v>2778</v>
      </c>
      <c r="C1359" t="s">
        <v>1408</v>
      </c>
      <c r="D1359" t="s">
        <v>1428</v>
      </c>
      <c r="E1359" t="s">
        <v>1416</v>
      </c>
    </row>
    <row r="1360" spans="1:5" x14ac:dyDescent="0.3">
      <c r="A1360" t="s">
        <v>1367</v>
      </c>
      <c r="B1360" t="s">
        <v>2779</v>
      </c>
      <c r="C1360" t="s">
        <v>1420</v>
      </c>
      <c r="D1360" t="s">
        <v>1409</v>
      </c>
      <c r="E1360" t="s">
        <v>1446</v>
      </c>
    </row>
    <row r="1361" spans="1:5" x14ac:dyDescent="0.3">
      <c r="A1361" t="s">
        <v>1368</v>
      </c>
      <c r="B1361" t="s">
        <v>2780</v>
      </c>
      <c r="C1361" t="s">
        <v>1408</v>
      </c>
      <c r="D1361" t="s">
        <v>1422</v>
      </c>
      <c r="E1361" t="s">
        <v>1425</v>
      </c>
    </row>
    <row r="1362" spans="1:5" x14ac:dyDescent="0.3">
      <c r="A1362" t="s">
        <v>1369</v>
      </c>
      <c r="B1362" t="s">
        <v>2781</v>
      </c>
      <c r="C1362" t="s">
        <v>1408</v>
      </c>
      <c r="D1362" t="s">
        <v>1412</v>
      </c>
      <c r="E1362" t="s">
        <v>1410</v>
      </c>
    </row>
    <row r="1363" spans="1:5" x14ac:dyDescent="0.3">
      <c r="A1363" t="s">
        <v>1370</v>
      </c>
      <c r="B1363" t="s">
        <v>2782</v>
      </c>
      <c r="C1363" t="s">
        <v>1414</v>
      </c>
      <c r="D1363" t="s">
        <v>1415</v>
      </c>
      <c r="E1363" t="s">
        <v>1418</v>
      </c>
    </row>
    <row r="1364" spans="1:5" x14ac:dyDescent="0.3">
      <c r="A1364" t="s">
        <v>1371</v>
      </c>
      <c r="B1364" t="s">
        <v>2783</v>
      </c>
      <c r="C1364" t="s">
        <v>1408</v>
      </c>
      <c r="D1364" t="s">
        <v>1422</v>
      </c>
      <c r="E1364" t="s">
        <v>1418</v>
      </c>
    </row>
    <row r="1365" spans="1:5" x14ac:dyDescent="0.3">
      <c r="A1365" t="s">
        <v>1372</v>
      </c>
      <c r="B1365" t="s">
        <v>2784</v>
      </c>
      <c r="C1365" t="s">
        <v>1420</v>
      </c>
      <c r="D1365" t="s">
        <v>1422</v>
      </c>
      <c r="E1365" t="s">
        <v>1416</v>
      </c>
    </row>
    <row r="1366" spans="1:5" x14ac:dyDescent="0.3">
      <c r="A1366" t="s">
        <v>1373</v>
      </c>
      <c r="B1366" t="s">
        <v>2785</v>
      </c>
      <c r="C1366" t="s">
        <v>1420</v>
      </c>
      <c r="D1366" t="s">
        <v>1409</v>
      </c>
      <c r="E1366" t="s">
        <v>1446</v>
      </c>
    </row>
    <row r="1367" spans="1:5" x14ac:dyDescent="0.3">
      <c r="A1367" t="s">
        <v>1374</v>
      </c>
      <c r="B1367" t="s">
        <v>2786</v>
      </c>
      <c r="C1367" t="s">
        <v>1414</v>
      </c>
      <c r="D1367" t="s">
        <v>1409</v>
      </c>
      <c r="E1367" t="s">
        <v>1425</v>
      </c>
    </row>
    <row r="1368" spans="1:5" x14ac:dyDescent="0.3">
      <c r="A1368" t="s">
        <v>1375</v>
      </c>
      <c r="B1368" t="s">
        <v>2787</v>
      </c>
      <c r="C1368" t="s">
        <v>1408</v>
      </c>
      <c r="D1368" t="s">
        <v>1422</v>
      </c>
      <c r="E1368" t="s">
        <v>1410</v>
      </c>
    </row>
    <row r="1369" spans="1:5" x14ac:dyDescent="0.3">
      <c r="A1369" t="s">
        <v>1376</v>
      </c>
      <c r="B1369" t="s">
        <v>2788</v>
      </c>
      <c r="C1369" t="s">
        <v>1427</v>
      </c>
      <c r="D1369" t="s">
        <v>1428</v>
      </c>
      <c r="E1369" t="s">
        <v>1410</v>
      </c>
    </row>
    <row r="1370" spans="1:5" x14ac:dyDescent="0.3">
      <c r="A1370" t="s">
        <v>1377</v>
      </c>
      <c r="B1370" t="s">
        <v>2789</v>
      </c>
      <c r="C1370" t="s">
        <v>1408</v>
      </c>
      <c r="D1370" t="s">
        <v>1415</v>
      </c>
      <c r="E1370" t="s">
        <v>1418</v>
      </c>
    </row>
    <row r="1371" spans="1:5" x14ac:dyDescent="0.3">
      <c r="A1371" t="s">
        <v>1378</v>
      </c>
      <c r="B1371" t="s">
        <v>2790</v>
      </c>
      <c r="C1371" t="s">
        <v>1420</v>
      </c>
      <c r="D1371" t="s">
        <v>1409</v>
      </c>
      <c r="E1371" t="s">
        <v>1446</v>
      </c>
    </row>
    <row r="1372" spans="1:5" x14ac:dyDescent="0.3">
      <c r="A1372" t="s">
        <v>1379</v>
      </c>
      <c r="B1372" t="s">
        <v>2791</v>
      </c>
      <c r="C1372" t="s">
        <v>1420</v>
      </c>
      <c r="D1372" t="s">
        <v>1409</v>
      </c>
      <c r="E1372" t="s">
        <v>1410</v>
      </c>
    </row>
    <row r="1373" spans="1:5" x14ac:dyDescent="0.3">
      <c r="A1373" t="s">
        <v>1380</v>
      </c>
      <c r="B1373" t="s">
        <v>2792</v>
      </c>
      <c r="C1373" t="s">
        <v>1420</v>
      </c>
      <c r="D1373" t="s">
        <v>1409</v>
      </c>
      <c r="E1373" t="s">
        <v>1416</v>
      </c>
    </row>
    <row r="1374" spans="1:5" x14ac:dyDescent="0.3">
      <c r="A1374" t="s">
        <v>1381</v>
      </c>
      <c r="B1374" t="s">
        <v>2793</v>
      </c>
      <c r="C1374" t="s">
        <v>1408</v>
      </c>
      <c r="D1374" t="s">
        <v>1415</v>
      </c>
      <c r="E1374" t="s">
        <v>1446</v>
      </c>
    </row>
    <row r="1375" spans="1:5" x14ac:dyDescent="0.3">
      <c r="A1375" t="s">
        <v>1382</v>
      </c>
      <c r="B1375" t="s">
        <v>2794</v>
      </c>
      <c r="C1375" t="s">
        <v>1414</v>
      </c>
      <c r="D1375" t="s">
        <v>1428</v>
      </c>
      <c r="E1375" t="s">
        <v>1410</v>
      </c>
    </row>
    <row r="1376" spans="1:5" x14ac:dyDescent="0.3">
      <c r="A1376" t="s">
        <v>1383</v>
      </c>
      <c r="B1376" t="s">
        <v>2795</v>
      </c>
      <c r="C1376" t="s">
        <v>1414</v>
      </c>
      <c r="D1376" t="s">
        <v>1409</v>
      </c>
      <c r="E1376" t="s">
        <v>1418</v>
      </c>
    </row>
    <row r="1377" spans="1:5" x14ac:dyDescent="0.3">
      <c r="A1377" t="s">
        <v>1384</v>
      </c>
      <c r="B1377" t="s">
        <v>2796</v>
      </c>
      <c r="C1377" t="s">
        <v>1408</v>
      </c>
      <c r="D1377" t="s">
        <v>1422</v>
      </c>
      <c r="E1377" t="s">
        <v>1410</v>
      </c>
    </row>
    <row r="1378" spans="1:5" x14ac:dyDescent="0.3">
      <c r="A1378" t="s">
        <v>1385</v>
      </c>
      <c r="B1378" t="s">
        <v>2797</v>
      </c>
      <c r="C1378" t="s">
        <v>1420</v>
      </c>
      <c r="D1378" t="s">
        <v>1412</v>
      </c>
      <c r="E1378" t="s">
        <v>1418</v>
      </c>
    </row>
    <row r="1379" spans="1:5" x14ac:dyDescent="0.3">
      <c r="A1379" t="s">
        <v>1386</v>
      </c>
      <c r="B1379" t="s">
        <v>2798</v>
      </c>
      <c r="C1379" t="s">
        <v>1408</v>
      </c>
      <c r="D1379" t="s">
        <v>1409</v>
      </c>
      <c r="E1379" t="s">
        <v>1416</v>
      </c>
    </row>
    <row r="1380" spans="1:5" x14ac:dyDescent="0.3">
      <c r="A1380" t="s">
        <v>1387</v>
      </c>
      <c r="B1380" t="s">
        <v>2799</v>
      </c>
      <c r="C1380" t="s">
        <v>1414</v>
      </c>
      <c r="D1380" t="s">
        <v>1409</v>
      </c>
      <c r="E1380" t="s">
        <v>1416</v>
      </c>
    </row>
    <row r="1381" spans="1:5" x14ac:dyDescent="0.3">
      <c r="A1381" t="s">
        <v>1388</v>
      </c>
      <c r="B1381" t="s">
        <v>2800</v>
      </c>
      <c r="C1381" t="s">
        <v>1414</v>
      </c>
      <c r="D1381" t="s">
        <v>1428</v>
      </c>
      <c r="E1381" t="s">
        <v>1425</v>
      </c>
    </row>
    <row r="1382" spans="1:5" x14ac:dyDescent="0.3">
      <c r="A1382" t="s">
        <v>1389</v>
      </c>
      <c r="B1382" t="s">
        <v>2801</v>
      </c>
      <c r="C1382" t="s">
        <v>1414</v>
      </c>
      <c r="D1382" t="s">
        <v>1422</v>
      </c>
      <c r="E1382" t="s">
        <v>1416</v>
      </c>
    </row>
    <row r="1383" spans="1:5" x14ac:dyDescent="0.3">
      <c r="A1383" t="s">
        <v>1390</v>
      </c>
      <c r="B1383" t="s">
        <v>2802</v>
      </c>
      <c r="C1383" t="s">
        <v>1420</v>
      </c>
      <c r="D1383" t="s">
        <v>1412</v>
      </c>
      <c r="E1383" t="s">
        <v>1410</v>
      </c>
    </row>
    <row r="1384" spans="1:5" x14ac:dyDescent="0.3">
      <c r="A1384" t="s">
        <v>1391</v>
      </c>
      <c r="B1384" t="s">
        <v>2803</v>
      </c>
      <c r="C1384" t="s">
        <v>1427</v>
      </c>
      <c r="D1384" t="s">
        <v>1428</v>
      </c>
      <c r="E1384" t="s">
        <v>1446</v>
      </c>
    </row>
    <row r="1385" spans="1:5" x14ac:dyDescent="0.3">
      <c r="A1385" t="s">
        <v>1392</v>
      </c>
      <c r="B1385" t="s">
        <v>2804</v>
      </c>
      <c r="C1385" t="s">
        <v>1420</v>
      </c>
      <c r="D1385" t="s">
        <v>1409</v>
      </c>
      <c r="E1385" t="s">
        <v>1410</v>
      </c>
    </row>
    <row r="1386" spans="1:5" x14ac:dyDescent="0.3">
      <c r="A1386" t="s">
        <v>1393</v>
      </c>
      <c r="B1386" t="s">
        <v>2805</v>
      </c>
      <c r="C1386" t="s">
        <v>1427</v>
      </c>
      <c r="D1386" t="s">
        <v>1415</v>
      </c>
      <c r="E1386" t="s">
        <v>1416</v>
      </c>
    </row>
    <row r="1387" spans="1:5" x14ac:dyDescent="0.3">
      <c r="A1387" t="s">
        <v>1394</v>
      </c>
      <c r="B1387" t="s">
        <v>2806</v>
      </c>
      <c r="C1387" t="s">
        <v>1414</v>
      </c>
      <c r="D1387" t="s">
        <v>1415</v>
      </c>
      <c r="E1387" t="s">
        <v>1446</v>
      </c>
    </row>
    <row r="1388" spans="1:5" x14ac:dyDescent="0.3">
      <c r="A1388" t="s">
        <v>1395</v>
      </c>
      <c r="B1388" t="s">
        <v>2807</v>
      </c>
      <c r="C1388" t="s">
        <v>1420</v>
      </c>
      <c r="D1388" t="s">
        <v>1412</v>
      </c>
      <c r="E1388" t="s">
        <v>1418</v>
      </c>
    </row>
    <row r="1389" spans="1:5" x14ac:dyDescent="0.3">
      <c r="A1389" t="s">
        <v>1396</v>
      </c>
      <c r="B1389" t="s">
        <v>2808</v>
      </c>
      <c r="C1389" t="s">
        <v>1420</v>
      </c>
      <c r="D1389" t="s">
        <v>1412</v>
      </c>
      <c r="E1389" t="s">
        <v>1416</v>
      </c>
    </row>
    <row r="1390" spans="1:5" x14ac:dyDescent="0.3">
      <c r="A1390" t="s">
        <v>1397</v>
      </c>
      <c r="B1390" t="s">
        <v>2809</v>
      </c>
      <c r="C1390" t="s">
        <v>1420</v>
      </c>
      <c r="D1390" t="s">
        <v>1412</v>
      </c>
      <c r="E1390" t="s">
        <v>1446</v>
      </c>
    </row>
    <row r="1391" spans="1:5" x14ac:dyDescent="0.3">
      <c r="A1391" t="s">
        <v>1398</v>
      </c>
      <c r="B1391" t="s">
        <v>2810</v>
      </c>
      <c r="C1391" t="s">
        <v>1414</v>
      </c>
      <c r="D1391" t="s">
        <v>1409</v>
      </c>
      <c r="E1391" t="s">
        <v>1416</v>
      </c>
    </row>
    <row r="1392" spans="1:5" x14ac:dyDescent="0.3">
      <c r="A1392" t="s">
        <v>1399</v>
      </c>
      <c r="B1392" t="s">
        <v>2811</v>
      </c>
      <c r="C1392" t="s">
        <v>1427</v>
      </c>
      <c r="D1392" t="s">
        <v>1412</v>
      </c>
      <c r="E1392" t="s">
        <v>1446</v>
      </c>
    </row>
    <row r="1393" spans="1:5" x14ac:dyDescent="0.3">
      <c r="A1393" t="s">
        <v>1400</v>
      </c>
      <c r="B1393" t="s">
        <v>2812</v>
      </c>
      <c r="C1393" t="s">
        <v>1420</v>
      </c>
      <c r="D1393" t="s">
        <v>1428</v>
      </c>
      <c r="E1393" t="s">
        <v>1410</v>
      </c>
    </row>
    <row r="1394" spans="1:5" x14ac:dyDescent="0.3">
      <c r="A1394" t="s">
        <v>1401</v>
      </c>
      <c r="B1394" t="s">
        <v>2813</v>
      </c>
      <c r="C1394" t="s">
        <v>1408</v>
      </c>
      <c r="D1394" t="s">
        <v>1415</v>
      </c>
      <c r="E1394" t="s">
        <v>1410</v>
      </c>
    </row>
    <row r="1395" spans="1:5" x14ac:dyDescent="0.3">
      <c r="A1395" t="s">
        <v>1402</v>
      </c>
      <c r="B1395" t="s">
        <v>2814</v>
      </c>
      <c r="C1395" t="s">
        <v>1427</v>
      </c>
      <c r="D1395" t="s">
        <v>1409</v>
      </c>
      <c r="E1395" t="s">
        <v>1425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DFC48-E3B8-4ACC-91D4-3696720D8951}">
  <sheetPr>
    <tabColor theme="9" tint="0.39997558519241921"/>
  </sheetPr>
  <dimension ref="A1:N1395"/>
  <sheetViews>
    <sheetView zoomScale="70" zoomScaleNormal="70" workbookViewId="0">
      <selection activeCell="R7" sqref="R7"/>
    </sheetView>
  </sheetViews>
  <sheetFormatPr defaultRowHeight="14.4" x14ac:dyDescent="0.3"/>
  <cols>
    <col min="1" max="1" width="10.44140625" bestFit="1" customWidth="1"/>
    <col min="2" max="2" width="10.6640625" bestFit="1" customWidth="1"/>
    <col min="3" max="3" width="10.6640625" style="7" customWidth="1"/>
    <col min="4" max="4" width="14.33203125" bestFit="1" customWidth="1"/>
    <col min="5" max="5" width="19.88671875" bestFit="1" customWidth="1"/>
    <col min="6" max="6" width="23.6640625" bestFit="1" customWidth="1"/>
    <col min="7" max="7" width="14.33203125" bestFit="1" customWidth="1"/>
    <col min="8" max="8" width="12" bestFit="1" customWidth="1"/>
    <col min="9" max="9" width="16.21875" bestFit="1" customWidth="1"/>
    <col min="10" max="10" width="6.6640625" bestFit="1" customWidth="1"/>
    <col min="11" max="11" width="19.5546875" bestFit="1" customWidth="1"/>
    <col min="12" max="12" width="10" bestFit="1" customWidth="1"/>
    <col min="13" max="13" width="11.33203125" bestFit="1" customWidth="1"/>
    <col min="14" max="14" width="14.5546875" bestFit="1" customWidth="1"/>
  </cols>
  <sheetData>
    <row r="1" spans="1:14" x14ac:dyDescent="0.3">
      <c r="A1" s="3" t="s">
        <v>0</v>
      </c>
      <c r="B1" s="4" t="s">
        <v>1</v>
      </c>
      <c r="C1" s="8" t="s">
        <v>2824</v>
      </c>
      <c r="D1" s="3" t="s">
        <v>2</v>
      </c>
      <c r="E1" s="3" t="s">
        <v>3</v>
      </c>
      <c r="F1" s="3" t="s">
        <v>4</v>
      </c>
      <c r="G1" s="3" t="s">
        <v>5</v>
      </c>
      <c r="H1" s="3" t="s">
        <v>6</v>
      </c>
      <c r="I1" s="3" t="s">
        <v>7</v>
      </c>
      <c r="J1" s="3" t="s">
        <v>8</v>
      </c>
      <c r="K1" s="3" t="s">
        <v>1403</v>
      </c>
      <c r="L1" s="3" t="s">
        <v>1404</v>
      </c>
      <c r="M1" s="3" t="s">
        <v>1405</v>
      </c>
      <c r="N1" s="3" t="s">
        <v>1406</v>
      </c>
    </row>
    <row r="2" spans="1:14" x14ac:dyDescent="0.3">
      <c r="A2" t="s">
        <v>9</v>
      </c>
      <c r="B2" s="1">
        <v>44791</v>
      </c>
      <c r="C2" s="7">
        <f>WEEKNUM(Table24[[#This Row],[Call Date]],2)</f>
        <v>34</v>
      </c>
      <c r="D2">
        <v>3568351</v>
      </c>
      <c r="E2">
        <v>4</v>
      </c>
      <c r="F2">
        <v>5</v>
      </c>
      <c r="G2">
        <v>5</v>
      </c>
      <c r="H2">
        <v>1</v>
      </c>
      <c r="I2">
        <v>1</v>
      </c>
      <c r="J2">
        <v>9</v>
      </c>
      <c r="K2" t="str">
        <f>VLOOKUP(Table24[[#This Row],[Agent ID]],Table1[#All],2,FALSE)</f>
        <v>Michael, Cary</v>
      </c>
      <c r="L2" t="str">
        <f>VLOOKUP(Table24[[#This Row],[Agent ID]],Table1[#All],3,FALSE)</f>
        <v>Dell</v>
      </c>
      <c r="M2" t="str">
        <f>VLOOKUP(Table24[[#This Row],[Agent ID]],Table1[#All],4,FALSE)</f>
        <v>Italian</v>
      </c>
      <c r="N2" t="str">
        <f>VLOOKUP(Table24[[#This Row],[Agent ID]],Table1[#All],5,FALSE)</f>
        <v>60-90</v>
      </c>
    </row>
    <row r="3" spans="1:14" x14ac:dyDescent="0.3">
      <c r="A3" t="s">
        <v>10</v>
      </c>
      <c r="B3" s="1">
        <v>44791</v>
      </c>
      <c r="C3" s="7">
        <f>WEEKNUM(Table24[[#This Row],[Call Date]],2)</f>
        <v>34</v>
      </c>
      <c r="D3">
        <v>3696061</v>
      </c>
      <c r="E3">
        <v>5</v>
      </c>
      <c r="F3">
        <v>2</v>
      </c>
      <c r="G3">
        <v>2</v>
      </c>
      <c r="H3">
        <v>1</v>
      </c>
      <c r="I3">
        <v>1</v>
      </c>
      <c r="J3">
        <v>6</v>
      </c>
      <c r="K3" t="str">
        <f>VLOOKUP(Table24[[#This Row],[Agent ID]],Table1[#All],2,FALSE)</f>
        <v>Christopher, Tyra</v>
      </c>
      <c r="L3" t="str">
        <f>VLOOKUP(Table24[[#This Row],[Agent ID]],Table1[#All],3,FALSE)</f>
        <v>Dell</v>
      </c>
      <c r="M3" t="str">
        <f>VLOOKUP(Table24[[#This Row],[Agent ID]],Table1[#All],4,FALSE)</f>
        <v>Spanish</v>
      </c>
      <c r="N3" t="str">
        <f>VLOOKUP(Table24[[#This Row],[Agent ID]],Table1[#All],5,FALSE)</f>
        <v>60-90</v>
      </c>
    </row>
    <row r="4" spans="1:14" x14ac:dyDescent="0.3">
      <c r="A4" t="s">
        <v>11</v>
      </c>
      <c r="B4" s="1">
        <v>44808</v>
      </c>
      <c r="C4" s="7">
        <f>WEEKNUM(Table24[[#This Row],[Call Date]],2)</f>
        <v>36</v>
      </c>
      <c r="D4">
        <v>2583322</v>
      </c>
      <c r="E4">
        <v>4</v>
      </c>
      <c r="F4">
        <v>5</v>
      </c>
      <c r="G4">
        <v>2</v>
      </c>
      <c r="H4">
        <v>4</v>
      </c>
      <c r="I4">
        <v>5</v>
      </c>
      <c r="J4">
        <v>3</v>
      </c>
      <c r="K4" t="str">
        <f>VLOOKUP(Table24[[#This Row],[Agent ID]],Table1[#All],2,FALSE)</f>
        <v>Jessica, Sherman</v>
      </c>
      <c r="L4" t="str">
        <f>VLOOKUP(Table24[[#This Row],[Agent ID]],Table1[#All],3,FALSE)</f>
        <v>Acer</v>
      </c>
      <c r="M4" t="str">
        <f>VLOOKUP(Table24[[#This Row],[Agent ID]],Table1[#All],4,FALSE)</f>
        <v>German</v>
      </c>
      <c r="N4" t="str">
        <f>VLOOKUP(Table24[[#This Row],[Agent ID]],Table1[#All],5,FALSE)</f>
        <v>120+</v>
      </c>
    </row>
    <row r="5" spans="1:14" x14ac:dyDescent="0.3">
      <c r="A5" t="s">
        <v>12</v>
      </c>
      <c r="B5" s="1">
        <v>44763</v>
      </c>
      <c r="C5" s="7">
        <f>WEEKNUM(Table24[[#This Row],[Call Date]],2)</f>
        <v>30</v>
      </c>
      <c r="D5">
        <v>2459519</v>
      </c>
      <c r="E5">
        <v>3</v>
      </c>
      <c r="F5">
        <v>5</v>
      </c>
      <c r="G5">
        <v>1</v>
      </c>
      <c r="H5">
        <v>2</v>
      </c>
      <c r="I5">
        <v>3</v>
      </c>
      <c r="J5">
        <v>2</v>
      </c>
      <c r="K5" t="str">
        <f>VLOOKUP(Table24[[#This Row],[Agent ID]],Table1[#All],2,FALSE)</f>
        <v>Matthew, Nathalie</v>
      </c>
      <c r="L5" t="str">
        <f>VLOOKUP(Table24[[#This Row],[Agent ID]],Table1[#All],3,FALSE)</f>
        <v>Dell</v>
      </c>
      <c r="M5" t="str">
        <f>VLOOKUP(Table24[[#This Row],[Agent ID]],Table1[#All],4,FALSE)</f>
        <v>German</v>
      </c>
      <c r="N5" t="str">
        <f>VLOOKUP(Table24[[#This Row],[Agent ID]],Table1[#All],5,FALSE)</f>
        <v>90-120</v>
      </c>
    </row>
    <row r="6" spans="1:14" x14ac:dyDescent="0.3">
      <c r="A6" t="s">
        <v>13</v>
      </c>
      <c r="B6" s="1">
        <v>44741</v>
      </c>
      <c r="C6" s="7">
        <f>WEEKNUM(Table24[[#This Row],[Call Date]],2)</f>
        <v>27</v>
      </c>
      <c r="D6">
        <v>8886069</v>
      </c>
      <c r="E6">
        <v>3</v>
      </c>
      <c r="F6">
        <v>4</v>
      </c>
      <c r="G6">
        <v>2</v>
      </c>
      <c r="H6">
        <v>4</v>
      </c>
      <c r="I6">
        <v>1</v>
      </c>
      <c r="J6">
        <v>8</v>
      </c>
      <c r="K6" t="str">
        <f>VLOOKUP(Table24[[#This Row],[Agent ID]],Table1[#All],2,FALSE)</f>
        <v>Ashley, Lukas</v>
      </c>
      <c r="L6" t="str">
        <f>VLOOKUP(Table24[[#This Row],[Agent ID]],Table1[#All],3,FALSE)</f>
        <v>Asus</v>
      </c>
      <c r="M6" t="str">
        <f>VLOOKUP(Table24[[#This Row],[Agent ID]],Table1[#All],4,FALSE)</f>
        <v>Italian</v>
      </c>
      <c r="N6" t="str">
        <f>VLOOKUP(Table24[[#This Row],[Agent ID]],Table1[#All],5,FALSE)</f>
        <v>90-120</v>
      </c>
    </row>
    <row r="7" spans="1:14" x14ac:dyDescent="0.3">
      <c r="A7" t="s">
        <v>14</v>
      </c>
      <c r="B7" s="1">
        <v>44795</v>
      </c>
      <c r="C7" s="7">
        <f>WEEKNUM(Table24[[#This Row],[Call Date]],2)</f>
        <v>35</v>
      </c>
      <c r="D7">
        <v>2948372</v>
      </c>
      <c r="E7">
        <v>3</v>
      </c>
      <c r="F7">
        <v>5</v>
      </c>
      <c r="G7">
        <v>1</v>
      </c>
      <c r="H7">
        <v>5</v>
      </c>
      <c r="I7">
        <v>2</v>
      </c>
      <c r="J7">
        <v>8</v>
      </c>
      <c r="K7" t="str">
        <f>VLOOKUP(Table24[[#This Row],[Agent ID]],Table1[#All],2,FALSE)</f>
        <v>Jennifer, Karin</v>
      </c>
      <c r="L7" t="str">
        <f>VLOOKUP(Table24[[#This Row],[Agent ID]],Table1[#All],3,FALSE)</f>
        <v>Asus</v>
      </c>
      <c r="M7" t="str">
        <f>VLOOKUP(Table24[[#This Row],[Agent ID]],Table1[#All],4,FALSE)</f>
        <v>English</v>
      </c>
      <c r="N7" t="str">
        <f>VLOOKUP(Table24[[#This Row],[Agent ID]],Table1[#All],5,FALSE)</f>
        <v>120+</v>
      </c>
    </row>
    <row r="8" spans="1:14" x14ac:dyDescent="0.3">
      <c r="A8" t="s">
        <v>15</v>
      </c>
      <c r="B8" s="1">
        <v>44730</v>
      </c>
      <c r="C8" s="7">
        <f>WEEKNUM(Table24[[#This Row],[Call Date]],2)</f>
        <v>25</v>
      </c>
      <c r="D8">
        <v>7224081</v>
      </c>
      <c r="E8">
        <v>5</v>
      </c>
      <c r="F8">
        <v>5</v>
      </c>
      <c r="G8">
        <v>2</v>
      </c>
      <c r="H8">
        <v>2</v>
      </c>
      <c r="I8">
        <v>3</v>
      </c>
      <c r="J8">
        <v>6</v>
      </c>
      <c r="K8" t="str">
        <f>VLOOKUP(Table24[[#This Row],[Agent ID]],Table1[#All],2,FALSE)</f>
        <v>Joshua, Jaimie</v>
      </c>
      <c r="L8" t="str">
        <f>VLOOKUP(Table24[[#This Row],[Agent ID]],Table1[#All],3,FALSE)</f>
        <v>Asus</v>
      </c>
      <c r="M8" t="str">
        <f>VLOOKUP(Table24[[#This Row],[Agent ID]],Table1[#All],4,FALSE)</f>
        <v>Spanish</v>
      </c>
      <c r="N8" t="str">
        <f>VLOOKUP(Table24[[#This Row],[Agent ID]],Table1[#All],5,FALSE)</f>
        <v>90-120</v>
      </c>
    </row>
    <row r="9" spans="1:14" x14ac:dyDescent="0.3">
      <c r="A9" t="s">
        <v>16</v>
      </c>
      <c r="B9" s="1">
        <v>44776</v>
      </c>
      <c r="C9" s="7">
        <f>WEEKNUM(Table24[[#This Row],[Call Date]],2)</f>
        <v>32</v>
      </c>
      <c r="D9">
        <v>8081613</v>
      </c>
      <c r="E9">
        <v>2</v>
      </c>
      <c r="F9">
        <v>2</v>
      </c>
      <c r="G9">
        <v>3</v>
      </c>
      <c r="H9">
        <v>4</v>
      </c>
      <c r="I9">
        <v>1</v>
      </c>
      <c r="J9">
        <v>5</v>
      </c>
      <c r="K9" t="str">
        <f>VLOOKUP(Table24[[#This Row],[Agent ID]],Table1[#All],2,FALSE)</f>
        <v>Amanda, Corrie</v>
      </c>
      <c r="L9" t="str">
        <f>VLOOKUP(Table24[[#This Row],[Agent ID]],Table1[#All],3,FALSE)</f>
        <v>Asus</v>
      </c>
      <c r="M9" t="str">
        <f>VLOOKUP(Table24[[#This Row],[Agent ID]],Table1[#All],4,FALSE)</f>
        <v>Spanish</v>
      </c>
      <c r="N9" t="str">
        <f>VLOOKUP(Table24[[#This Row],[Agent ID]],Table1[#All],5,FALSE)</f>
        <v>30-60</v>
      </c>
    </row>
    <row r="10" spans="1:14" x14ac:dyDescent="0.3">
      <c r="A10" t="s">
        <v>17</v>
      </c>
      <c r="B10" s="1">
        <v>44788</v>
      </c>
      <c r="C10" s="7">
        <f>WEEKNUM(Table24[[#This Row],[Call Date]],2)</f>
        <v>34</v>
      </c>
      <c r="D10">
        <v>2028021</v>
      </c>
      <c r="E10">
        <v>4</v>
      </c>
      <c r="F10">
        <v>1</v>
      </c>
      <c r="G10">
        <v>2</v>
      </c>
      <c r="H10">
        <v>2</v>
      </c>
      <c r="I10">
        <v>1</v>
      </c>
      <c r="J10">
        <v>7</v>
      </c>
      <c r="K10" t="str">
        <f>VLOOKUP(Table24[[#This Row],[Agent ID]],Table1[#All],2,FALSE)</f>
        <v>Daniel, Reyna</v>
      </c>
      <c r="L10" t="str">
        <f>VLOOKUP(Table24[[#This Row],[Agent ID]],Table1[#All],3,FALSE)</f>
        <v>Logitech</v>
      </c>
      <c r="M10" t="str">
        <f>VLOOKUP(Table24[[#This Row],[Agent ID]],Table1[#All],4,FALSE)</f>
        <v>French</v>
      </c>
      <c r="N10" t="str">
        <f>VLOOKUP(Table24[[#This Row],[Agent ID]],Table1[#All],5,FALSE)</f>
        <v>90-120</v>
      </c>
    </row>
    <row r="11" spans="1:14" x14ac:dyDescent="0.3">
      <c r="A11" t="s">
        <v>18</v>
      </c>
      <c r="B11" s="1">
        <v>44795</v>
      </c>
      <c r="C11" s="7">
        <f>WEEKNUM(Table24[[#This Row],[Call Date]],2)</f>
        <v>35</v>
      </c>
      <c r="D11">
        <v>9535448</v>
      </c>
      <c r="E11">
        <v>1</v>
      </c>
      <c r="F11">
        <v>1</v>
      </c>
      <c r="G11">
        <v>1</v>
      </c>
      <c r="H11">
        <v>1</v>
      </c>
      <c r="I11">
        <v>4</v>
      </c>
      <c r="J11">
        <v>9</v>
      </c>
      <c r="K11" t="str">
        <f>VLOOKUP(Table24[[#This Row],[Agent ID]],Table1[#All],2,FALSE)</f>
        <v>David, Prince</v>
      </c>
      <c r="L11" t="str">
        <f>VLOOKUP(Table24[[#This Row],[Agent ID]],Table1[#All],3,FALSE)</f>
        <v>Logitech</v>
      </c>
      <c r="M11" t="str">
        <f>VLOOKUP(Table24[[#This Row],[Agent ID]],Table1[#All],4,FALSE)</f>
        <v>Spanish</v>
      </c>
      <c r="N11" t="str">
        <f>VLOOKUP(Table24[[#This Row],[Agent ID]],Table1[#All],5,FALSE)</f>
        <v>60-90</v>
      </c>
    </row>
    <row r="12" spans="1:14" x14ac:dyDescent="0.3">
      <c r="A12" t="s">
        <v>19</v>
      </c>
      <c r="B12" s="1">
        <v>44715</v>
      </c>
      <c r="C12" s="7">
        <f>WEEKNUM(Table24[[#This Row],[Call Date]],2)</f>
        <v>23</v>
      </c>
      <c r="D12">
        <v>4000323</v>
      </c>
      <c r="E12">
        <v>4</v>
      </c>
      <c r="F12">
        <v>5</v>
      </c>
      <c r="G12">
        <v>3</v>
      </c>
      <c r="H12">
        <v>2</v>
      </c>
      <c r="I12">
        <v>4</v>
      </c>
      <c r="J12">
        <v>1</v>
      </c>
      <c r="K12" t="str">
        <f>VLOOKUP(Table24[[#This Row],[Agent ID]],Table1[#All],2,FALSE)</f>
        <v>James, Nigel</v>
      </c>
      <c r="L12" t="str">
        <f>VLOOKUP(Table24[[#This Row],[Agent ID]],Table1[#All],3,FALSE)</f>
        <v>Logitech</v>
      </c>
      <c r="M12" t="str">
        <f>VLOOKUP(Table24[[#This Row],[Agent ID]],Table1[#All],4,FALSE)</f>
        <v>German</v>
      </c>
      <c r="N12" t="str">
        <f>VLOOKUP(Table24[[#This Row],[Agent ID]],Table1[#All],5,FALSE)</f>
        <v>30-60</v>
      </c>
    </row>
    <row r="13" spans="1:14" x14ac:dyDescent="0.3">
      <c r="A13" t="s">
        <v>20</v>
      </c>
      <c r="B13" s="1">
        <v>44744</v>
      </c>
      <c r="C13" s="7">
        <f>WEEKNUM(Table24[[#This Row],[Call Date]],2)</f>
        <v>27</v>
      </c>
      <c r="D13">
        <v>2364638</v>
      </c>
      <c r="E13">
        <v>1</v>
      </c>
      <c r="F13">
        <v>2</v>
      </c>
      <c r="G13">
        <v>5</v>
      </c>
      <c r="H13">
        <v>1</v>
      </c>
      <c r="I13">
        <v>2</v>
      </c>
      <c r="J13">
        <v>10</v>
      </c>
      <c r="K13" t="str">
        <f>VLOOKUP(Table24[[#This Row],[Agent ID]],Table1[#All],2,FALSE)</f>
        <v>Robert, Lourdes</v>
      </c>
      <c r="L13" t="str">
        <f>VLOOKUP(Table24[[#This Row],[Agent ID]],Table1[#All],3,FALSE)</f>
        <v>Acer</v>
      </c>
      <c r="M13" t="str">
        <f>VLOOKUP(Table24[[#This Row],[Agent ID]],Table1[#All],4,FALSE)</f>
        <v>German</v>
      </c>
      <c r="N13" t="str">
        <f>VLOOKUP(Table24[[#This Row],[Agent ID]],Table1[#All],5,FALSE)</f>
        <v>60-90</v>
      </c>
    </row>
    <row r="14" spans="1:14" x14ac:dyDescent="0.3">
      <c r="A14" t="s">
        <v>21</v>
      </c>
      <c r="B14" s="1">
        <v>44741</v>
      </c>
      <c r="C14" s="7">
        <f>WEEKNUM(Table24[[#This Row],[Call Date]],2)</f>
        <v>27</v>
      </c>
      <c r="D14">
        <v>3436205</v>
      </c>
      <c r="E14">
        <v>2</v>
      </c>
      <c r="F14">
        <v>2</v>
      </c>
      <c r="G14">
        <v>1</v>
      </c>
      <c r="H14">
        <v>4</v>
      </c>
      <c r="I14">
        <v>2</v>
      </c>
      <c r="J14">
        <v>2</v>
      </c>
      <c r="K14" t="str">
        <f>VLOOKUP(Table24[[#This Row],[Agent ID]],Table1[#All],2,FALSE)</f>
        <v>John, Louise</v>
      </c>
      <c r="L14" t="str">
        <f>VLOOKUP(Table24[[#This Row],[Agent ID]],Table1[#All],3,FALSE)</f>
        <v>Dell</v>
      </c>
      <c r="M14" t="str">
        <f>VLOOKUP(Table24[[#This Row],[Agent ID]],Table1[#All],4,FALSE)</f>
        <v>German</v>
      </c>
      <c r="N14" t="str">
        <f>VLOOKUP(Table24[[#This Row],[Agent ID]],Table1[#All],5,FALSE)</f>
        <v>120+</v>
      </c>
    </row>
    <row r="15" spans="1:14" x14ac:dyDescent="0.3">
      <c r="A15" t="s">
        <v>22</v>
      </c>
      <c r="B15" s="1">
        <v>44780</v>
      </c>
      <c r="C15" s="7">
        <f>WEEKNUM(Table24[[#This Row],[Call Date]],2)</f>
        <v>32</v>
      </c>
      <c r="D15">
        <v>3248698</v>
      </c>
      <c r="E15">
        <v>2</v>
      </c>
      <c r="F15">
        <v>4</v>
      </c>
      <c r="G15">
        <v>1</v>
      </c>
      <c r="H15">
        <v>4</v>
      </c>
      <c r="I15">
        <v>1</v>
      </c>
      <c r="J15">
        <v>5</v>
      </c>
      <c r="K15" t="str">
        <f>VLOOKUP(Table24[[#This Row],[Agent ID]],Table1[#All],2,FALSE)</f>
        <v>Joseph, Jonas</v>
      </c>
      <c r="L15" t="str">
        <f>VLOOKUP(Table24[[#This Row],[Agent ID]],Table1[#All],3,FALSE)</f>
        <v>Asus</v>
      </c>
      <c r="M15" t="str">
        <f>VLOOKUP(Table24[[#This Row],[Agent ID]],Table1[#All],4,FALSE)</f>
        <v>French</v>
      </c>
      <c r="N15" t="str">
        <f>VLOOKUP(Table24[[#This Row],[Agent ID]],Table1[#All],5,FALSE)</f>
        <v>120+</v>
      </c>
    </row>
    <row r="16" spans="1:14" x14ac:dyDescent="0.3">
      <c r="A16" t="s">
        <v>23</v>
      </c>
      <c r="B16" s="1">
        <v>44785</v>
      </c>
      <c r="C16" s="7">
        <f>WEEKNUM(Table24[[#This Row],[Call Date]],2)</f>
        <v>33</v>
      </c>
      <c r="D16">
        <v>1784105</v>
      </c>
      <c r="E16">
        <v>4</v>
      </c>
      <c r="F16">
        <v>1</v>
      </c>
      <c r="G16">
        <v>1</v>
      </c>
      <c r="H16">
        <v>3</v>
      </c>
      <c r="I16">
        <v>1</v>
      </c>
      <c r="J16">
        <v>2</v>
      </c>
      <c r="K16" t="str">
        <f>VLOOKUP(Table24[[#This Row],[Agent ID]],Table1[#All],2,FALSE)</f>
        <v>Andrew, Hallie</v>
      </c>
      <c r="L16" t="str">
        <f>VLOOKUP(Table24[[#This Row],[Agent ID]],Table1[#All],3,FALSE)</f>
        <v>Logitech</v>
      </c>
      <c r="M16" t="str">
        <f>VLOOKUP(Table24[[#This Row],[Agent ID]],Table1[#All],4,FALSE)</f>
        <v>French</v>
      </c>
      <c r="N16" t="str">
        <f>VLOOKUP(Table24[[#This Row],[Agent ID]],Table1[#All],5,FALSE)</f>
        <v>90-120</v>
      </c>
    </row>
    <row r="17" spans="1:14" x14ac:dyDescent="0.3">
      <c r="A17" t="s">
        <v>24</v>
      </c>
      <c r="B17" s="1">
        <v>44755</v>
      </c>
      <c r="C17" s="7">
        <f>WEEKNUM(Table24[[#This Row],[Call Date]],2)</f>
        <v>29</v>
      </c>
      <c r="D17">
        <v>6026910</v>
      </c>
      <c r="E17">
        <v>4</v>
      </c>
      <c r="F17">
        <v>3</v>
      </c>
      <c r="G17">
        <v>5</v>
      </c>
      <c r="H17">
        <v>4</v>
      </c>
      <c r="I17">
        <v>1</v>
      </c>
      <c r="J17">
        <v>9</v>
      </c>
      <c r="K17" t="str">
        <f>VLOOKUP(Table24[[#This Row],[Agent ID]],Table1[#All],2,FALSE)</f>
        <v>Ryan, Alyse</v>
      </c>
      <c r="L17" t="str">
        <f>VLOOKUP(Table24[[#This Row],[Agent ID]],Table1[#All],3,FALSE)</f>
        <v>Asus</v>
      </c>
      <c r="M17" t="str">
        <f>VLOOKUP(Table24[[#This Row],[Agent ID]],Table1[#All],4,FALSE)</f>
        <v>Spanish</v>
      </c>
      <c r="N17" t="str">
        <f>VLOOKUP(Table24[[#This Row],[Agent ID]],Table1[#All],5,FALSE)</f>
        <v>30-60</v>
      </c>
    </row>
    <row r="18" spans="1:14" x14ac:dyDescent="0.3">
      <c r="A18" t="s">
        <v>25</v>
      </c>
      <c r="B18" s="1">
        <v>44775</v>
      </c>
      <c r="C18" s="7">
        <f>WEEKNUM(Table24[[#This Row],[Call Date]],2)</f>
        <v>32</v>
      </c>
      <c r="D18">
        <v>8114597</v>
      </c>
      <c r="E18">
        <v>3</v>
      </c>
      <c r="F18">
        <v>5</v>
      </c>
      <c r="G18">
        <v>3</v>
      </c>
      <c r="H18">
        <v>1</v>
      </c>
      <c r="I18">
        <v>1</v>
      </c>
      <c r="J18">
        <v>1</v>
      </c>
      <c r="K18" t="str">
        <f>VLOOKUP(Table24[[#This Row],[Agent ID]],Table1[#All],2,FALSE)</f>
        <v>Brandon, Wilfredo</v>
      </c>
      <c r="L18" t="str">
        <f>VLOOKUP(Table24[[#This Row],[Agent ID]],Table1[#All],3,FALSE)</f>
        <v>Asus</v>
      </c>
      <c r="M18" t="str">
        <f>VLOOKUP(Table24[[#This Row],[Agent ID]],Table1[#All],4,FALSE)</f>
        <v>Spanish</v>
      </c>
      <c r="N18" t="str">
        <f>VLOOKUP(Table24[[#This Row],[Agent ID]],Table1[#All],5,FALSE)</f>
        <v>120+</v>
      </c>
    </row>
    <row r="19" spans="1:14" x14ac:dyDescent="0.3">
      <c r="A19" t="s">
        <v>26</v>
      </c>
      <c r="B19" s="1">
        <v>44763</v>
      </c>
      <c r="C19" s="7">
        <f>WEEKNUM(Table24[[#This Row],[Call Date]],2)</f>
        <v>30</v>
      </c>
      <c r="D19">
        <v>1275537</v>
      </c>
      <c r="E19">
        <v>2</v>
      </c>
      <c r="F19">
        <v>2</v>
      </c>
      <c r="G19">
        <v>4</v>
      </c>
      <c r="H19">
        <v>1</v>
      </c>
      <c r="I19">
        <v>4</v>
      </c>
      <c r="J19">
        <v>9</v>
      </c>
      <c r="K19" t="str">
        <f>VLOOKUP(Table24[[#This Row],[Agent ID]],Table1[#All],2,FALSE)</f>
        <v>Jason, Sylvester</v>
      </c>
      <c r="L19" t="str">
        <f>VLOOKUP(Table24[[#This Row],[Agent ID]],Table1[#All],3,FALSE)</f>
        <v>Asus</v>
      </c>
      <c r="M19" t="str">
        <f>VLOOKUP(Table24[[#This Row],[Agent ID]],Table1[#All],4,FALSE)</f>
        <v>English</v>
      </c>
      <c r="N19" t="str">
        <f>VLOOKUP(Table24[[#This Row],[Agent ID]],Table1[#All],5,FALSE)</f>
        <v>30-60</v>
      </c>
    </row>
    <row r="20" spans="1:14" x14ac:dyDescent="0.3">
      <c r="A20" t="s">
        <v>27</v>
      </c>
      <c r="B20" s="1">
        <v>44746</v>
      </c>
      <c r="C20" s="7">
        <f>WEEKNUM(Table24[[#This Row],[Call Date]],2)</f>
        <v>28</v>
      </c>
      <c r="D20">
        <v>7360535</v>
      </c>
      <c r="E20">
        <v>2</v>
      </c>
      <c r="F20">
        <v>4</v>
      </c>
      <c r="G20">
        <v>2</v>
      </c>
      <c r="H20">
        <v>1</v>
      </c>
      <c r="I20">
        <v>3</v>
      </c>
      <c r="J20">
        <v>9</v>
      </c>
      <c r="K20" t="str">
        <f>VLOOKUP(Table24[[#This Row],[Agent ID]],Table1[#All],2,FALSE)</f>
        <v>Justin, Marcy</v>
      </c>
      <c r="L20" t="str">
        <f>VLOOKUP(Table24[[#This Row],[Agent ID]],Table1[#All],3,FALSE)</f>
        <v>Asus</v>
      </c>
      <c r="M20" t="str">
        <f>VLOOKUP(Table24[[#This Row],[Agent ID]],Table1[#All],4,FALSE)</f>
        <v>French</v>
      </c>
      <c r="N20" t="str">
        <f>VLOOKUP(Table24[[#This Row],[Agent ID]],Table1[#All],5,FALSE)</f>
        <v>60-90</v>
      </c>
    </row>
    <row r="21" spans="1:14" x14ac:dyDescent="0.3">
      <c r="A21" t="s">
        <v>28</v>
      </c>
      <c r="B21" s="1">
        <v>44762</v>
      </c>
      <c r="C21" s="7">
        <f>WEEKNUM(Table24[[#This Row],[Call Date]],2)</f>
        <v>30</v>
      </c>
      <c r="D21">
        <v>1856824</v>
      </c>
      <c r="E21">
        <v>1</v>
      </c>
      <c r="F21">
        <v>3</v>
      </c>
      <c r="G21">
        <v>5</v>
      </c>
      <c r="H21">
        <v>2</v>
      </c>
      <c r="I21">
        <v>5</v>
      </c>
      <c r="J21">
        <v>5</v>
      </c>
      <c r="K21" t="str">
        <f>VLOOKUP(Table24[[#This Row],[Agent ID]],Table1[#All],2,FALSE)</f>
        <v>Sarah, Jesica</v>
      </c>
      <c r="L21" t="str">
        <f>VLOOKUP(Table24[[#This Row],[Agent ID]],Table1[#All],3,FALSE)</f>
        <v>Acer</v>
      </c>
      <c r="M21" t="str">
        <f>VLOOKUP(Table24[[#This Row],[Agent ID]],Table1[#All],4,FALSE)</f>
        <v>German</v>
      </c>
      <c r="N21" t="str">
        <f>VLOOKUP(Table24[[#This Row],[Agent ID]],Table1[#All],5,FALSE)</f>
        <v>30-60</v>
      </c>
    </row>
    <row r="22" spans="1:14" x14ac:dyDescent="0.3">
      <c r="A22" t="s">
        <v>29</v>
      </c>
      <c r="B22" s="1">
        <v>44776</v>
      </c>
      <c r="C22" s="7">
        <f>WEEKNUM(Table24[[#This Row],[Call Date]],2)</f>
        <v>32</v>
      </c>
      <c r="D22">
        <v>9417185</v>
      </c>
      <c r="E22">
        <v>2</v>
      </c>
      <c r="F22">
        <v>5</v>
      </c>
      <c r="G22">
        <v>3</v>
      </c>
      <c r="H22">
        <v>4</v>
      </c>
      <c r="I22">
        <v>4</v>
      </c>
      <c r="J22">
        <v>1</v>
      </c>
      <c r="K22" t="str">
        <f>VLOOKUP(Table24[[#This Row],[Agent ID]],Table1[#All],2,FALSE)</f>
        <v>William, Gail</v>
      </c>
      <c r="L22" t="str">
        <f>VLOOKUP(Table24[[#This Row],[Agent ID]],Table1[#All],3,FALSE)</f>
        <v>Acer</v>
      </c>
      <c r="M22" t="str">
        <f>VLOOKUP(Table24[[#This Row],[Agent ID]],Table1[#All],4,FALSE)</f>
        <v>French</v>
      </c>
      <c r="N22" t="str">
        <f>VLOOKUP(Table24[[#This Row],[Agent ID]],Table1[#All],5,FALSE)</f>
        <v>30-60</v>
      </c>
    </row>
    <row r="23" spans="1:14" x14ac:dyDescent="0.3">
      <c r="A23" t="s">
        <v>30</v>
      </c>
      <c r="B23" s="1">
        <v>44763</v>
      </c>
      <c r="C23" s="7">
        <f>WEEKNUM(Table24[[#This Row],[Call Date]],2)</f>
        <v>30</v>
      </c>
      <c r="D23">
        <v>7708050</v>
      </c>
      <c r="E23">
        <v>3</v>
      </c>
      <c r="F23">
        <v>2</v>
      </c>
      <c r="G23">
        <v>3</v>
      </c>
      <c r="H23">
        <v>4</v>
      </c>
      <c r="I23">
        <v>3</v>
      </c>
      <c r="J23">
        <v>3</v>
      </c>
      <c r="K23" t="str">
        <f>VLOOKUP(Table24[[#This Row],[Agent ID]],Table1[#All],2,FALSE)</f>
        <v>Jonathan, Zoe</v>
      </c>
      <c r="L23" t="str">
        <f>VLOOKUP(Table24[[#This Row],[Agent ID]],Table1[#All],3,FALSE)</f>
        <v>Dell</v>
      </c>
      <c r="M23" t="str">
        <f>VLOOKUP(Table24[[#This Row],[Agent ID]],Table1[#All],4,FALSE)</f>
        <v>English</v>
      </c>
      <c r="N23" t="str">
        <f>VLOOKUP(Table24[[#This Row],[Agent ID]],Table1[#All],5,FALSE)</f>
        <v>30-60</v>
      </c>
    </row>
    <row r="24" spans="1:14" x14ac:dyDescent="0.3">
      <c r="A24" t="s">
        <v>31</v>
      </c>
      <c r="B24" s="1">
        <v>44746</v>
      </c>
      <c r="C24" s="7">
        <f>WEEKNUM(Table24[[#This Row],[Call Date]],2)</f>
        <v>28</v>
      </c>
      <c r="D24">
        <v>3786729</v>
      </c>
      <c r="E24">
        <v>3</v>
      </c>
      <c r="F24">
        <v>4</v>
      </c>
      <c r="G24">
        <v>5</v>
      </c>
      <c r="H24">
        <v>4</v>
      </c>
      <c r="I24">
        <v>3</v>
      </c>
      <c r="J24">
        <v>1</v>
      </c>
      <c r="K24" t="str">
        <f>VLOOKUP(Table24[[#This Row],[Agent ID]],Table1[#All],2,FALSE)</f>
        <v>Stephanie, Tabetha</v>
      </c>
      <c r="L24" t="str">
        <f>VLOOKUP(Table24[[#This Row],[Agent ID]],Table1[#All],3,FALSE)</f>
        <v>Dell</v>
      </c>
      <c r="M24" t="str">
        <f>VLOOKUP(Table24[[#This Row],[Agent ID]],Table1[#All],4,FALSE)</f>
        <v>English</v>
      </c>
      <c r="N24" t="str">
        <f>VLOOKUP(Table24[[#This Row],[Agent ID]],Table1[#All],5,FALSE)</f>
        <v>30-60</v>
      </c>
    </row>
    <row r="25" spans="1:14" x14ac:dyDescent="0.3">
      <c r="A25" t="s">
        <v>32</v>
      </c>
      <c r="B25" s="1">
        <v>44733</v>
      </c>
      <c r="C25" s="7">
        <f>WEEKNUM(Table24[[#This Row],[Call Date]],2)</f>
        <v>26</v>
      </c>
      <c r="D25">
        <v>7618885</v>
      </c>
      <c r="E25">
        <v>2</v>
      </c>
      <c r="F25">
        <v>5</v>
      </c>
      <c r="G25">
        <v>2</v>
      </c>
      <c r="H25">
        <v>5</v>
      </c>
      <c r="I25">
        <v>2</v>
      </c>
      <c r="J25">
        <v>5</v>
      </c>
      <c r="K25" t="str">
        <f>VLOOKUP(Table24[[#This Row],[Agent ID]],Table1[#All],2,FALSE)</f>
        <v>Brian, Rena</v>
      </c>
      <c r="L25" t="str">
        <f>VLOOKUP(Table24[[#This Row],[Agent ID]],Table1[#All],3,FALSE)</f>
        <v>Asus</v>
      </c>
      <c r="M25" t="str">
        <f>VLOOKUP(Table24[[#This Row],[Agent ID]],Table1[#All],4,FALSE)</f>
        <v>French</v>
      </c>
      <c r="N25" t="str">
        <f>VLOOKUP(Table24[[#This Row],[Agent ID]],Table1[#All],5,FALSE)</f>
        <v>120+</v>
      </c>
    </row>
    <row r="26" spans="1:14" x14ac:dyDescent="0.3">
      <c r="A26" t="s">
        <v>33</v>
      </c>
      <c r="B26" s="1">
        <v>44720</v>
      </c>
      <c r="C26" s="7">
        <f>WEEKNUM(Table24[[#This Row],[Call Date]],2)</f>
        <v>24</v>
      </c>
      <c r="D26">
        <v>7314939</v>
      </c>
      <c r="E26">
        <v>3</v>
      </c>
      <c r="F26">
        <v>1</v>
      </c>
      <c r="G26">
        <v>3</v>
      </c>
      <c r="H26">
        <v>5</v>
      </c>
      <c r="I26">
        <v>1</v>
      </c>
      <c r="J26">
        <v>7</v>
      </c>
      <c r="K26" t="str">
        <f>VLOOKUP(Table24[[#This Row],[Agent ID]],Table1[#All],2,FALSE)</f>
        <v>Nicole, Arnold</v>
      </c>
      <c r="L26" t="str">
        <f>VLOOKUP(Table24[[#This Row],[Agent ID]],Table1[#All],3,FALSE)</f>
        <v>Acer</v>
      </c>
      <c r="M26" t="str">
        <f>VLOOKUP(Table24[[#This Row],[Agent ID]],Table1[#All],4,FALSE)</f>
        <v>Italian</v>
      </c>
      <c r="N26" t="str">
        <f>VLOOKUP(Table24[[#This Row],[Agent ID]],Table1[#All],5,FALSE)</f>
        <v>120+</v>
      </c>
    </row>
    <row r="27" spans="1:14" x14ac:dyDescent="0.3">
      <c r="A27" t="s">
        <v>34</v>
      </c>
      <c r="B27" s="1">
        <v>44788</v>
      </c>
      <c r="C27" s="7">
        <f>WEEKNUM(Table24[[#This Row],[Call Date]],2)</f>
        <v>34</v>
      </c>
      <c r="D27">
        <v>1463944</v>
      </c>
      <c r="E27">
        <v>4</v>
      </c>
      <c r="F27">
        <v>2</v>
      </c>
      <c r="G27">
        <v>3</v>
      </c>
      <c r="H27">
        <v>5</v>
      </c>
      <c r="I27">
        <v>5</v>
      </c>
      <c r="J27">
        <v>7</v>
      </c>
      <c r="K27" t="str">
        <f>VLOOKUP(Table24[[#This Row],[Agent ID]],Table1[#All],2,FALSE)</f>
        <v>Nicholas, Elsa</v>
      </c>
      <c r="L27" t="str">
        <f>VLOOKUP(Table24[[#This Row],[Agent ID]],Table1[#All],3,FALSE)</f>
        <v>Asus</v>
      </c>
      <c r="M27" t="str">
        <f>VLOOKUP(Table24[[#This Row],[Agent ID]],Table1[#All],4,FALSE)</f>
        <v>Spanish</v>
      </c>
      <c r="N27" t="str">
        <f>VLOOKUP(Table24[[#This Row],[Agent ID]],Table1[#All],5,FALSE)</f>
        <v>0-30</v>
      </c>
    </row>
    <row r="28" spans="1:14" x14ac:dyDescent="0.3">
      <c r="A28" t="s">
        <v>35</v>
      </c>
      <c r="B28" s="1">
        <v>44737</v>
      </c>
      <c r="C28" s="7">
        <f>WEEKNUM(Table24[[#This Row],[Call Date]],2)</f>
        <v>26</v>
      </c>
      <c r="D28">
        <v>2682439</v>
      </c>
      <c r="E28">
        <v>1</v>
      </c>
      <c r="F28">
        <v>1</v>
      </c>
      <c r="G28">
        <v>5</v>
      </c>
      <c r="H28">
        <v>2</v>
      </c>
      <c r="I28">
        <v>5</v>
      </c>
      <c r="J28">
        <v>9</v>
      </c>
      <c r="K28" t="str">
        <f>VLOOKUP(Table24[[#This Row],[Agent ID]],Table1[#All],2,FALSE)</f>
        <v>Anthony, Cherish</v>
      </c>
      <c r="L28" t="str">
        <f>VLOOKUP(Table24[[#This Row],[Agent ID]],Table1[#All],3,FALSE)</f>
        <v>Dell</v>
      </c>
      <c r="M28" t="str">
        <f>VLOOKUP(Table24[[#This Row],[Agent ID]],Table1[#All],4,FALSE)</f>
        <v>French</v>
      </c>
      <c r="N28" t="str">
        <f>VLOOKUP(Table24[[#This Row],[Agent ID]],Table1[#All],5,FALSE)</f>
        <v>60-90</v>
      </c>
    </row>
    <row r="29" spans="1:14" x14ac:dyDescent="0.3">
      <c r="A29" t="s">
        <v>36</v>
      </c>
      <c r="B29" s="1">
        <v>44808</v>
      </c>
      <c r="C29" s="7">
        <f>WEEKNUM(Table24[[#This Row],[Call Date]],2)</f>
        <v>36</v>
      </c>
      <c r="D29">
        <v>5951266</v>
      </c>
      <c r="E29">
        <v>1</v>
      </c>
      <c r="F29">
        <v>2</v>
      </c>
      <c r="G29">
        <v>3</v>
      </c>
      <c r="H29">
        <v>1</v>
      </c>
      <c r="I29">
        <v>5</v>
      </c>
      <c r="J29">
        <v>4</v>
      </c>
      <c r="K29" t="str">
        <f>VLOOKUP(Table24[[#This Row],[Agent ID]],Table1[#All],2,FALSE)</f>
        <v>Heather, Brody</v>
      </c>
      <c r="L29" t="str">
        <f>VLOOKUP(Table24[[#This Row],[Agent ID]],Table1[#All],3,FALSE)</f>
        <v>Asus</v>
      </c>
      <c r="M29" t="str">
        <f>VLOOKUP(Table24[[#This Row],[Agent ID]],Table1[#All],4,FALSE)</f>
        <v>Italian</v>
      </c>
      <c r="N29" t="str">
        <f>VLOOKUP(Table24[[#This Row],[Agent ID]],Table1[#All],5,FALSE)</f>
        <v>30-60</v>
      </c>
    </row>
    <row r="30" spans="1:14" x14ac:dyDescent="0.3">
      <c r="A30" t="s">
        <v>37</v>
      </c>
      <c r="B30" s="1">
        <v>44726</v>
      </c>
      <c r="C30" s="7">
        <f>WEEKNUM(Table24[[#This Row],[Call Date]],2)</f>
        <v>25</v>
      </c>
      <c r="D30">
        <v>9420217</v>
      </c>
      <c r="E30">
        <v>3</v>
      </c>
      <c r="F30">
        <v>5</v>
      </c>
      <c r="G30">
        <v>5</v>
      </c>
      <c r="H30">
        <v>3</v>
      </c>
      <c r="I30">
        <v>1</v>
      </c>
      <c r="J30">
        <v>5</v>
      </c>
      <c r="K30" t="str">
        <f>VLOOKUP(Table24[[#This Row],[Agent ID]],Table1[#All],2,FALSE)</f>
        <v>Eric, Markus</v>
      </c>
      <c r="L30" t="str">
        <f>VLOOKUP(Table24[[#This Row],[Agent ID]],Table1[#All],3,FALSE)</f>
        <v>Dell</v>
      </c>
      <c r="M30" t="str">
        <f>VLOOKUP(Table24[[#This Row],[Agent ID]],Table1[#All],4,FALSE)</f>
        <v>German</v>
      </c>
      <c r="N30" t="str">
        <f>VLOOKUP(Table24[[#This Row],[Agent ID]],Table1[#All],5,FALSE)</f>
        <v>120+</v>
      </c>
    </row>
    <row r="31" spans="1:14" x14ac:dyDescent="0.3">
      <c r="A31" t="s">
        <v>38</v>
      </c>
      <c r="B31" s="1">
        <v>44767</v>
      </c>
      <c r="C31" s="7">
        <f>WEEKNUM(Table24[[#This Row],[Call Date]],2)</f>
        <v>31</v>
      </c>
      <c r="D31">
        <v>4467960</v>
      </c>
      <c r="E31">
        <v>5</v>
      </c>
      <c r="F31">
        <v>1</v>
      </c>
      <c r="G31">
        <v>2</v>
      </c>
      <c r="H31">
        <v>5</v>
      </c>
      <c r="I31">
        <v>3</v>
      </c>
      <c r="J31">
        <v>5</v>
      </c>
      <c r="K31" t="str">
        <f>VLOOKUP(Table24[[#This Row],[Agent ID]],Table1[#All],2,FALSE)</f>
        <v>Elizabeth, Elaina</v>
      </c>
      <c r="L31" t="str">
        <f>VLOOKUP(Table24[[#This Row],[Agent ID]],Table1[#All],3,FALSE)</f>
        <v>Acer</v>
      </c>
      <c r="M31" t="str">
        <f>VLOOKUP(Table24[[#This Row],[Agent ID]],Table1[#All],4,FALSE)</f>
        <v>Italian</v>
      </c>
      <c r="N31" t="str">
        <f>VLOOKUP(Table24[[#This Row],[Agent ID]],Table1[#All],5,FALSE)</f>
        <v>30-60</v>
      </c>
    </row>
    <row r="32" spans="1:14" x14ac:dyDescent="0.3">
      <c r="A32" t="s">
        <v>39</v>
      </c>
      <c r="B32" s="1">
        <v>44788</v>
      </c>
      <c r="C32" s="7">
        <f>WEEKNUM(Table24[[#This Row],[Call Date]],2)</f>
        <v>34</v>
      </c>
      <c r="D32">
        <v>8362073</v>
      </c>
      <c r="E32">
        <v>4</v>
      </c>
      <c r="F32">
        <v>2</v>
      </c>
      <c r="G32">
        <v>4</v>
      </c>
      <c r="H32">
        <v>4</v>
      </c>
      <c r="I32">
        <v>3</v>
      </c>
      <c r="J32">
        <v>4</v>
      </c>
      <c r="K32" t="str">
        <f>VLOOKUP(Table24[[#This Row],[Agent ID]],Table1[#All],2,FALSE)</f>
        <v>Adam, Deirdre</v>
      </c>
      <c r="L32" t="str">
        <f>VLOOKUP(Table24[[#This Row],[Agent ID]],Table1[#All],3,FALSE)</f>
        <v>Logitech</v>
      </c>
      <c r="M32" t="str">
        <f>VLOOKUP(Table24[[#This Row],[Agent ID]],Table1[#All],4,FALSE)</f>
        <v>German</v>
      </c>
      <c r="N32" t="str">
        <f>VLOOKUP(Table24[[#This Row],[Agent ID]],Table1[#All],5,FALSE)</f>
        <v>30-60</v>
      </c>
    </row>
    <row r="33" spans="1:14" x14ac:dyDescent="0.3">
      <c r="A33" t="s">
        <v>40</v>
      </c>
      <c r="B33" s="1">
        <v>44768</v>
      </c>
      <c r="C33" s="7">
        <f>WEEKNUM(Table24[[#This Row],[Call Date]],2)</f>
        <v>31</v>
      </c>
      <c r="D33">
        <v>9749932</v>
      </c>
      <c r="E33">
        <v>5</v>
      </c>
      <c r="F33">
        <v>1</v>
      </c>
      <c r="G33">
        <v>3</v>
      </c>
      <c r="H33">
        <v>4</v>
      </c>
      <c r="I33">
        <v>3</v>
      </c>
      <c r="J33">
        <v>2</v>
      </c>
      <c r="K33" t="str">
        <f>VLOOKUP(Table24[[#This Row],[Agent ID]],Table1[#All],2,FALSE)</f>
        <v>Megan, Cortez</v>
      </c>
      <c r="L33" t="str">
        <f>VLOOKUP(Table24[[#This Row],[Agent ID]],Table1[#All],3,FALSE)</f>
        <v>Acer</v>
      </c>
      <c r="M33" t="str">
        <f>VLOOKUP(Table24[[#This Row],[Agent ID]],Table1[#All],4,FALSE)</f>
        <v>German</v>
      </c>
      <c r="N33" t="str">
        <f>VLOOKUP(Table24[[#This Row],[Agent ID]],Table1[#All],5,FALSE)</f>
        <v>0-30</v>
      </c>
    </row>
    <row r="34" spans="1:14" x14ac:dyDescent="0.3">
      <c r="A34" t="s">
        <v>41</v>
      </c>
      <c r="B34" s="1">
        <v>44795</v>
      </c>
      <c r="C34" s="7">
        <f>WEEKNUM(Table24[[#This Row],[Call Date]],2)</f>
        <v>35</v>
      </c>
      <c r="D34">
        <v>5690666</v>
      </c>
      <c r="E34">
        <v>1</v>
      </c>
      <c r="F34">
        <v>4</v>
      </c>
      <c r="G34">
        <v>4</v>
      </c>
      <c r="H34">
        <v>3</v>
      </c>
      <c r="I34">
        <v>1</v>
      </c>
      <c r="J34">
        <v>1</v>
      </c>
      <c r="K34" t="str">
        <f>VLOOKUP(Table24[[#This Row],[Agent ID]],Table1[#All],2,FALSE)</f>
        <v>Melissa, Stacia</v>
      </c>
      <c r="L34" t="str">
        <f>VLOOKUP(Table24[[#This Row],[Agent ID]],Table1[#All],3,FALSE)</f>
        <v>Logitech</v>
      </c>
      <c r="M34" t="str">
        <f>VLOOKUP(Table24[[#This Row],[Agent ID]],Table1[#All],4,FALSE)</f>
        <v>French</v>
      </c>
      <c r="N34" t="str">
        <f>VLOOKUP(Table24[[#This Row],[Agent ID]],Table1[#All],5,FALSE)</f>
        <v>30-60</v>
      </c>
    </row>
    <row r="35" spans="1:14" x14ac:dyDescent="0.3">
      <c r="A35" t="s">
        <v>42</v>
      </c>
      <c r="B35" s="1">
        <v>44775</v>
      </c>
      <c r="C35" s="7">
        <f>WEEKNUM(Table24[[#This Row],[Call Date]],2)</f>
        <v>32</v>
      </c>
      <c r="D35">
        <v>1499592</v>
      </c>
      <c r="E35">
        <v>1</v>
      </c>
      <c r="F35">
        <v>2</v>
      </c>
      <c r="G35">
        <v>2</v>
      </c>
      <c r="H35">
        <v>3</v>
      </c>
      <c r="I35">
        <v>4</v>
      </c>
      <c r="J35">
        <v>5</v>
      </c>
      <c r="K35" t="str">
        <f>VLOOKUP(Table24[[#This Row],[Agent ID]],Table1[#All],2,FALSE)</f>
        <v>Kevin, Rosalinda</v>
      </c>
      <c r="L35" t="str">
        <f>VLOOKUP(Table24[[#This Row],[Agent ID]],Table1[#All],3,FALSE)</f>
        <v>Logitech</v>
      </c>
      <c r="M35" t="str">
        <f>VLOOKUP(Table24[[#This Row],[Agent ID]],Table1[#All],4,FALSE)</f>
        <v>German</v>
      </c>
      <c r="N35" t="str">
        <f>VLOOKUP(Table24[[#This Row],[Agent ID]],Table1[#All],5,FALSE)</f>
        <v>30-60</v>
      </c>
    </row>
    <row r="36" spans="1:14" x14ac:dyDescent="0.3">
      <c r="A36" t="s">
        <v>43</v>
      </c>
      <c r="B36" s="1">
        <v>44806</v>
      </c>
      <c r="C36" s="7">
        <f>WEEKNUM(Table24[[#This Row],[Call Date]],2)</f>
        <v>36</v>
      </c>
      <c r="D36">
        <v>7649986</v>
      </c>
      <c r="E36">
        <v>5</v>
      </c>
      <c r="F36">
        <v>1</v>
      </c>
      <c r="G36">
        <v>3</v>
      </c>
      <c r="H36">
        <v>1</v>
      </c>
      <c r="I36">
        <v>2</v>
      </c>
      <c r="J36">
        <v>4</v>
      </c>
      <c r="K36" t="str">
        <f>VLOOKUP(Table24[[#This Row],[Agent ID]],Table1[#All],2,FALSE)</f>
        <v>Steven, Deandra</v>
      </c>
      <c r="L36" t="str">
        <f>VLOOKUP(Table24[[#This Row],[Agent ID]],Table1[#All],3,FALSE)</f>
        <v>Dell</v>
      </c>
      <c r="M36" t="str">
        <f>VLOOKUP(Table24[[#This Row],[Agent ID]],Table1[#All],4,FALSE)</f>
        <v>French</v>
      </c>
      <c r="N36" t="str">
        <f>VLOOKUP(Table24[[#This Row],[Agent ID]],Table1[#All],5,FALSE)</f>
        <v>30-60</v>
      </c>
    </row>
    <row r="37" spans="1:14" x14ac:dyDescent="0.3">
      <c r="A37" t="s">
        <v>44</v>
      </c>
      <c r="B37" s="1">
        <v>44767</v>
      </c>
      <c r="C37" s="7">
        <f>WEEKNUM(Table24[[#This Row],[Call Date]],2)</f>
        <v>31</v>
      </c>
      <c r="D37">
        <v>2493704</v>
      </c>
      <c r="E37">
        <v>4</v>
      </c>
      <c r="F37">
        <v>2</v>
      </c>
      <c r="G37">
        <v>5</v>
      </c>
      <c r="H37">
        <v>1</v>
      </c>
      <c r="I37">
        <v>5</v>
      </c>
      <c r="J37">
        <v>6</v>
      </c>
      <c r="K37" t="str">
        <f>VLOOKUP(Table24[[#This Row],[Agent ID]],Table1[#All],2,FALSE)</f>
        <v>Thomas, Roxanna</v>
      </c>
      <c r="L37" t="str">
        <f>VLOOKUP(Table24[[#This Row],[Agent ID]],Table1[#All],3,FALSE)</f>
        <v>Logitech</v>
      </c>
      <c r="M37" t="str">
        <f>VLOOKUP(Table24[[#This Row],[Agent ID]],Table1[#All],4,FALSE)</f>
        <v>French</v>
      </c>
      <c r="N37" t="str">
        <f>VLOOKUP(Table24[[#This Row],[Agent ID]],Table1[#All],5,FALSE)</f>
        <v>60-90</v>
      </c>
    </row>
    <row r="38" spans="1:14" x14ac:dyDescent="0.3">
      <c r="A38" t="s">
        <v>45</v>
      </c>
      <c r="B38" s="1">
        <v>44774</v>
      </c>
      <c r="C38" s="7">
        <f>WEEKNUM(Table24[[#This Row],[Call Date]],2)</f>
        <v>32</v>
      </c>
      <c r="D38">
        <v>9501751</v>
      </c>
      <c r="E38">
        <v>2</v>
      </c>
      <c r="F38">
        <v>4</v>
      </c>
      <c r="G38">
        <v>3</v>
      </c>
      <c r="H38">
        <v>4</v>
      </c>
      <c r="I38">
        <v>5</v>
      </c>
      <c r="J38">
        <v>3</v>
      </c>
      <c r="K38" t="str">
        <f>VLOOKUP(Table24[[#This Row],[Agent ID]],Table1[#All],2,FALSE)</f>
        <v>Timothy, Kami</v>
      </c>
      <c r="L38" t="str">
        <f>VLOOKUP(Table24[[#This Row],[Agent ID]],Table1[#All],3,FALSE)</f>
        <v>Logitech</v>
      </c>
      <c r="M38" t="str">
        <f>VLOOKUP(Table24[[#This Row],[Agent ID]],Table1[#All],4,FALSE)</f>
        <v>French</v>
      </c>
      <c r="N38" t="str">
        <f>VLOOKUP(Table24[[#This Row],[Agent ID]],Table1[#All],5,FALSE)</f>
        <v>30-60</v>
      </c>
    </row>
    <row r="39" spans="1:14" x14ac:dyDescent="0.3">
      <c r="A39" t="s">
        <v>46</v>
      </c>
      <c r="B39" s="1">
        <v>44756</v>
      </c>
      <c r="C39" s="7">
        <f>WEEKNUM(Table24[[#This Row],[Call Date]],2)</f>
        <v>29</v>
      </c>
      <c r="D39">
        <v>3018527</v>
      </c>
      <c r="E39">
        <v>4</v>
      </c>
      <c r="F39">
        <v>5</v>
      </c>
      <c r="G39">
        <v>4</v>
      </c>
      <c r="H39">
        <v>1</v>
      </c>
      <c r="I39">
        <v>3</v>
      </c>
      <c r="J39">
        <v>8</v>
      </c>
      <c r="K39" t="str">
        <f>VLOOKUP(Table24[[#This Row],[Agent ID]],Table1[#All],2,FALSE)</f>
        <v>Christina, Davon</v>
      </c>
      <c r="L39" t="str">
        <f>VLOOKUP(Table24[[#This Row],[Agent ID]],Table1[#All],3,FALSE)</f>
        <v>Dell</v>
      </c>
      <c r="M39" t="str">
        <f>VLOOKUP(Table24[[#This Row],[Agent ID]],Table1[#All],4,FALSE)</f>
        <v>French</v>
      </c>
      <c r="N39" t="str">
        <f>VLOOKUP(Table24[[#This Row],[Agent ID]],Table1[#All],5,FALSE)</f>
        <v>120+</v>
      </c>
    </row>
    <row r="40" spans="1:14" x14ac:dyDescent="0.3">
      <c r="A40" t="s">
        <v>47</v>
      </c>
      <c r="B40" s="1">
        <v>44757</v>
      </c>
      <c r="C40" s="7">
        <f>WEEKNUM(Table24[[#This Row],[Call Date]],2)</f>
        <v>29</v>
      </c>
      <c r="D40">
        <v>3938081</v>
      </c>
      <c r="E40">
        <v>3</v>
      </c>
      <c r="F40">
        <v>4</v>
      </c>
      <c r="G40">
        <v>5</v>
      </c>
      <c r="H40">
        <v>5</v>
      </c>
      <c r="I40">
        <v>2</v>
      </c>
      <c r="J40">
        <v>1</v>
      </c>
      <c r="K40" t="str">
        <f>VLOOKUP(Table24[[#This Row],[Agent ID]],Table1[#All],2,FALSE)</f>
        <v>Kyle, Cathleen</v>
      </c>
      <c r="L40" t="str">
        <f>VLOOKUP(Table24[[#This Row],[Agent ID]],Table1[#All],3,FALSE)</f>
        <v>Logitech</v>
      </c>
      <c r="M40" t="str">
        <f>VLOOKUP(Table24[[#This Row],[Agent ID]],Table1[#All],4,FALSE)</f>
        <v>Italian</v>
      </c>
      <c r="N40" t="str">
        <f>VLOOKUP(Table24[[#This Row],[Agent ID]],Table1[#All],5,FALSE)</f>
        <v>30-60</v>
      </c>
    </row>
    <row r="41" spans="1:14" x14ac:dyDescent="0.3">
      <c r="A41" t="s">
        <v>48</v>
      </c>
      <c r="B41" s="1">
        <v>44807</v>
      </c>
      <c r="C41" s="7">
        <f>WEEKNUM(Table24[[#This Row],[Call Date]],2)</f>
        <v>36</v>
      </c>
      <c r="D41">
        <v>3064257</v>
      </c>
      <c r="E41">
        <v>2</v>
      </c>
      <c r="F41">
        <v>2</v>
      </c>
      <c r="G41">
        <v>4</v>
      </c>
      <c r="H41">
        <v>3</v>
      </c>
      <c r="I41">
        <v>3</v>
      </c>
      <c r="J41">
        <v>7</v>
      </c>
      <c r="K41" t="str">
        <f>VLOOKUP(Table24[[#This Row],[Agent ID]],Table1[#All],2,FALSE)</f>
        <v>Rachel, Claude</v>
      </c>
      <c r="L41" t="str">
        <f>VLOOKUP(Table24[[#This Row],[Agent ID]],Table1[#All],3,FALSE)</f>
        <v>Logitech</v>
      </c>
      <c r="M41" t="str">
        <f>VLOOKUP(Table24[[#This Row],[Agent ID]],Table1[#All],4,FALSE)</f>
        <v>English</v>
      </c>
      <c r="N41" t="str">
        <f>VLOOKUP(Table24[[#This Row],[Agent ID]],Table1[#All],5,FALSE)</f>
        <v>30-60</v>
      </c>
    </row>
    <row r="42" spans="1:14" x14ac:dyDescent="0.3">
      <c r="A42" t="s">
        <v>49</v>
      </c>
      <c r="B42" s="1">
        <v>44765</v>
      </c>
      <c r="C42" s="7">
        <f>WEEKNUM(Table24[[#This Row],[Call Date]],2)</f>
        <v>30</v>
      </c>
      <c r="D42">
        <v>1523081</v>
      </c>
      <c r="E42">
        <v>3</v>
      </c>
      <c r="F42">
        <v>2</v>
      </c>
      <c r="G42">
        <v>5</v>
      </c>
      <c r="H42">
        <v>5</v>
      </c>
      <c r="I42">
        <v>5</v>
      </c>
      <c r="J42">
        <v>2</v>
      </c>
      <c r="K42" t="str">
        <f>VLOOKUP(Table24[[#This Row],[Agent ID]],Table1[#All],2,FALSE)</f>
        <v>Laura, Ahmad</v>
      </c>
      <c r="L42" t="str">
        <f>VLOOKUP(Table24[[#This Row],[Agent ID]],Table1[#All],3,FALSE)</f>
        <v>Asus</v>
      </c>
      <c r="M42" t="str">
        <f>VLOOKUP(Table24[[#This Row],[Agent ID]],Table1[#All],4,FALSE)</f>
        <v>German</v>
      </c>
      <c r="N42" t="str">
        <f>VLOOKUP(Table24[[#This Row],[Agent ID]],Table1[#All],5,FALSE)</f>
        <v>120+</v>
      </c>
    </row>
    <row r="43" spans="1:14" x14ac:dyDescent="0.3">
      <c r="A43" t="s">
        <v>50</v>
      </c>
      <c r="B43" s="1">
        <v>44784</v>
      </c>
      <c r="C43" s="7">
        <f>WEEKNUM(Table24[[#This Row],[Call Date]],2)</f>
        <v>33</v>
      </c>
      <c r="D43">
        <v>3212061</v>
      </c>
      <c r="E43">
        <v>3</v>
      </c>
      <c r="F43">
        <v>3</v>
      </c>
      <c r="G43">
        <v>3</v>
      </c>
      <c r="H43">
        <v>4</v>
      </c>
      <c r="I43">
        <v>5</v>
      </c>
      <c r="J43">
        <v>10</v>
      </c>
      <c r="K43" t="str">
        <f>VLOOKUP(Table24[[#This Row],[Agent ID]],Table1[#All],2,FALSE)</f>
        <v>Lauren, Tonia</v>
      </c>
      <c r="L43" t="str">
        <f>VLOOKUP(Table24[[#This Row],[Agent ID]],Table1[#All],3,FALSE)</f>
        <v>Dell</v>
      </c>
      <c r="M43" t="str">
        <f>VLOOKUP(Table24[[#This Row],[Agent ID]],Table1[#All],4,FALSE)</f>
        <v>French</v>
      </c>
      <c r="N43" t="str">
        <f>VLOOKUP(Table24[[#This Row],[Agent ID]],Table1[#All],5,FALSE)</f>
        <v>30-60</v>
      </c>
    </row>
    <row r="44" spans="1:14" x14ac:dyDescent="0.3">
      <c r="A44" t="s">
        <v>51</v>
      </c>
      <c r="B44" s="1">
        <v>44784</v>
      </c>
      <c r="C44" s="7">
        <f>WEEKNUM(Table24[[#This Row],[Call Date]],2)</f>
        <v>33</v>
      </c>
      <c r="D44">
        <v>6010259</v>
      </c>
      <c r="E44">
        <v>2</v>
      </c>
      <c r="F44">
        <v>4</v>
      </c>
      <c r="G44">
        <v>1</v>
      </c>
      <c r="H44">
        <v>5</v>
      </c>
      <c r="I44">
        <v>4</v>
      </c>
      <c r="J44">
        <v>2</v>
      </c>
      <c r="K44" t="str">
        <f>VLOOKUP(Table24[[#This Row],[Agent ID]],Table1[#All],2,FALSE)</f>
        <v>Amber, Richelle</v>
      </c>
      <c r="L44" t="str">
        <f>VLOOKUP(Table24[[#This Row],[Agent ID]],Table1[#All],3,FALSE)</f>
        <v>Logitech</v>
      </c>
      <c r="M44" t="str">
        <f>VLOOKUP(Table24[[#This Row],[Agent ID]],Table1[#All],4,FALSE)</f>
        <v>French</v>
      </c>
      <c r="N44" t="str">
        <f>VLOOKUP(Table24[[#This Row],[Agent ID]],Table1[#All],5,FALSE)</f>
        <v>30-60</v>
      </c>
    </row>
    <row r="45" spans="1:14" x14ac:dyDescent="0.3">
      <c r="A45" t="s">
        <v>52</v>
      </c>
      <c r="B45" s="1">
        <v>44781</v>
      </c>
      <c r="C45" s="7">
        <f>WEEKNUM(Table24[[#This Row],[Call Date]],2)</f>
        <v>33</v>
      </c>
      <c r="D45">
        <v>6740325</v>
      </c>
      <c r="E45">
        <v>2</v>
      </c>
      <c r="F45">
        <v>1</v>
      </c>
      <c r="G45">
        <v>5</v>
      </c>
      <c r="H45">
        <v>1</v>
      </c>
      <c r="I45">
        <v>4</v>
      </c>
      <c r="J45">
        <v>9</v>
      </c>
      <c r="K45" t="str">
        <f>VLOOKUP(Table24[[#This Row],[Agent ID]],Table1[#All],2,FALSE)</f>
        <v>Brittany, Kandace</v>
      </c>
      <c r="L45" t="str">
        <f>VLOOKUP(Table24[[#This Row],[Agent ID]],Table1[#All],3,FALSE)</f>
        <v>Acer</v>
      </c>
      <c r="M45" t="str">
        <f>VLOOKUP(Table24[[#This Row],[Agent ID]],Table1[#All],4,FALSE)</f>
        <v>Italian</v>
      </c>
      <c r="N45" t="str">
        <f>VLOOKUP(Table24[[#This Row],[Agent ID]],Table1[#All],5,FALSE)</f>
        <v>30-60</v>
      </c>
    </row>
    <row r="46" spans="1:14" x14ac:dyDescent="0.3">
      <c r="A46" t="s">
        <v>53</v>
      </c>
      <c r="B46" s="1">
        <v>44716</v>
      </c>
      <c r="C46" s="7">
        <f>WEEKNUM(Table24[[#This Row],[Call Date]],2)</f>
        <v>23</v>
      </c>
      <c r="D46">
        <v>2140886</v>
      </c>
      <c r="E46">
        <v>3</v>
      </c>
      <c r="F46">
        <v>5</v>
      </c>
      <c r="G46">
        <v>1</v>
      </c>
      <c r="H46">
        <v>2</v>
      </c>
      <c r="I46">
        <v>3</v>
      </c>
      <c r="J46">
        <v>9</v>
      </c>
      <c r="K46" t="str">
        <f>VLOOKUP(Table24[[#This Row],[Agent ID]],Table1[#All],2,FALSE)</f>
        <v>Danielle, Danyelle</v>
      </c>
      <c r="L46" t="str">
        <f>VLOOKUP(Table24[[#This Row],[Agent ID]],Table1[#All],3,FALSE)</f>
        <v>Asus</v>
      </c>
      <c r="M46" t="str">
        <f>VLOOKUP(Table24[[#This Row],[Agent ID]],Table1[#All],4,FALSE)</f>
        <v>German</v>
      </c>
      <c r="N46" t="str">
        <f>VLOOKUP(Table24[[#This Row],[Agent ID]],Table1[#All],5,FALSE)</f>
        <v>120+</v>
      </c>
    </row>
    <row r="47" spans="1:14" x14ac:dyDescent="0.3">
      <c r="A47" t="s">
        <v>54</v>
      </c>
      <c r="B47" s="1">
        <v>44788</v>
      </c>
      <c r="C47" s="7">
        <f>WEEKNUM(Table24[[#This Row],[Call Date]],2)</f>
        <v>34</v>
      </c>
      <c r="D47">
        <v>3358367</v>
      </c>
      <c r="E47">
        <v>3</v>
      </c>
      <c r="F47">
        <v>4</v>
      </c>
      <c r="G47">
        <v>2</v>
      </c>
      <c r="H47">
        <v>4</v>
      </c>
      <c r="I47">
        <v>5</v>
      </c>
      <c r="J47">
        <v>5</v>
      </c>
      <c r="K47" t="str">
        <f>VLOOKUP(Table24[[#This Row],[Agent ID]],Table1[#All],2,FALSE)</f>
        <v>Richard, Willis</v>
      </c>
      <c r="L47" t="str">
        <f>VLOOKUP(Table24[[#This Row],[Agent ID]],Table1[#All],3,FALSE)</f>
        <v>Logitech</v>
      </c>
      <c r="M47" t="str">
        <f>VLOOKUP(Table24[[#This Row],[Agent ID]],Table1[#All],4,FALSE)</f>
        <v>Spanish</v>
      </c>
      <c r="N47" t="str">
        <f>VLOOKUP(Table24[[#This Row],[Agent ID]],Table1[#All],5,FALSE)</f>
        <v>0-30</v>
      </c>
    </row>
    <row r="48" spans="1:14" x14ac:dyDescent="0.3">
      <c r="A48" t="s">
        <v>55</v>
      </c>
      <c r="B48" s="1">
        <v>44810</v>
      </c>
      <c r="C48" s="7">
        <f>WEEKNUM(Table24[[#This Row],[Call Date]],2)</f>
        <v>37</v>
      </c>
      <c r="D48">
        <v>8760974</v>
      </c>
      <c r="E48">
        <v>1</v>
      </c>
      <c r="F48">
        <v>2</v>
      </c>
      <c r="G48">
        <v>5</v>
      </c>
      <c r="H48">
        <v>1</v>
      </c>
      <c r="I48">
        <v>2</v>
      </c>
      <c r="J48">
        <v>3</v>
      </c>
      <c r="K48" t="str">
        <f>VLOOKUP(Table24[[#This Row],[Agent ID]],Table1[#All],2,FALSE)</f>
        <v>Kimberly, Jerad</v>
      </c>
      <c r="L48" t="str">
        <f>VLOOKUP(Table24[[#This Row],[Agent ID]],Table1[#All],3,FALSE)</f>
        <v>Dell</v>
      </c>
      <c r="M48" t="str">
        <f>VLOOKUP(Table24[[#This Row],[Agent ID]],Table1[#All],4,FALSE)</f>
        <v>English</v>
      </c>
      <c r="N48" t="str">
        <f>VLOOKUP(Table24[[#This Row],[Agent ID]],Table1[#All],5,FALSE)</f>
        <v>60-90</v>
      </c>
    </row>
    <row r="49" spans="1:14" x14ac:dyDescent="0.3">
      <c r="A49" t="s">
        <v>56</v>
      </c>
      <c r="B49" s="1">
        <v>44796</v>
      </c>
      <c r="C49" s="7">
        <f>WEEKNUM(Table24[[#This Row],[Call Date]],2)</f>
        <v>35</v>
      </c>
      <c r="D49">
        <v>7735441</v>
      </c>
      <c r="E49">
        <v>3</v>
      </c>
      <c r="F49">
        <v>1</v>
      </c>
      <c r="G49">
        <v>3</v>
      </c>
      <c r="H49">
        <v>5</v>
      </c>
      <c r="I49">
        <v>5</v>
      </c>
      <c r="J49">
        <v>9</v>
      </c>
      <c r="K49" t="str">
        <f>VLOOKUP(Table24[[#This Row],[Agent ID]],Table1[#All],2,FALSE)</f>
        <v>Jeffrey, Helena</v>
      </c>
      <c r="L49" t="str">
        <f>VLOOKUP(Table24[[#This Row],[Agent ID]],Table1[#All],3,FALSE)</f>
        <v>Asus</v>
      </c>
      <c r="M49" t="str">
        <f>VLOOKUP(Table24[[#This Row],[Agent ID]],Table1[#All],4,FALSE)</f>
        <v>English</v>
      </c>
      <c r="N49" t="str">
        <f>VLOOKUP(Table24[[#This Row],[Agent ID]],Table1[#All],5,FALSE)</f>
        <v>60-90</v>
      </c>
    </row>
    <row r="50" spans="1:14" x14ac:dyDescent="0.3">
      <c r="A50" t="s">
        <v>57</v>
      </c>
      <c r="B50" s="1">
        <v>44738</v>
      </c>
      <c r="C50" s="7">
        <f>WEEKNUM(Table24[[#This Row],[Call Date]],2)</f>
        <v>26</v>
      </c>
      <c r="D50">
        <v>8847006</v>
      </c>
      <c r="E50">
        <v>5</v>
      </c>
      <c r="F50">
        <v>2</v>
      </c>
      <c r="G50">
        <v>3</v>
      </c>
      <c r="H50">
        <v>3</v>
      </c>
      <c r="I50">
        <v>1</v>
      </c>
      <c r="J50">
        <v>8</v>
      </c>
      <c r="K50" t="str">
        <f>VLOOKUP(Table24[[#This Row],[Agent ID]],Table1[#All],2,FALSE)</f>
        <v>Amy, Danica</v>
      </c>
      <c r="L50" t="str">
        <f>VLOOKUP(Table24[[#This Row],[Agent ID]],Table1[#All],3,FALSE)</f>
        <v>Asus</v>
      </c>
      <c r="M50" t="str">
        <f>VLOOKUP(Table24[[#This Row],[Agent ID]],Table1[#All],4,FALSE)</f>
        <v>German</v>
      </c>
      <c r="N50" t="str">
        <f>VLOOKUP(Table24[[#This Row],[Agent ID]],Table1[#All],5,FALSE)</f>
        <v>0-30</v>
      </c>
    </row>
    <row r="51" spans="1:14" x14ac:dyDescent="0.3">
      <c r="A51" t="s">
        <v>58</v>
      </c>
      <c r="B51" s="1">
        <v>44794</v>
      </c>
      <c r="C51" s="7">
        <f>WEEKNUM(Table24[[#This Row],[Call Date]],2)</f>
        <v>34</v>
      </c>
      <c r="D51">
        <v>8091487</v>
      </c>
      <c r="E51">
        <v>3</v>
      </c>
      <c r="F51">
        <v>5</v>
      </c>
      <c r="G51">
        <v>1</v>
      </c>
      <c r="H51">
        <v>3</v>
      </c>
      <c r="I51">
        <v>2</v>
      </c>
      <c r="J51">
        <v>7</v>
      </c>
      <c r="K51" t="str">
        <f>VLOOKUP(Table24[[#This Row],[Agent ID]],Table1[#All],2,FALSE)</f>
        <v>Crystal, Cale</v>
      </c>
      <c r="L51" t="str">
        <f>VLOOKUP(Table24[[#This Row],[Agent ID]],Table1[#All],3,FALSE)</f>
        <v>Asus</v>
      </c>
      <c r="M51" t="str">
        <f>VLOOKUP(Table24[[#This Row],[Agent ID]],Table1[#All],4,FALSE)</f>
        <v>English</v>
      </c>
      <c r="N51" t="str">
        <f>VLOOKUP(Table24[[#This Row],[Agent ID]],Table1[#All],5,FALSE)</f>
        <v>60-90</v>
      </c>
    </row>
    <row r="52" spans="1:14" x14ac:dyDescent="0.3">
      <c r="A52" t="s">
        <v>59</v>
      </c>
      <c r="B52" s="1">
        <v>44733</v>
      </c>
      <c r="C52" s="7">
        <f>WEEKNUM(Table24[[#This Row],[Call Date]],2)</f>
        <v>26</v>
      </c>
      <c r="D52">
        <v>4721363</v>
      </c>
      <c r="E52">
        <v>3</v>
      </c>
      <c r="F52">
        <v>3</v>
      </c>
      <c r="G52">
        <v>3</v>
      </c>
      <c r="H52">
        <v>3</v>
      </c>
      <c r="I52">
        <v>2</v>
      </c>
      <c r="J52">
        <v>9</v>
      </c>
      <c r="K52" t="str">
        <f>VLOOKUP(Table24[[#This Row],[Agent ID]],Table1[#All],2,FALSE)</f>
        <v>Michelle, Rosemarie</v>
      </c>
      <c r="L52" t="str">
        <f>VLOOKUP(Table24[[#This Row],[Agent ID]],Table1[#All],3,FALSE)</f>
        <v>Acer</v>
      </c>
      <c r="M52" t="str">
        <f>VLOOKUP(Table24[[#This Row],[Agent ID]],Table1[#All],4,FALSE)</f>
        <v>German</v>
      </c>
      <c r="N52" t="str">
        <f>VLOOKUP(Table24[[#This Row],[Agent ID]],Table1[#All],5,FALSE)</f>
        <v>60-90</v>
      </c>
    </row>
    <row r="53" spans="1:14" x14ac:dyDescent="0.3">
      <c r="A53" t="s">
        <v>60</v>
      </c>
      <c r="B53" s="1">
        <v>44717</v>
      </c>
      <c r="C53" s="7">
        <f>WEEKNUM(Table24[[#This Row],[Call Date]],2)</f>
        <v>23</v>
      </c>
      <c r="D53">
        <v>4822189</v>
      </c>
      <c r="E53">
        <v>1</v>
      </c>
      <c r="F53">
        <v>2</v>
      </c>
      <c r="G53">
        <v>3</v>
      </c>
      <c r="H53">
        <v>1</v>
      </c>
      <c r="I53">
        <v>3</v>
      </c>
      <c r="J53">
        <v>7</v>
      </c>
      <c r="K53" t="str">
        <f>VLOOKUP(Table24[[#This Row],[Agent ID]],Table1[#All],2,FALSE)</f>
        <v>Tiffany, Meggan</v>
      </c>
      <c r="L53" t="str">
        <f>VLOOKUP(Table24[[#This Row],[Agent ID]],Table1[#All],3,FALSE)</f>
        <v>Dell</v>
      </c>
      <c r="M53" t="str">
        <f>VLOOKUP(Table24[[#This Row],[Agent ID]],Table1[#All],4,FALSE)</f>
        <v>German</v>
      </c>
      <c r="N53" t="str">
        <f>VLOOKUP(Table24[[#This Row],[Agent ID]],Table1[#All],5,FALSE)</f>
        <v>120+</v>
      </c>
    </row>
    <row r="54" spans="1:14" x14ac:dyDescent="0.3">
      <c r="A54" t="s">
        <v>61</v>
      </c>
      <c r="B54" s="1">
        <v>44781</v>
      </c>
      <c r="C54" s="7">
        <f>WEEKNUM(Table24[[#This Row],[Call Date]],2)</f>
        <v>33</v>
      </c>
      <c r="D54">
        <v>3384949</v>
      </c>
      <c r="E54">
        <v>4</v>
      </c>
      <c r="F54">
        <v>1</v>
      </c>
      <c r="G54">
        <v>3</v>
      </c>
      <c r="H54">
        <v>2</v>
      </c>
      <c r="I54">
        <v>1</v>
      </c>
      <c r="J54">
        <v>10</v>
      </c>
      <c r="K54" t="str">
        <f>VLOOKUP(Table24[[#This Row],[Agent ID]],Table1[#All],2,FALSE)</f>
        <v>Jeremy, Janel</v>
      </c>
      <c r="L54" t="str">
        <f>VLOOKUP(Table24[[#This Row],[Agent ID]],Table1[#All],3,FALSE)</f>
        <v>Asus</v>
      </c>
      <c r="M54" t="str">
        <f>VLOOKUP(Table24[[#This Row],[Agent ID]],Table1[#All],4,FALSE)</f>
        <v>German</v>
      </c>
      <c r="N54" t="str">
        <f>VLOOKUP(Table24[[#This Row],[Agent ID]],Table1[#All],5,FALSE)</f>
        <v>90-120</v>
      </c>
    </row>
    <row r="55" spans="1:14" x14ac:dyDescent="0.3">
      <c r="A55" t="s">
        <v>62</v>
      </c>
      <c r="B55" s="1">
        <v>44739</v>
      </c>
      <c r="C55" s="7">
        <f>WEEKNUM(Table24[[#This Row],[Call Date]],2)</f>
        <v>27</v>
      </c>
      <c r="D55">
        <v>3543686</v>
      </c>
      <c r="E55">
        <v>5</v>
      </c>
      <c r="F55">
        <v>1</v>
      </c>
      <c r="G55">
        <v>1</v>
      </c>
      <c r="H55">
        <v>4</v>
      </c>
      <c r="I55">
        <v>5</v>
      </c>
      <c r="J55">
        <v>9</v>
      </c>
      <c r="K55" t="str">
        <f>VLOOKUP(Table24[[#This Row],[Agent ID]],Table1[#All],2,FALSE)</f>
        <v>Benjamin, Chana</v>
      </c>
      <c r="L55" t="str">
        <f>VLOOKUP(Table24[[#This Row],[Agent ID]],Table1[#All],3,FALSE)</f>
        <v>Logitech</v>
      </c>
      <c r="M55" t="str">
        <f>VLOOKUP(Table24[[#This Row],[Agent ID]],Table1[#All],4,FALSE)</f>
        <v>English</v>
      </c>
      <c r="N55" t="str">
        <f>VLOOKUP(Table24[[#This Row],[Agent ID]],Table1[#All],5,FALSE)</f>
        <v>90-120</v>
      </c>
    </row>
    <row r="56" spans="1:14" x14ac:dyDescent="0.3">
      <c r="A56" t="s">
        <v>63</v>
      </c>
      <c r="B56" s="1">
        <v>44799</v>
      </c>
      <c r="C56" s="7">
        <f>WEEKNUM(Table24[[#This Row],[Call Date]],2)</f>
        <v>35</v>
      </c>
      <c r="D56">
        <v>1700081</v>
      </c>
      <c r="E56">
        <v>1</v>
      </c>
      <c r="F56">
        <v>2</v>
      </c>
      <c r="G56">
        <v>2</v>
      </c>
      <c r="H56">
        <v>3</v>
      </c>
      <c r="I56">
        <v>4</v>
      </c>
      <c r="J56">
        <v>5</v>
      </c>
      <c r="K56" t="str">
        <f>VLOOKUP(Table24[[#This Row],[Agent ID]],Table1[#All],2,FALSE)</f>
        <v>Mark, Brittny</v>
      </c>
      <c r="L56" t="str">
        <f>VLOOKUP(Table24[[#This Row],[Agent ID]],Table1[#All],3,FALSE)</f>
        <v>Asus</v>
      </c>
      <c r="M56" t="str">
        <f>VLOOKUP(Table24[[#This Row],[Agent ID]],Table1[#All],4,FALSE)</f>
        <v>Spanish</v>
      </c>
      <c r="N56" t="str">
        <f>VLOOKUP(Table24[[#This Row],[Agent ID]],Table1[#All],5,FALSE)</f>
        <v>120+</v>
      </c>
    </row>
    <row r="57" spans="1:14" x14ac:dyDescent="0.3">
      <c r="A57" t="s">
        <v>64</v>
      </c>
      <c r="B57" s="1">
        <v>44810</v>
      </c>
      <c r="C57" s="7">
        <f>WEEKNUM(Table24[[#This Row],[Call Date]],2)</f>
        <v>37</v>
      </c>
      <c r="D57">
        <v>7579909</v>
      </c>
      <c r="E57">
        <v>5</v>
      </c>
      <c r="F57">
        <v>5</v>
      </c>
      <c r="G57">
        <v>4</v>
      </c>
      <c r="H57">
        <v>2</v>
      </c>
      <c r="I57">
        <v>3</v>
      </c>
      <c r="J57">
        <v>5</v>
      </c>
      <c r="K57" t="str">
        <f>VLOOKUP(Table24[[#This Row],[Agent ID]],Table1[#All],2,FALSE)</f>
        <v>Emily, Ashlea</v>
      </c>
      <c r="L57" t="str">
        <f>VLOOKUP(Table24[[#This Row],[Agent ID]],Table1[#All],3,FALSE)</f>
        <v>Asus</v>
      </c>
      <c r="M57" t="str">
        <f>VLOOKUP(Table24[[#This Row],[Agent ID]],Table1[#All],4,FALSE)</f>
        <v>Spanish</v>
      </c>
      <c r="N57" t="str">
        <f>VLOOKUP(Table24[[#This Row],[Agent ID]],Table1[#All],5,FALSE)</f>
        <v>60-90</v>
      </c>
    </row>
    <row r="58" spans="1:14" x14ac:dyDescent="0.3">
      <c r="A58" t="s">
        <v>65</v>
      </c>
      <c r="B58" s="1">
        <v>44806</v>
      </c>
      <c r="C58" s="7">
        <f>WEEKNUM(Table24[[#This Row],[Call Date]],2)</f>
        <v>36</v>
      </c>
      <c r="D58">
        <v>2470116</v>
      </c>
      <c r="E58">
        <v>1</v>
      </c>
      <c r="F58">
        <v>3</v>
      </c>
      <c r="G58">
        <v>3</v>
      </c>
      <c r="H58">
        <v>3</v>
      </c>
      <c r="I58">
        <v>4</v>
      </c>
      <c r="J58">
        <v>8</v>
      </c>
      <c r="K58" t="str">
        <f>VLOOKUP(Table24[[#This Row],[Agent ID]],Table1[#All],2,FALSE)</f>
        <v>Aaron, Antwon</v>
      </c>
      <c r="L58" t="str">
        <f>VLOOKUP(Table24[[#This Row],[Agent ID]],Table1[#All],3,FALSE)</f>
        <v>Acer</v>
      </c>
      <c r="M58" t="str">
        <f>VLOOKUP(Table24[[#This Row],[Agent ID]],Table1[#All],4,FALSE)</f>
        <v>French</v>
      </c>
      <c r="N58" t="str">
        <f>VLOOKUP(Table24[[#This Row],[Agent ID]],Table1[#All],5,FALSE)</f>
        <v>30-60</v>
      </c>
    </row>
    <row r="59" spans="1:14" x14ac:dyDescent="0.3">
      <c r="A59" t="s">
        <v>66</v>
      </c>
      <c r="B59" s="1">
        <v>44805</v>
      </c>
      <c r="C59" s="7">
        <f>WEEKNUM(Table24[[#This Row],[Call Date]],2)</f>
        <v>36</v>
      </c>
      <c r="D59">
        <v>6244451</v>
      </c>
      <c r="E59">
        <v>4</v>
      </c>
      <c r="F59">
        <v>2</v>
      </c>
      <c r="G59">
        <v>5</v>
      </c>
      <c r="H59">
        <v>2</v>
      </c>
      <c r="I59">
        <v>2</v>
      </c>
      <c r="J59">
        <v>3</v>
      </c>
      <c r="K59" t="str">
        <f>VLOOKUP(Table24[[#This Row],[Agent ID]],Table1[#All],2,FALSE)</f>
        <v>Charles, Yasmin</v>
      </c>
      <c r="L59" t="str">
        <f>VLOOKUP(Table24[[#This Row],[Agent ID]],Table1[#All],3,FALSE)</f>
        <v>Dell</v>
      </c>
      <c r="M59" t="str">
        <f>VLOOKUP(Table24[[#This Row],[Agent ID]],Table1[#All],4,FALSE)</f>
        <v>German</v>
      </c>
      <c r="N59" t="str">
        <f>VLOOKUP(Table24[[#This Row],[Agent ID]],Table1[#All],5,FALSE)</f>
        <v>0-30</v>
      </c>
    </row>
    <row r="60" spans="1:14" x14ac:dyDescent="0.3">
      <c r="A60" t="s">
        <v>67</v>
      </c>
      <c r="B60" s="1">
        <v>44717</v>
      </c>
      <c r="C60" s="7">
        <f>WEEKNUM(Table24[[#This Row],[Call Date]],2)</f>
        <v>23</v>
      </c>
      <c r="D60">
        <v>5853694</v>
      </c>
      <c r="E60">
        <v>2</v>
      </c>
      <c r="F60">
        <v>1</v>
      </c>
      <c r="G60">
        <v>3</v>
      </c>
      <c r="H60">
        <v>3</v>
      </c>
      <c r="I60">
        <v>5</v>
      </c>
      <c r="J60">
        <v>10</v>
      </c>
      <c r="K60" t="str">
        <f>VLOOKUP(Table24[[#This Row],[Agent ID]],Table1[#All],2,FALSE)</f>
        <v>Rebecca, Nikolas</v>
      </c>
      <c r="L60" t="str">
        <f>VLOOKUP(Table24[[#This Row],[Agent ID]],Table1[#All],3,FALSE)</f>
        <v>Asus</v>
      </c>
      <c r="M60" t="str">
        <f>VLOOKUP(Table24[[#This Row],[Agent ID]],Table1[#All],4,FALSE)</f>
        <v>German</v>
      </c>
      <c r="N60" t="str">
        <f>VLOOKUP(Table24[[#This Row],[Agent ID]],Table1[#All],5,FALSE)</f>
        <v>60-90</v>
      </c>
    </row>
    <row r="61" spans="1:14" x14ac:dyDescent="0.3">
      <c r="A61" t="s">
        <v>68</v>
      </c>
      <c r="B61" s="1">
        <v>44788</v>
      </c>
      <c r="C61" s="7">
        <f>WEEKNUM(Table24[[#This Row],[Call Date]],2)</f>
        <v>34</v>
      </c>
      <c r="D61">
        <v>4366164</v>
      </c>
      <c r="E61">
        <v>1</v>
      </c>
      <c r="F61">
        <v>3</v>
      </c>
      <c r="G61">
        <v>3</v>
      </c>
      <c r="H61">
        <v>4</v>
      </c>
      <c r="I61">
        <v>4</v>
      </c>
      <c r="J61">
        <v>3</v>
      </c>
      <c r="K61" t="str">
        <f>VLOOKUP(Table24[[#This Row],[Agent ID]],Table1[#All],2,FALSE)</f>
        <v>Jacob, Mellissa</v>
      </c>
      <c r="L61" t="str">
        <f>VLOOKUP(Table24[[#This Row],[Agent ID]],Table1[#All],3,FALSE)</f>
        <v>Acer</v>
      </c>
      <c r="M61" t="str">
        <f>VLOOKUP(Table24[[#This Row],[Agent ID]],Table1[#All],4,FALSE)</f>
        <v>French</v>
      </c>
      <c r="N61" t="str">
        <f>VLOOKUP(Table24[[#This Row],[Agent ID]],Table1[#All],5,FALSE)</f>
        <v>120+</v>
      </c>
    </row>
    <row r="62" spans="1:14" x14ac:dyDescent="0.3">
      <c r="A62" t="s">
        <v>69</v>
      </c>
      <c r="B62" s="1">
        <v>44717</v>
      </c>
      <c r="C62" s="7">
        <f>WEEKNUM(Table24[[#This Row],[Call Date]],2)</f>
        <v>23</v>
      </c>
      <c r="D62">
        <v>9732072</v>
      </c>
      <c r="E62">
        <v>5</v>
      </c>
      <c r="F62">
        <v>1</v>
      </c>
      <c r="G62">
        <v>5</v>
      </c>
      <c r="H62">
        <v>4</v>
      </c>
      <c r="I62">
        <v>2</v>
      </c>
      <c r="J62">
        <v>1</v>
      </c>
      <c r="K62" t="str">
        <f>VLOOKUP(Table24[[#This Row],[Agent ID]],Table1[#All],2,FALSE)</f>
        <v>Stephen, Charmaine</v>
      </c>
      <c r="L62" t="str">
        <f>VLOOKUP(Table24[[#This Row],[Agent ID]],Table1[#All],3,FALSE)</f>
        <v>Dell</v>
      </c>
      <c r="M62" t="str">
        <f>VLOOKUP(Table24[[#This Row],[Agent ID]],Table1[#All],4,FALSE)</f>
        <v>Spanish</v>
      </c>
      <c r="N62" t="str">
        <f>VLOOKUP(Table24[[#This Row],[Agent ID]],Table1[#All],5,FALSE)</f>
        <v>30-60</v>
      </c>
    </row>
    <row r="63" spans="1:14" x14ac:dyDescent="0.3">
      <c r="A63" t="s">
        <v>70</v>
      </c>
      <c r="B63" s="1">
        <v>44811</v>
      </c>
      <c r="C63" s="7">
        <f>WEEKNUM(Table24[[#This Row],[Call Date]],2)</f>
        <v>37</v>
      </c>
      <c r="D63">
        <v>3197510</v>
      </c>
      <c r="E63">
        <v>4</v>
      </c>
      <c r="F63">
        <v>2</v>
      </c>
      <c r="G63">
        <v>5</v>
      </c>
      <c r="H63">
        <v>4</v>
      </c>
      <c r="I63">
        <v>5</v>
      </c>
      <c r="J63">
        <v>3</v>
      </c>
      <c r="K63" t="str">
        <f>VLOOKUP(Table24[[#This Row],[Agent ID]],Table1[#All],2,FALSE)</f>
        <v>Patrick, Alina</v>
      </c>
      <c r="L63" t="str">
        <f>VLOOKUP(Table24[[#This Row],[Agent ID]],Table1[#All],3,FALSE)</f>
        <v>Dell</v>
      </c>
      <c r="M63" t="str">
        <f>VLOOKUP(Table24[[#This Row],[Agent ID]],Table1[#All],4,FALSE)</f>
        <v>French</v>
      </c>
      <c r="N63" t="str">
        <f>VLOOKUP(Table24[[#This Row],[Agent ID]],Table1[#All],5,FALSE)</f>
        <v>0-30</v>
      </c>
    </row>
    <row r="64" spans="1:14" x14ac:dyDescent="0.3">
      <c r="A64" t="s">
        <v>71</v>
      </c>
      <c r="B64" s="1">
        <v>44776</v>
      </c>
      <c r="C64" s="7">
        <f>WEEKNUM(Table24[[#This Row],[Call Date]],2)</f>
        <v>32</v>
      </c>
      <c r="D64">
        <v>6526025</v>
      </c>
      <c r="E64">
        <v>5</v>
      </c>
      <c r="F64">
        <v>5</v>
      </c>
      <c r="G64">
        <v>1</v>
      </c>
      <c r="H64">
        <v>3</v>
      </c>
      <c r="I64">
        <v>3</v>
      </c>
      <c r="J64">
        <v>4</v>
      </c>
      <c r="K64" t="str">
        <f>VLOOKUP(Table24[[#This Row],[Agent ID]],Table1[#All],2,FALSE)</f>
        <v>Sean, Rodrigo</v>
      </c>
      <c r="L64" t="str">
        <f>VLOOKUP(Table24[[#This Row],[Agent ID]],Table1[#All],3,FALSE)</f>
        <v>Asus</v>
      </c>
      <c r="M64" t="str">
        <f>VLOOKUP(Table24[[#This Row],[Agent ID]],Table1[#All],4,FALSE)</f>
        <v>English</v>
      </c>
      <c r="N64" t="str">
        <f>VLOOKUP(Table24[[#This Row],[Agent ID]],Table1[#All],5,FALSE)</f>
        <v>0-30</v>
      </c>
    </row>
    <row r="65" spans="1:14" x14ac:dyDescent="0.3">
      <c r="A65" t="s">
        <v>72</v>
      </c>
      <c r="B65" s="1">
        <v>44760</v>
      </c>
      <c r="C65" s="7">
        <f>WEEKNUM(Table24[[#This Row],[Call Date]],2)</f>
        <v>30</v>
      </c>
      <c r="D65">
        <v>4240586</v>
      </c>
      <c r="E65">
        <v>5</v>
      </c>
      <c r="F65">
        <v>1</v>
      </c>
      <c r="G65">
        <v>1</v>
      </c>
      <c r="H65">
        <v>3</v>
      </c>
      <c r="I65">
        <v>3</v>
      </c>
      <c r="J65">
        <v>9</v>
      </c>
      <c r="K65" t="str">
        <f>VLOOKUP(Table24[[#This Row],[Agent ID]],Table1[#All],2,FALSE)</f>
        <v>Erin, Nikole</v>
      </c>
      <c r="L65" t="str">
        <f>VLOOKUP(Table24[[#This Row],[Agent ID]],Table1[#All],3,FALSE)</f>
        <v>Dell</v>
      </c>
      <c r="M65" t="str">
        <f>VLOOKUP(Table24[[#This Row],[Agent ID]],Table1[#All],4,FALSE)</f>
        <v>Italian</v>
      </c>
      <c r="N65" t="str">
        <f>VLOOKUP(Table24[[#This Row],[Agent ID]],Table1[#All],5,FALSE)</f>
        <v>90-120</v>
      </c>
    </row>
    <row r="66" spans="1:14" x14ac:dyDescent="0.3">
      <c r="A66" t="s">
        <v>73</v>
      </c>
      <c r="B66" s="1">
        <v>44758</v>
      </c>
      <c r="C66" s="7">
        <f>WEEKNUM(Table24[[#This Row],[Call Date]],2)</f>
        <v>29</v>
      </c>
      <c r="D66">
        <v>9712279</v>
      </c>
      <c r="E66">
        <v>3</v>
      </c>
      <c r="F66">
        <v>2</v>
      </c>
      <c r="G66">
        <v>2</v>
      </c>
      <c r="H66">
        <v>1</v>
      </c>
      <c r="I66">
        <v>5</v>
      </c>
      <c r="J66">
        <v>5</v>
      </c>
      <c r="K66" t="str">
        <f>VLOOKUP(Table24[[#This Row],[Agent ID]],Table1[#All],2,FALSE)</f>
        <v>Zachary, Mckenzie</v>
      </c>
      <c r="L66" t="str">
        <f>VLOOKUP(Table24[[#This Row],[Agent ID]],Table1[#All],3,FALSE)</f>
        <v>Asus</v>
      </c>
      <c r="M66" t="str">
        <f>VLOOKUP(Table24[[#This Row],[Agent ID]],Table1[#All],4,FALSE)</f>
        <v>Spanish</v>
      </c>
      <c r="N66" t="str">
        <f>VLOOKUP(Table24[[#This Row],[Agent ID]],Table1[#All],5,FALSE)</f>
        <v>30-60</v>
      </c>
    </row>
    <row r="67" spans="1:14" x14ac:dyDescent="0.3">
      <c r="A67" t="s">
        <v>74</v>
      </c>
      <c r="B67" s="1">
        <v>44768</v>
      </c>
      <c r="C67" s="7">
        <f>WEEKNUM(Table24[[#This Row],[Call Date]],2)</f>
        <v>31</v>
      </c>
      <c r="D67">
        <v>8394467</v>
      </c>
      <c r="E67">
        <v>5</v>
      </c>
      <c r="F67">
        <v>2</v>
      </c>
      <c r="G67">
        <v>5</v>
      </c>
      <c r="H67">
        <v>3</v>
      </c>
      <c r="I67">
        <v>5</v>
      </c>
      <c r="J67">
        <v>4</v>
      </c>
      <c r="K67" t="str">
        <f>VLOOKUP(Table24[[#This Row],[Agent ID]],Table1[#All],2,FALSE)</f>
        <v>Jamie, Leonel</v>
      </c>
      <c r="L67" t="str">
        <f>VLOOKUP(Table24[[#This Row],[Agent ID]],Table1[#All],3,FALSE)</f>
        <v>Dell</v>
      </c>
      <c r="M67" t="str">
        <f>VLOOKUP(Table24[[#This Row],[Agent ID]],Table1[#All],4,FALSE)</f>
        <v>Italian</v>
      </c>
      <c r="N67" t="str">
        <f>VLOOKUP(Table24[[#This Row],[Agent ID]],Table1[#All],5,FALSE)</f>
        <v>30-60</v>
      </c>
    </row>
    <row r="68" spans="1:14" x14ac:dyDescent="0.3">
      <c r="A68" t="s">
        <v>75</v>
      </c>
      <c r="B68" s="1">
        <v>44748</v>
      </c>
      <c r="C68" s="7">
        <f>WEEKNUM(Table24[[#This Row],[Call Date]],2)</f>
        <v>28</v>
      </c>
      <c r="D68">
        <v>7279708</v>
      </c>
      <c r="E68">
        <v>5</v>
      </c>
      <c r="F68">
        <v>1</v>
      </c>
      <c r="G68">
        <v>5</v>
      </c>
      <c r="H68">
        <v>5</v>
      </c>
      <c r="I68">
        <v>3</v>
      </c>
      <c r="J68">
        <v>3</v>
      </c>
      <c r="K68" t="str">
        <f>VLOOKUP(Table24[[#This Row],[Agent ID]],Table1[#All],2,FALSE)</f>
        <v>Kelly, Kaley</v>
      </c>
      <c r="L68" t="str">
        <f>VLOOKUP(Table24[[#This Row],[Agent ID]],Table1[#All],3,FALSE)</f>
        <v>Logitech</v>
      </c>
      <c r="M68" t="str">
        <f>VLOOKUP(Table24[[#This Row],[Agent ID]],Table1[#All],4,FALSE)</f>
        <v>Italian</v>
      </c>
      <c r="N68" t="str">
        <f>VLOOKUP(Table24[[#This Row],[Agent ID]],Table1[#All],5,FALSE)</f>
        <v>0-30</v>
      </c>
    </row>
    <row r="69" spans="1:14" x14ac:dyDescent="0.3">
      <c r="A69" t="s">
        <v>76</v>
      </c>
      <c r="B69" s="1">
        <v>44730</v>
      </c>
      <c r="C69" s="7">
        <f>WEEKNUM(Table24[[#This Row],[Call Date]],2)</f>
        <v>25</v>
      </c>
      <c r="D69">
        <v>1722771</v>
      </c>
      <c r="E69">
        <v>1</v>
      </c>
      <c r="F69">
        <v>1</v>
      </c>
      <c r="G69">
        <v>3</v>
      </c>
      <c r="H69">
        <v>3</v>
      </c>
      <c r="I69">
        <v>5</v>
      </c>
      <c r="J69">
        <v>4</v>
      </c>
      <c r="K69" t="str">
        <f>VLOOKUP(Table24[[#This Row],[Agent ID]],Table1[#All],2,FALSE)</f>
        <v>Samantha, Jessi</v>
      </c>
      <c r="L69" t="str">
        <f>VLOOKUP(Table24[[#This Row],[Agent ID]],Table1[#All],3,FALSE)</f>
        <v>Dell</v>
      </c>
      <c r="M69" t="str">
        <f>VLOOKUP(Table24[[#This Row],[Agent ID]],Table1[#All],4,FALSE)</f>
        <v>Italian</v>
      </c>
      <c r="N69" t="str">
        <f>VLOOKUP(Table24[[#This Row],[Agent ID]],Table1[#All],5,FALSE)</f>
        <v>30-60</v>
      </c>
    </row>
    <row r="70" spans="1:14" x14ac:dyDescent="0.3">
      <c r="A70" t="s">
        <v>77</v>
      </c>
      <c r="B70" s="1">
        <v>44723</v>
      </c>
      <c r="C70" s="7">
        <f>WEEKNUM(Table24[[#This Row],[Call Date]],2)</f>
        <v>24</v>
      </c>
      <c r="D70">
        <v>5426285</v>
      </c>
      <c r="E70">
        <v>5</v>
      </c>
      <c r="F70">
        <v>4</v>
      </c>
      <c r="G70">
        <v>2</v>
      </c>
      <c r="H70">
        <v>4</v>
      </c>
      <c r="I70">
        <v>3</v>
      </c>
      <c r="J70">
        <v>7</v>
      </c>
      <c r="K70" t="str">
        <f>VLOOKUP(Table24[[#This Row],[Agent ID]],Table1[#All],2,FALSE)</f>
        <v>Nathan, Delia</v>
      </c>
      <c r="L70" t="str">
        <f>VLOOKUP(Table24[[#This Row],[Agent ID]],Table1[#All],3,FALSE)</f>
        <v>Acer</v>
      </c>
      <c r="M70" t="str">
        <f>VLOOKUP(Table24[[#This Row],[Agent ID]],Table1[#All],4,FALSE)</f>
        <v>English</v>
      </c>
      <c r="N70" t="str">
        <f>VLOOKUP(Table24[[#This Row],[Agent ID]],Table1[#All],5,FALSE)</f>
        <v>30-60</v>
      </c>
    </row>
    <row r="71" spans="1:14" x14ac:dyDescent="0.3">
      <c r="A71" t="s">
        <v>78</v>
      </c>
      <c r="B71" s="1">
        <v>44781</v>
      </c>
      <c r="C71" s="7">
        <f>WEEKNUM(Table24[[#This Row],[Call Date]],2)</f>
        <v>33</v>
      </c>
      <c r="D71">
        <v>4015007</v>
      </c>
      <c r="E71">
        <v>5</v>
      </c>
      <c r="F71">
        <v>2</v>
      </c>
      <c r="G71">
        <v>4</v>
      </c>
      <c r="H71">
        <v>4</v>
      </c>
      <c r="I71">
        <v>1</v>
      </c>
      <c r="J71">
        <v>2</v>
      </c>
      <c r="K71" t="str">
        <f>VLOOKUP(Table24[[#This Row],[Agent ID]],Table1[#All],2,FALSE)</f>
        <v>Sara, Melina</v>
      </c>
      <c r="L71" t="str">
        <f>VLOOKUP(Table24[[#This Row],[Agent ID]],Table1[#All],3,FALSE)</f>
        <v>Dell</v>
      </c>
      <c r="M71" t="str">
        <f>VLOOKUP(Table24[[#This Row],[Agent ID]],Table1[#All],4,FALSE)</f>
        <v>German</v>
      </c>
      <c r="N71" t="str">
        <f>VLOOKUP(Table24[[#This Row],[Agent ID]],Table1[#All],5,FALSE)</f>
        <v>90-120</v>
      </c>
    </row>
    <row r="72" spans="1:14" x14ac:dyDescent="0.3">
      <c r="A72" t="s">
        <v>79</v>
      </c>
      <c r="B72" s="1">
        <v>44788</v>
      </c>
      <c r="C72" s="7">
        <f>WEEKNUM(Table24[[#This Row],[Call Date]],2)</f>
        <v>34</v>
      </c>
      <c r="D72">
        <v>7296673</v>
      </c>
      <c r="E72">
        <v>2</v>
      </c>
      <c r="F72">
        <v>5</v>
      </c>
      <c r="G72">
        <v>2</v>
      </c>
      <c r="H72">
        <v>2</v>
      </c>
      <c r="I72">
        <v>2</v>
      </c>
      <c r="J72">
        <v>7</v>
      </c>
      <c r="K72" t="str">
        <f>VLOOKUP(Table24[[#This Row],[Agent ID]],Table1[#All],2,FALSE)</f>
        <v>Dustin, Hilda</v>
      </c>
      <c r="L72" t="str">
        <f>VLOOKUP(Table24[[#This Row],[Agent ID]],Table1[#All],3,FALSE)</f>
        <v>Asus</v>
      </c>
      <c r="M72" t="str">
        <f>VLOOKUP(Table24[[#This Row],[Agent ID]],Table1[#All],4,FALSE)</f>
        <v>English</v>
      </c>
      <c r="N72" t="str">
        <f>VLOOKUP(Table24[[#This Row],[Agent ID]],Table1[#All],5,FALSE)</f>
        <v>90-120</v>
      </c>
    </row>
    <row r="73" spans="1:14" x14ac:dyDescent="0.3">
      <c r="A73" t="s">
        <v>80</v>
      </c>
      <c r="B73" s="1">
        <v>44745</v>
      </c>
      <c r="C73" s="7">
        <f>WEEKNUM(Table24[[#This Row],[Call Date]],2)</f>
        <v>27</v>
      </c>
      <c r="D73">
        <v>9780549</v>
      </c>
      <c r="E73">
        <v>3</v>
      </c>
      <c r="F73">
        <v>3</v>
      </c>
      <c r="G73">
        <v>1</v>
      </c>
      <c r="H73">
        <v>1</v>
      </c>
      <c r="I73">
        <v>4</v>
      </c>
      <c r="J73">
        <v>7</v>
      </c>
      <c r="K73" t="str">
        <f>VLOOKUP(Table24[[#This Row],[Agent ID]],Table1[#All],2,FALSE)</f>
        <v>Paul, Alysha</v>
      </c>
      <c r="L73" t="str">
        <f>VLOOKUP(Table24[[#This Row],[Agent ID]],Table1[#All],3,FALSE)</f>
        <v>Asus</v>
      </c>
      <c r="M73" t="str">
        <f>VLOOKUP(Table24[[#This Row],[Agent ID]],Table1[#All],4,FALSE)</f>
        <v>French</v>
      </c>
      <c r="N73" t="str">
        <f>VLOOKUP(Table24[[#This Row],[Agent ID]],Table1[#All],5,FALSE)</f>
        <v>60-90</v>
      </c>
    </row>
    <row r="74" spans="1:14" x14ac:dyDescent="0.3">
      <c r="A74" t="s">
        <v>81</v>
      </c>
      <c r="B74" s="1">
        <v>44729</v>
      </c>
      <c r="C74" s="7">
        <f>WEEKNUM(Table24[[#This Row],[Call Date]],2)</f>
        <v>25</v>
      </c>
      <c r="D74">
        <v>9372984</v>
      </c>
      <c r="E74">
        <v>2</v>
      </c>
      <c r="F74">
        <v>3</v>
      </c>
      <c r="G74">
        <v>4</v>
      </c>
      <c r="H74">
        <v>1</v>
      </c>
      <c r="I74">
        <v>3</v>
      </c>
      <c r="J74">
        <v>3</v>
      </c>
      <c r="K74" t="str">
        <f>VLOOKUP(Table24[[#This Row],[Agent ID]],Table1[#All],2,FALSE)</f>
        <v>Angela, Pete</v>
      </c>
      <c r="L74" t="str">
        <f>VLOOKUP(Table24[[#This Row],[Agent ID]],Table1[#All],3,FALSE)</f>
        <v>Asus</v>
      </c>
      <c r="M74" t="str">
        <f>VLOOKUP(Table24[[#This Row],[Agent ID]],Table1[#All],4,FALSE)</f>
        <v>German</v>
      </c>
      <c r="N74" t="str">
        <f>VLOOKUP(Table24[[#This Row],[Agent ID]],Table1[#All],5,FALSE)</f>
        <v>60-90</v>
      </c>
    </row>
    <row r="75" spans="1:14" x14ac:dyDescent="0.3">
      <c r="A75" t="s">
        <v>82</v>
      </c>
      <c r="B75" s="1">
        <v>44746</v>
      </c>
      <c r="C75" s="7">
        <f>WEEKNUM(Table24[[#This Row],[Call Date]],2)</f>
        <v>28</v>
      </c>
      <c r="D75">
        <v>6664804</v>
      </c>
      <c r="E75">
        <v>5</v>
      </c>
      <c r="F75">
        <v>5</v>
      </c>
      <c r="G75">
        <v>5</v>
      </c>
      <c r="H75">
        <v>1</v>
      </c>
      <c r="I75">
        <v>2</v>
      </c>
      <c r="J75">
        <v>9</v>
      </c>
      <c r="K75" t="str">
        <f>VLOOKUP(Table24[[#This Row],[Agent ID]],Table1[#All],2,FALSE)</f>
        <v>Tyler, Niki</v>
      </c>
      <c r="L75" t="str">
        <f>VLOOKUP(Table24[[#This Row],[Agent ID]],Table1[#All],3,FALSE)</f>
        <v>Logitech</v>
      </c>
      <c r="M75" t="str">
        <f>VLOOKUP(Table24[[#This Row],[Agent ID]],Table1[#All],4,FALSE)</f>
        <v>Italian</v>
      </c>
      <c r="N75" t="str">
        <f>VLOOKUP(Table24[[#This Row],[Agent ID]],Table1[#All],5,FALSE)</f>
        <v>0-30</v>
      </c>
    </row>
    <row r="76" spans="1:14" x14ac:dyDescent="0.3">
      <c r="A76" t="s">
        <v>83</v>
      </c>
      <c r="B76" s="1">
        <v>44750</v>
      </c>
      <c r="C76" s="7">
        <f>WEEKNUM(Table24[[#This Row],[Call Date]],2)</f>
        <v>28</v>
      </c>
      <c r="D76">
        <v>2270741</v>
      </c>
      <c r="E76">
        <v>4</v>
      </c>
      <c r="F76">
        <v>5</v>
      </c>
      <c r="G76">
        <v>3</v>
      </c>
      <c r="H76">
        <v>2</v>
      </c>
      <c r="I76">
        <v>1</v>
      </c>
      <c r="J76">
        <v>10</v>
      </c>
      <c r="K76" t="str">
        <f>VLOOKUP(Table24[[#This Row],[Agent ID]],Table1[#All],2,FALSE)</f>
        <v>Scott, Davis</v>
      </c>
      <c r="L76" t="str">
        <f>VLOOKUP(Table24[[#This Row],[Agent ID]],Table1[#All],3,FALSE)</f>
        <v>Logitech</v>
      </c>
      <c r="M76" t="str">
        <f>VLOOKUP(Table24[[#This Row],[Agent ID]],Table1[#All],4,FALSE)</f>
        <v>Italian</v>
      </c>
      <c r="N76" t="str">
        <f>VLOOKUP(Table24[[#This Row],[Agent ID]],Table1[#All],5,FALSE)</f>
        <v>30-60</v>
      </c>
    </row>
    <row r="77" spans="1:14" x14ac:dyDescent="0.3">
      <c r="A77" t="s">
        <v>84</v>
      </c>
      <c r="B77" s="1">
        <v>44762</v>
      </c>
      <c r="C77" s="7">
        <f>WEEKNUM(Table24[[#This Row],[Call Date]],2)</f>
        <v>30</v>
      </c>
      <c r="D77">
        <v>8124491</v>
      </c>
      <c r="E77">
        <v>2</v>
      </c>
      <c r="F77">
        <v>3</v>
      </c>
      <c r="G77">
        <v>5</v>
      </c>
      <c r="H77">
        <v>2</v>
      </c>
      <c r="I77">
        <v>4</v>
      </c>
      <c r="J77">
        <v>5</v>
      </c>
      <c r="K77" t="str">
        <f>VLOOKUP(Table24[[#This Row],[Agent ID]],Table1[#All],2,FALSE)</f>
        <v>Katherine, Cristian</v>
      </c>
      <c r="L77" t="str">
        <f>VLOOKUP(Table24[[#This Row],[Agent ID]],Table1[#All],3,FALSE)</f>
        <v>Acer</v>
      </c>
      <c r="M77" t="str">
        <f>VLOOKUP(Table24[[#This Row],[Agent ID]],Table1[#All],4,FALSE)</f>
        <v>German</v>
      </c>
      <c r="N77" t="str">
        <f>VLOOKUP(Table24[[#This Row],[Agent ID]],Table1[#All],5,FALSE)</f>
        <v>90-120</v>
      </c>
    </row>
    <row r="78" spans="1:14" x14ac:dyDescent="0.3">
      <c r="A78" t="s">
        <v>85</v>
      </c>
      <c r="B78" s="1">
        <v>44736</v>
      </c>
      <c r="C78" s="7">
        <f>WEEKNUM(Table24[[#This Row],[Call Date]],2)</f>
        <v>26</v>
      </c>
      <c r="D78">
        <v>2511777</v>
      </c>
      <c r="E78">
        <v>3</v>
      </c>
      <c r="F78">
        <v>2</v>
      </c>
      <c r="G78">
        <v>2</v>
      </c>
      <c r="H78">
        <v>4</v>
      </c>
      <c r="I78">
        <v>4</v>
      </c>
      <c r="J78">
        <v>10</v>
      </c>
      <c r="K78" t="str">
        <f>VLOOKUP(Table24[[#This Row],[Agent ID]],Table1[#All],2,FALSE)</f>
        <v>Andrea, Waylon</v>
      </c>
      <c r="L78" t="str">
        <f>VLOOKUP(Table24[[#This Row],[Agent ID]],Table1[#All],3,FALSE)</f>
        <v>Asus</v>
      </c>
      <c r="M78" t="str">
        <f>VLOOKUP(Table24[[#This Row],[Agent ID]],Table1[#All],4,FALSE)</f>
        <v>Spanish</v>
      </c>
      <c r="N78" t="str">
        <f>VLOOKUP(Table24[[#This Row],[Agent ID]],Table1[#All],5,FALSE)</f>
        <v>120+</v>
      </c>
    </row>
    <row r="79" spans="1:14" x14ac:dyDescent="0.3">
      <c r="A79" t="s">
        <v>86</v>
      </c>
      <c r="B79" s="1">
        <v>44758</v>
      </c>
      <c r="C79" s="7">
        <f>WEEKNUM(Table24[[#This Row],[Call Date]],2)</f>
        <v>29</v>
      </c>
      <c r="D79">
        <v>2721229</v>
      </c>
      <c r="E79">
        <v>2</v>
      </c>
      <c r="F79">
        <v>3</v>
      </c>
      <c r="G79">
        <v>1</v>
      </c>
      <c r="H79">
        <v>2</v>
      </c>
      <c r="I79">
        <v>4</v>
      </c>
      <c r="J79">
        <v>7</v>
      </c>
      <c r="K79" t="str">
        <f>VLOOKUP(Table24[[#This Row],[Agent ID]],Table1[#All],2,FALSE)</f>
        <v>Gregory, Wallace</v>
      </c>
      <c r="L79" t="str">
        <f>VLOOKUP(Table24[[#This Row],[Agent ID]],Table1[#All],3,FALSE)</f>
        <v>Dell</v>
      </c>
      <c r="M79" t="str">
        <f>VLOOKUP(Table24[[#This Row],[Agent ID]],Table1[#All],4,FALSE)</f>
        <v>English</v>
      </c>
      <c r="N79" t="str">
        <f>VLOOKUP(Table24[[#This Row],[Agent ID]],Table1[#All],5,FALSE)</f>
        <v>60-90</v>
      </c>
    </row>
    <row r="80" spans="1:14" x14ac:dyDescent="0.3">
      <c r="A80" t="s">
        <v>87</v>
      </c>
      <c r="B80" s="1">
        <v>44771</v>
      </c>
      <c r="C80" s="7">
        <f>WEEKNUM(Table24[[#This Row],[Call Date]],2)</f>
        <v>31</v>
      </c>
      <c r="D80">
        <v>5190172</v>
      </c>
      <c r="E80">
        <v>1</v>
      </c>
      <c r="F80">
        <v>3</v>
      </c>
      <c r="G80">
        <v>2</v>
      </c>
      <c r="H80">
        <v>4</v>
      </c>
      <c r="I80">
        <v>4</v>
      </c>
      <c r="J80">
        <v>2</v>
      </c>
      <c r="K80" t="str">
        <f>VLOOKUP(Table24[[#This Row],[Agent ID]],Table1[#All],2,FALSE)</f>
        <v>Erica, Keely</v>
      </c>
      <c r="L80" t="str">
        <f>VLOOKUP(Table24[[#This Row],[Agent ID]],Table1[#All],3,FALSE)</f>
        <v>Logitech</v>
      </c>
      <c r="M80" t="str">
        <f>VLOOKUP(Table24[[#This Row],[Agent ID]],Table1[#All],4,FALSE)</f>
        <v>French</v>
      </c>
      <c r="N80" t="str">
        <f>VLOOKUP(Table24[[#This Row],[Agent ID]],Table1[#All],5,FALSE)</f>
        <v>30-60</v>
      </c>
    </row>
    <row r="81" spans="1:14" x14ac:dyDescent="0.3">
      <c r="A81" t="s">
        <v>88</v>
      </c>
      <c r="B81" s="1">
        <v>44781</v>
      </c>
      <c r="C81" s="7">
        <f>WEEKNUM(Table24[[#This Row],[Call Date]],2)</f>
        <v>33</v>
      </c>
      <c r="D81">
        <v>2464218</v>
      </c>
      <c r="E81">
        <v>4</v>
      </c>
      <c r="F81">
        <v>5</v>
      </c>
      <c r="G81">
        <v>3</v>
      </c>
      <c r="H81">
        <v>4</v>
      </c>
      <c r="I81">
        <v>5</v>
      </c>
      <c r="J81">
        <v>4</v>
      </c>
      <c r="K81" t="str">
        <f>VLOOKUP(Table24[[#This Row],[Agent ID]],Table1[#All],2,FALSE)</f>
        <v>Mary, Graciela</v>
      </c>
      <c r="L81" t="str">
        <f>VLOOKUP(Table24[[#This Row],[Agent ID]],Table1[#All],3,FALSE)</f>
        <v>Asus</v>
      </c>
      <c r="M81" t="str">
        <f>VLOOKUP(Table24[[#This Row],[Agent ID]],Table1[#All],4,FALSE)</f>
        <v>French</v>
      </c>
      <c r="N81" t="str">
        <f>VLOOKUP(Table24[[#This Row],[Agent ID]],Table1[#All],5,FALSE)</f>
        <v>30-60</v>
      </c>
    </row>
    <row r="82" spans="1:14" x14ac:dyDescent="0.3">
      <c r="A82" t="s">
        <v>89</v>
      </c>
      <c r="B82" s="1">
        <v>44758</v>
      </c>
      <c r="C82" s="7">
        <f>WEEKNUM(Table24[[#This Row],[Call Date]],2)</f>
        <v>29</v>
      </c>
      <c r="D82">
        <v>1881784</v>
      </c>
      <c r="E82">
        <v>4</v>
      </c>
      <c r="F82">
        <v>3</v>
      </c>
      <c r="G82">
        <v>5</v>
      </c>
      <c r="H82">
        <v>2</v>
      </c>
      <c r="I82">
        <v>1</v>
      </c>
      <c r="J82">
        <v>9</v>
      </c>
      <c r="K82" t="str">
        <f>VLOOKUP(Table24[[#This Row],[Agent ID]],Table1[#All],2,FALSE)</f>
        <v>Travis, Demetria</v>
      </c>
      <c r="L82" t="str">
        <f>VLOOKUP(Table24[[#This Row],[Agent ID]],Table1[#All],3,FALSE)</f>
        <v>Logitech</v>
      </c>
      <c r="M82" t="str">
        <f>VLOOKUP(Table24[[#This Row],[Agent ID]],Table1[#All],4,FALSE)</f>
        <v>Italian</v>
      </c>
      <c r="N82" t="str">
        <f>VLOOKUP(Table24[[#This Row],[Agent ID]],Table1[#All],5,FALSE)</f>
        <v>120+</v>
      </c>
    </row>
    <row r="83" spans="1:14" x14ac:dyDescent="0.3">
      <c r="A83" t="s">
        <v>90</v>
      </c>
      <c r="B83" s="1">
        <v>44792</v>
      </c>
      <c r="C83" s="7">
        <f>WEEKNUM(Table24[[#This Row],[Call Date]],2)</f>
        <v>34</v>
      </c>
      <c r="D83">
        <v>5549541</v>
      </c>
      <c r="E83">
        <v>1</v>
      </c>
      <c r="F83">
        <v>4</v>
      </c>
      <c r="G83">
        <v>1</v>
      </c>
      <c r="H83">
        <v>1</v>
      </c>
      <c r="I83">
        <v>2</v>
      </c>
      <c r="J83">
        <v>7</v>
      </c>
      <c r="K83" t="str">
        <f>VLOOKUP(Table24[[#This Row],[Agent ID]],Table1[#All],2,FALSE)</f>
        <v>Lisa, Cecelia</v>
      </c>
      <c r="L83" t="str">
        <f>VLOOKUP(Table24[[#This Row],[Agent ID]],Table1[#All],3,FALSE)</f>
        <v>Acer</v>
      </c>
      <c r="M83" t="str">
        <f>VLOOKUP(Table24[[#This Row],[Agent ID]],Table1[#All],4,FALSE)</f>
        <v>French</v>
      </c>
      <c r="N83" t="str">
        <f>VLOOKUP(Table24[[#This Row],[Agent ID]],Table1[#All],5,FALSE)</f>
        <v>60-90</v>
      </c>
    </row>
    <row r="84" spans="1:14" x14ac:dyDescent="0.3">
      <c r="A84" t="s">
        <v>91</v>
      </c>
      <c r="B84" s="1">
        <v>44741</v>
      </c>
      <c r="C84" s="7">
        <f>WEEKNUM(Table24[[#This Row],[Call Date]],2)</f>
        <v>27</v>
      </c>
      <c r="D84">
        <v>2059858</v>
      </c>
      <c r="E84">
        <v>3</v>
      </c>
      <c r="F84">
        <v>2</v>
      </c>
      <c r="G84">
        <v>4</v>
      </c>
      <c r="H84">
        <v>2</v>
      </c>
      <c r="I84">
        <v>1</v>
      </c>
      <c r="J84">
        <v>6</v>
      </c>
      <c r="K84" t="str">
        <f>VLOOKUP(Table24[[#This Row],[Agent ID]],Table1[#All],2,FALSE)</f>
        <v>Kenneth, Issac</v>
      </c>
      <c r="L84" t="str">
        <f>VLOOKUP(Table24[[#This Row],[Agent ID]],Table1[#All],3,FALSE)</f>
        <v>Logitech</v>
      </c>
      <c r="M84" t="str">
        <f>VLOOKUP(Table24[[#This Row],[Agent ID]],Table1[#All],4,FALSE)</f>
        <v>Spanish</v>
      </c>
      <c r="N84" t="str">
        <f>VLOOKUP(Table24[[#This Row],[Agent ID]],Table1[#All],5,FALSE)</f>
        <v>0-30</v>
      </c>
    </row>
    <row r="85" spans="1:14" x14ac:dyDescent="0.3">
      <c r="A85" t="s">
        <v>92</v>
      </c>
      <c r="B85" s="1">
        <v>44745</v>
      </c>
      <c r="C85" s="7">
        <f>WEEKNUM(Table24[[#This Row],[Call Date]],2)</f>
        <v>27</v>
      </c>
      <c r="D85">
        <v>7309062</v>
      </c>
      <c r="E85">
        <v>2</v>
      </c>
      <c r="F85">
        <v>4</v>
      </c>
      <c r="G85">
        <v>3</v>
      </c>
      <c r="H85">
        <v>2</v>
      </c>
      <c r="I85">
        <v>1</v>
      </c>
      <c r="J85">
        <v>10</v>
      </c>
      <c r="K85" t="str">
        <f>VLOOKUP(Table24[[#This Row],[Agent ID]],Table1[#All],2,FALSE)</f>
        <v>Bryan, Felecia</v>
      </c>
      <c r="L85" t="str">
        <f>VLOOKUP(Table24[[#This Row],[Agent ID]],Table1[#All],3,FALSE)</f>
        <v>Acer</v>
      </c>
      <c r="M85" t="str">
        <f>VLOOKUP(Table24[[#This Row],[Agent ID]],Table1[#All],4,FALSE)</f>
        <v>Spanish</v>
      </c>
      <c r="N85" t="str">
        <f>VLOOKUP(Table24[[#This Row],[Agent ID]],Table1[#All],5,FALSE)</f>
        <v>30-60</v>
      </c>
    </row>
    <row r="86" spans="1:14" x14ac:dyDescent="0.3">
      <c r="A86" t="s">
        <v>93</v>
      </c>
      <c r="B86" s="1">
        <v>44801</v>
      </c>
      <c r="C86" s="7">
        <f>WEEKNUM(Table24[[#This Row],[Call Date]],2)</f>
        <v>35</v>
      </c>
      <c r="D86">
        <v>5197641</v>
      </c>
      <c r="E86">
        <v>4</v>
      </c>
      <c r="F86">
        <v>1</v>
      </c>
      <c r="G86">
        <v>5</v>
      </c>
      <c r="H86">
        <v>2</v>
      </c>
      <c r="I86">
        <v>1</v>
      </c>
      <c r="J86">
        <v>1</v>
      </c>
      <c r="K86" t="str">
        <f>VLOOKUP(Table24[[#This Row],[Agent ID]],Table1[#All],2,FALSE)</f>
        <v>Lindsey, Ami</v>
      </c>
      <c r="L86" t="str">
        <f>VLOOKUP(Table24[[#This Row],[Agent ID]],Table1[#All],3,FALSE)</f>
        <v>Dell</v>
      </c>
      <c r="M86" t="str">
        <f>VLOOKUP(Table24[[#This Row],[Agent ID]],Table1[#All],4,FALSE)</f>
        <v>Italian</v>
      </c>
      <c r="N86" t="str">
        <f>VLOOKUP(Table24[[#This Row],[Agent ID]],Table1[#All],5,FALSE)</f>
        <v>30-60</v>
      </c>
    </row>
    <row r="87" spans="1:14" x14ac:dyDescent="0.3">
      <c r="A87" t="s">
        <v>94</v>
      </c>
      <c r="B87" s="1">
        <v>44750</v>
      </c>
      <c r="C87" s="7">
        <f>WEEKNUM(Table24[[#This Row],[Call Date]],2)</f>
        <v>28</v>
      </c>
      <c r="D87">
        <v>7273989</v>
      </c>
      <c r="E87">
        <v>1</v>
      </c>
      <c r="F87">
        <v>2</v>
      </c>
      <c r="G87">
        <v>2</v>
      </c>
      <c r="H87">
        <v>1</v>
      </c>
      <c r="I87">
        <v>1</v>
      </c>
      <c r="J87">
        <v>2</v>
      </c>
      <c r="K87" t="str">
        <f>VLOOKUP(Table24[[#This Row],[Agent ID]],Table1[#All],2,FALSE)</f>
        <v>Kristen, Tom</v>
      </c>
      <c r="L87" t="str">
        <f>VLOOKUP(Table24[[#This Row],[Agent ID]],Table1[#All],3,FALSE)</f>
        <v>Dell</v>
      </c>
      <c r="M87" t="str">
        <f>VLOOKUP(Table24[[#This Row],[Agent ID]],Table1[#All],4,FALSE)</f>
        <v>Italian</v>
      </c>
      <c r="N87" t="str">
        <f>VLOOKUP(Table24[[#This Row],[Agent ID]],Table1[#All],5,FALSE)</f>
        <v>0-30</v>
      </c>
    </row>
    <row r="88" spans="1:14" x14ac:dyDescent="0.3">
      <c r="A88" t="s">
        <v>95</v>
      </c>
      <c r="B88" s="1">
        <v>44809</v>
      </c>
      <c r="C88" s="7">
        <f>WEEKNUM(Table24[[#This Row],[Call Date]],2)</f>
        <v>37</v>
      </c>
      <c r="D88">
        <v>5243148</v>
      </c>
      <c r="E88">
        <v>4</v>
      </c>
      <c r="F88">
        <v>1</v>
      </c>
      <c r="G88">
        <v>4</v>
      </c>
      <c r="H88">
        <v>1</v>
      </c>
      <c r="I88">
        <v>2</v>
      </c>
      <c r="J88">
        <v>2</v>
      </c>
      <c r="K88" t="str">
        <f>VLOOKUP(Table24[[#This Row],[Agent ID]],Table1[#All],2,FALSE)</f>
        <v>Jose, Shavon</v>
      </c>
      <c r="L88" t="str">
        <f>VLOOKUP(Table24[[#This Row],[Agent ID]],Table1[#All],3,FALSE)</f>
        <v>Logitech</v>
      </c>
      <c r="M88" t="str">
        <f>VLOOKUP(Table24[[#This Row],[Agent ID]],Table1[#All],4,FALSE)</f>
        <v>English</v>
      </c>
      <c r="N88" t="str">
        <f>VLOOKUP(Table24[[#This Row],[Agent ID]],Table1[#All],5,FALSE)</f>
        <v>120+</v>
      </c>
    </row>
    <row r="89" spans="1:14" x14ac:dyDescent="0.3">
      <c r="A89" t="s">
        <v>96</v>
      </c>
      <c r="B89" s="1">
        <v>44724</v>
      </c>
      <c r="C89" s="7">
        <f>WEEKNUM(Table24[[#This Row],[Call Date]],2)</f>
        <v>24</v>
      </c>
      <c r="D89">
        <v>8469930</v>
      </c>
      <c r="E89">
        <v>2</v>
      </c>
      <c r="F89">
        <v>5</v>
      </c>
      <c r="G89">
        <v>3</v>
      </c>
      <c r="H89">
        <v>1</v>
      </c>
      <c r="I89">
        <v>2</v>
      </c>
      <c r="J89">
        <v>9</v>
      </c>
      <c r="K89" t="str">
        <f>VLOOKUP(Table24[[#This Row],[Agent ID]],Table1[#All],2,FALSE)</f>
        <v>Alexander, Paola</v>
      </c>
      <c r="L89" t="str">
        <f>VLOOKUP(Table24[[#This Row],[Agent ID]],Table1[#All],3,FALSE)</f>
        <v>Logitech</v>
      </c>
      <c r="M89" t="str">
        <f>VLOOKUP(Table24[[#This Row],[Agent ID]],Table1[#All],4,FALSE)</f>
        <v>German</v>
      </c>
      <c r="N89" t="str">
        <f>VLOOKUP(Table24[[#This Row],[Agent ID]],Table1[#All],5,FALSE)</f>
        <v>60-90</v>
      </c>
    </row>
    <row r="90" spans="1:14" x14ac:dyDescent="0.3">
      <c r="A90" t="s">
        <v>97</v>
      </c>
      <c r="B90" s="1">
        <v>44772</v>
      </c>
      <c r="C90" s="7">
        <f>WEEKNUM(Table24[[#This Row],[Call Date]],2)</f>
        <v>31</v>
      </c>
      <c r="D90">
        <v>9869914</v>
      </c>
      <c r="E90">
        <v>1</v>
      </c>
      <c r="F90">
        <v>1</v>
      </c>
      <c r="G90">
        <v>2</v>
      </c>
      <c r="H90">
        <v>4</v>
      </c>
      <c r="I90">
        <v>1</v>
      </c>
      <c r="J90">
        <v>9</v>
      </c>
      <c r="K90" t="str">
        <f>VLOOKUP(Table24[[#This Row],[Agent ID]],Table1[#All],2,FALSE)</f>
        <v>Jesse, Lane</v>
      </c>
      <c r="L90" t="str">
        <f>VLOOKUP(Table24[[#This Row],[Agent ID]],Table1[#All],3,FALSE)</f>
        <v>Dell</v>
      </c>
      <c r="M90" t="str">
        <f>VLOOKUP(Table24[[#This Row],[Agent ID]],Table1[#All],4,FALSE)</f>
        <v>German</v>
      </c>
      <c r="N90" t="str">
        <f>VLOOKUP(Table24[[#This Row],[Agent ID]],Table1[#All],5,FALSE)</f>
        <v>90-120</v>
      </c>
    </row>
    <row r="91" spans="1:14" x14ac:dyDescent="0.3">
      <c r="A91" t="s">
        <v>98</v>
      </c>
      <c r="B91" s="1">
        <v>44777</v>
      </c>
      <c r="C91" s="7">
        <f>WEEKNUM(Table24[[#This Row],[Call Date]],2)</f>
        <v>32</v>
      </c>
      <c r="D91">
        <v>9964217</v>
      </c>
      <c r="E91">
        <v>1</v>
      </c>
      <c r="F91">
        <v>5</v>
      </c>
      <c r="G91">
        <v>1</v>
      </c>
      <c r="H91">
        <v>3</v>
      </c>
      <c r="I91">
        <v>3</v>
      </c>
      <c r="J91">
        <v>2</v>
      </c>
      <c r="K91" t="str">
        <f>VLOOKUP(Table24[[#This Row],[Agent ID]],Table1[#All],2,FALSE)</f>
        <v>Katie, June</v>
      </c>
      <c r="L91" t="str">
        <f>VLOOKUP(Table24[[#This Row],[Agent ID]],Table1[#All],3,FALSE)</f>
        <v>Asus</v>
      </c>
      <c r="M91" t="str">
        <f>VLOOKUP(Table24[[#This Row],[Agent ID]],Table1[#All],4,FALSE)</f>
        <v>Spanish</v>
      </c>
      <c r="N91" t="str">
        <f>VLOOKUP(Table24[[#This Row],[Agent ID]],Table1[#All],5,FALSE)</f>
        <v>30-60</v>
      </c>
    </row>
    <row r="92" spans="1:14" x14ac:dyDescent="0.3">
      <c r="A92" t="s">
        <v>99</v>
      </c>
      <c r="B92" s="1">
        <v>44736</v>
      </c>
      <c r="C92" s="7">
        <f>WEEKNUM(Table24[[#This Row],[Call Date]],2)</f>
        <v>26</v>
      </c>
      <c r="D92">
        <v>6694266</v>
      </c>
      <c r="E92">
        <v>5</v>
      </c>
      <c r="F92">
        <v>1</v>
      </c>
      <c r="G92">
        <v>2</v>
      </c>
      <c r="H92">
        <v>4</v>
      </c>
      <c r="I92">
        <v>1</v>
      </c>
      <c r="J92">
        <v>2</v>
      </c>
      <c r="K92" t="str">
        <f>VLOOKUP(Table24[[#This Row],[Agent ID]],Table1[#All],2,FALSE)</f>
        <v>Lindsay, Hans</v>
      </c>
      <c r="L92" t="str">
        <f>VLOOKUP(Table24[[#This Row],[Agent ID]],Table1[#All],3,FALSE)</f>
        <v>Dell</v>
      </c>
      <c r="M92" t="str">
        <f>VLOOKUP(Table24[[#This Row],[Agent ID]],Table1[#All],4,FALSE)</f>
        <v>French</v>
      </c>
      <c r="N92" t="str">
        <f>VLOOKUP(Table24[[#This Row],[Agent ID]],Table1[#All],5,FALSE)</f>
        <v>30-60</v>
      </c>
    </row>
    <row r="93" spans="1:14" x14ac:dyDescent="0.3">
      <c r="A93" t="s">
        <v>100</v>
      </c>
      <c r="B93" s="1">
        <v>44801</v>
      </c>
      <c r="C93" s="7">
        <f>WEEKNUM(Table24[[#This Row],[Call Date]],2)</f>
        <v>35</v>
      </c>
      <c r="D93">
        <v>5758933</v>
      </c>
      <c r="E93">
        <v>5</v>
      </c>
      <c r="F93">
        <v>2</v>
      </c>
      <c r="G93">
        <v>1</v>
      </c>
      <c r="H93">
        <v>2</v>
      </c>
      <c r="I93">
        <v>1</v>
      </c>
      <c r="J93">
        <v>6</v>
      </c>
      <c r="K93" t="str">
        <f>VLOOKUP(Table24[[#This Row],[Agent ID]],Table1[#All],2,FALSE)</f>
        <v>Shannon, Earnest</v>
      </c>
      <c r="L93" t="str">
        <f>VLOOKUP(Table24[[#This Row],[Agent ID]],Table1[#All],3,FALSE)</f>
        <v>Asus</v>
      </c>
      <c r="M93" t="str">
        <f>VLOOKUP(Table24[[#This Row],[Agent ID]],Table1[#All],4,FALSE)</f>
        <v>French</v>
      </c>
      <c r="N93" t="str">
        <f>VLOOKUP(Table24[[#This Row],[Agent ID]],Table1[#All],5,FALSE)</f>
        <v>0-30</v>
      </c>
    </row>
    <row r="94" spans="1:14" x14ac:dyDescent="0.3">
      <c r="A94" t="s">
        <v>101</v>
      </c>
      <c r="B94" s="1">
        <v>44800</v>
      </c>
      <c r="C94" s="7">
        <f>WEEKNUM(Table24[[#This Row],[Call Date]],2)</f>
        <v>35</v>
      </c>
      <c r="D94">
        <v>8786969</v>
      </c>
      <c r="E94">
        <v>1</v>
      </c>
      <c r="F94">
        <v>5</v>
      </c>
      <c r="G94">
        <v>1</v>
      </c>
      <c r="H94">
        <v>4</v>
      </c>
      <c r="I94">
        <v>3</v>
      </c>
      <c r="J94">
        <v>3</v>
      </c>
      <c r="K94" t="str">
        <f>VLOOKUP(Table24[[#This Row],[Agent ID]],Table1[#All],2,FALSE)</f>
        <v>Vanessa, Cheyenne</v>
      </c>
      <c r="L94" t="str">
        <f>VLOOKUP(Table24[[#This Row],[Agent ID]],Table1[#All],3,FALSE)</f>
        <v>Logitech</v>
      </c>
      <c r="M94" t="str">
        <f>VLOOKUP(Table24[[#This Row],[Agent ID]],Table1[#All],4,FALSE)</f>
        <v>Italian</v>
      </c>
      <c r="N94" t="str">
        <f>VLOOKUP(Table24[[#This Row],[Agent ID]],Table1[#All],5,FALSE)</f>
        <v>90-120</v>
      </c>
    </row>
    <row r="95" spans="1:14" x14ac:dyDescent="0.3">
      <c r="A95" t="s">
        <v>102</v>
      </c>
      <c r="B95" s="1">
        <v>44775</v>
      </c>
      <c r="C95" s="7">
        <f>WEEKNUM(Table24[[#This Row],[Call Date]],2)</f>
        <v>32</v>
      </c>
      <c r="D95">
        <v>6276771</v>
      </c>
      <c r="E95">
        <v>3</v>
      </c>
      <c r="F95">
        <v>4</v>
      </c>
      <c r="G95">
        <v>2</v>
      </c>
      <c r="H95">
        <v>4</v>
      </c>
      <c r="I95">
        <v>2</v>
      </c>
      <c r="J95">
        <v>9</v>
      </c>
      <c r="K95" t="str">
        <f>VLOOKUP(Table24[[#This Row],[Agent ID]],Table1[#All],2,FALSE)</f>
        <v>Courtney, Sondra</v>
      </c>
      <c r="L95" t="str">
        <f>VLOOKUP(Table24[[#This Row],[Agent ID]],Table1[#All],3,FALSE)</f>
        <v>Logitech</v>
      </c>
      <c r="M95" t="str">
        <f>VLOOKUP(Table24[[#This Row],[Agent ID]],Table1[#All],4,FALSE)</f>
        <v>Italian</v>
      </c>
      <c r="N95" t="str">
        <f>VLOOKUP(Table24[[#This Row],[Agent ID]],Table1[#All],5,FALSE)</f>
        <v>120+</v>
      </c>
    </row>
    <row r="96" spans="1:14" x14ac:dyDescent="0.3">
      <c r="A96" t="s">
        <v>103</v>
      </c>
      <c r="B96" s="1">
        <v>44724</v>
      </c>
      <c r="C96" s="7">
        <f>WEEKNUM(Table24[[#This Row],[Call Date]],2)</f>
        <v>24</v>
      </c>
      <c r="D96">
        <v>1444890</v>
      </c>
      <c r="E96">
        <v>2</v>
      </c>
      <c r="F96">
        <v>5</v>
      </c>
      <c r="G96">
        <v>5</v>
      </c>
      <c r="H96">
        <v>4</v>
      </c>
      <c r="I96">
        <v>1</v>
      </c>
      <c r="J96">
        <v>9</v>
      </c>
      <c r="K96" t="str">
        <f>VLOOKUP(Table24[[#This Row],[Agent ID]],Table1[#All],2,FALSE)</f>
        <v>Christine, Sherita</v>
      </c>
      <c r="L96" t="str">
        <f>VLOOKUP(Table24[[#This Row],[Agent ID]],Table1[#All],3,FALSE)</f>
        <v>Logitech</v>
      </c>
      <c r="M96" t="str">
        <f>VLOOKUP(Table24[[#This Row],[Agent ID]],Table1[#All],4,FALSE)</f>
        <v>English</v>
      </c>
      <c r="N96" t="str">
        <f>VLOOKUP(Table24[[#This Row],[Agent ID]],Table1[#All],5,FALSE)</f>
        <v>90-120</v>
      </c>
    </row>
    <row r="97" spans="1:14" x14ac:dyDescent="0.3">
      <c r="A97" t="s">
        <v>104</v>
      </c>
      <c r="B97" s="1">
        <v>44806</v>
      </c>
      <c r="C97" s="7">
        <f>WEEKNUM(Table24[[#This Row],[Call Date]],2)</f>
        <v>36</v>
      </c>
      <c r="D97">
        <v>8211201</v>
      </c>
      <c r="E97">
        <v>1</v>
      </c>
      <c r="F97">
        <v>3</v>
      </c>
      <c r="G97">
        <v>2</v>
      </c>
      <c r="H97">
        <v>2</v>
      </c>
      <c r="I97">
        <v>2</v>
      </c>
      <c r="J97">
        <v>4</v>
      </c>
      <c r="K97" t="str">
        <f>VLOOKUP(Table24[[#This Row],[Agent ID]],Table1[#All],2,FALSE)</f>
        <v>Alicia, Jasper</v>
      </c>
      <c r="L97" t="str">
        <f>VLOOKUP(Table24[[#This Row],[Agent ID]],Table1[#All],3,FALSE)</f>
        <v>Dell</v>
      </c>
      <c r="M97" t="str">
        <f>VLOOKUP(Table24[[#This Row],[Agent ID]],Table1[#All],4,FALSE)</f>
        <v>German</v>
      </c>
      <c r="N97" t="str">
        <f>VLOOKUP(Table24[[#This Row],[Agent ID]],Table1[#All],5,FALSE)</f>
        <v>30-60</v>
      </c>
    </row>
    <row r="98" spans="1:14" x14ac:dyDescent="0.3">
      <c r="A98" t="s">
        <v>105</v>
      </c>
      <c r="B98" s="1">
        <v>44723</v>
      </c>
      <c r="C98" s="7">
        <f>WEEKNUM(Table24[[#This Row],[Call Date]],2)</f>
        <v>24</v>
      </c>
      <c r="D98">
        <v>6011699</v>
      </c>
      <c r="E98">
        <v>5</v>
      </c>
      <c r="F98">
        <v>3</v>
      </c>
      <c r="G98">
        <v>2</v>
      </c>
      <c r="H98">
        <v>3</v>
      </c>
      <c r="I98">
        <v>5</v>
      </c>
      <c r="J98">
        <v>2</v>
      </c>
      <c r="K98" t="str">
        <f>VLOOKUP(Table24[[#This Row],[Agent ID]],Table1[#All],2,FALSE)</f>
        <v>Cody, Coty</v>
      </c>
      <c r="L98" t="str">
        <f>VLOOKUP(Table24[[#This Row],[Agent ID]],Table1[#All],3,FALSE)</f>
        <v>Asus</v>
      </c>
      <c r="M98" t="str">
        <f>VLOOKUP(Table24[[#This Row],[Agent ID]],Table1[#All],4,FALSE)</f>
        <v>Spanish</v>
      </c>
      <c r="N98" t="str">
        <f>VLOOKUP(Table24[[#This Row],[Agent ID]],Table1[#All],5,FALSE)</f>
        <v>60-90</v>
      </c>
    </row>
    <row r="99" spans="1:14" x14ac:dyDescent="0.3">
      <c r="A99" t="s">
        <v>106</v>
      </c>
      <c r="B99" s="1">
        <v>44788</v>
      </c>
      <c r="C99" s="7">
        <f>WEEKNUM(Table24[[#This Row],[Call Date]],2)</f>
        <v>34</v>
      </c>
      <c r="D99">
        <v>1207790</v>
      </c>
      <c r="E99">
        <v>4</v>
      </c>
      <c r="F99">
        <v>5</v>
      </c>
      <c r="G99">
        <v>2</v>
      </c>
      <c r="H99">
        <v>4</v>
      </c>
      <c r="I99">
        <v>4</v>
      </c>
      <c r="J99">
        <v>3</v>
      </c>
      <c r="K99" t="str">
        <f>VLOOKUP(Table24[[#This Row],[Agent ID]],Table1[#All],2,FALSE)</f>
        <v>Allison, Candi</v>
      </c>
      <c r="L99" t="str">
        <f>VLOOKUP(Table24[[#This Row],[Agent ID]],Table1[#All],3,FALSE)</f>
        <v>Asus</v>
      </c>
      <c r="M99" t="str">
        <f>VLOOKUP(Table24[[#This Row],[Agent ID]],Table1[#All],4,FALSE)</f>
        <v>English</v>
      </c>
      <c r="N99" t="str">
        <f>VLOOKUP(Table24[[#This Row],[Agent ID]],Table1[#All],5,FALSE)</f>
        <v>30-60</v>
      </c>
    </row>
    <row r="100" spans="1:14" x14ac:dyDescent="0.3">
      <c r="A100" t="s">
        <v>107</v>
      </c>
      <c r="B100" s="1">
        <v>44716</v>
      </c>
      <c r="C100" s="7">
        <f>WEEKNUM(Table24[[#This Row],[Call Date]],2)</f>
        <v>23</v>
      </c>
      <c r="D100">
        <v>9803562</v>
      </c>
      <c r="E100">
        <v>2</v>
      </c>
      <c r="F100">
        <v>2</v>
      </c>
      <c r="G100">
        <v>1</v>
      </c>
      <c r="H100">
        <v>2</v>
      </c>
      <c r="I100">
        <v>4</v>
      </c>
      <c r="J100">
        <v>10</v>
      </c>
      <c r="K100" t="str">
        <f>VLOOKUP(Table24[[#This Row],[Agent ID]],Table1[#All],2,FALSE)</f>
        <v>Bradley, Santos</v>
      </c>
      <c r="L100" t="str">
        <f>VLOOKUP(Table24[[#This Row],[Agent ID]],Table1[#All],3,FALSE)</f>
        <v>Asus</v>
      </c>
      <c r="M100" t="str">
        <f>VLOOKUP(Table24[[#This Row],[Agent ID]],Table1[#All],4,FALSE)</f>
        <v>Italian</v>
      </c>
      <c r="N100" t="str">
        <f>VLOOKUP(Table24[[#This Row],[Agent ID]],Table1[#All],5,FALSE)</f>
        <v>90-120</v>
      </c>
    </row>
    <row r="101" spans="1:14" x14ac:dyDescent="0.3">
      <c r="A101" t="s">
        <v>108</v>
      </c>
      <c r="B101" s="1">
        <v>44764</v>
      </c>
      <c r="C101" s="7">
        <f>WEEKNUM(Table24[[#This Row],[Call Date]],2)</f>
        <v>30</v>
      </c>
      <c r="D101">
        <v>6749037</v>
      </c>
      <c r="E101">
        <v>3</v>
      </c>
      <c r="F101">
        <v>2</v>
      </c>
      <c r="G101">
        <v>4</v>
      </c>
      <c r="H101">
        <v>1</v>
      </c>
      <c r="I101">
        <v>5</v>
      </c>
      <c r="J101">
        <v>2</v>
      </c>
      <c r="K101" t="str">
        <f>VLOOKUP(Table24[[#This Row],[Agent ID]],Table1[#All],2,FALSE)</f>
        <v>Samuel, Ron</v>
      </c>
      <c r="L101" t="str">
        <f>VLOOKUP(Table24[[#This Row],[Agent ID]],Table1[#All],3,FALSE)</f>
        <v>Acer</v>
      </c>
      <c r="M101" t="str">
        <f>VLOOKUP(Table24[[#This Row],[Agent ID]],Table1[#All],4,FALSE)</f>
        <v>Italian</v>
      </c>
      <c r="N101" t="str">
        <f>VLOOKUP(Table24[[#This Row],[Agent ID]],Table1[#All],5,FALSE)</f>
        <v>0-30</v>
      </c>
    </row>
    <row r="102" spans="1:14" x14ac:dyDescent="0.3">
      <c r="A102" t="s">
        <v>109</v>
      </c>
      <c r="B102" s="1">
        <v>44784</v>
      </c>
      <c r="C102" s="7">
        <f>WEEKNUM(Table24[[#This Row],[Call Date]],2)</f>
        <v>33</v>
      </c>
      <c r="D102">
        <v>7736792</v>
      </c>
      <c r="E102">
        <v>1</v>
      </c>
      <c r="F102">
        <v>1</v>
      </c>
      <c r="G102">
        <v>2</v>
      </c>
      <c r="H102">
        <v>3</v>
      </c>
      <c r="I102">
        <v>3</v>
      </c>
      <c r="J102">
        <v>10</v>
      </c>
      <c r="K102" t="str">
        <f>VLOOKUP(Table24[[#This Row],[Agent ID]],Table1[#All],2,FALSE)</f>
        <v>Shawn, Jace</v>
      </c>
      <c r="L102" t="str">
        <f>VLOOKUP(Table24[[#This Row],[Agent ID]],Table1[#All],3,FALSE)</f>
        <v>Dell</v>
      </c>
      <c r="M102" t="str">
        <f>VLOOKUP(Table24[[#This Row],[Agent ID]],Table1[#All],4,FALSE)</f>
        <v>German</v>
      </c>
      <c r="N102" t="str">
        <f>VLOOKUP(Table24[[#This Row],[Agent ID]],Table1[#All],5,FALSE)</f>
        <v>90-120</v>
      </c>
    </row>
    <row r="103" spans="1:14" x14ac:dyDescent="0.3">
      <c r="A103" t="s">
        <v>110</v>
      </c>
      <c r="B103" s="1">
        <v>44735</v>
      </c>
      <c r="C103" s="7">
        <f>WEEKNUM(Table24[[#This Row],[Call Date]],2)</f>
        <v>26</v>
      </c>
      <c r="D103">
        <v>5041209</v>
      </c>
      <c r="E103">
        <v>5</v>
      </c>
      <c r="F103">
        <v>1</v>
      </c>
      <c r="G103">
        <v>1</v>
      </c>
      <c r="H103">
        <v>5</v>
      </c>
      <c r="I103">
        <v>5</v>
      </c>
      <c r="J103">
        <v>4</v>
      </c>
      <c r="K103" t="str">
        <f>VLOOKUP(Table24[[#This Row],[Agent ID]],Table1[#All],2,FALSE)</f>
        <v>April, Darla</v>
      </c>
      <c r="L103" t="str">
        <f>VLOOKUP(Table24[[#This Row],[Agent ID]],Table1[#All],3,FALSE)</f>
        <v>Acer</v>
      </c>
      <c r="M103" t="str">
        <f>VLOOKUP(Table24[[#This Row],[Agent ID]],Table1[#All],4,FALSE)</f>
        <v>Spanish</v>
      </c>
      <c r="N103" t="str">
        <f>VLOOKUP(Table24[[#This Row],[Agent ID]],Table1[#All],5,FALSE)</f>
        <v>30-60</v>
      </c>
    </row>
    <row r="104" spans="1:14" x14ac:dyDescent="0.3">
      <c r="A104" t="s">
        <v>111</v>
      </c>
      <c r="B104" s="1">
        <v>44799</v>
      </c>
      <c r="C104" s="7">
        <f>WEEKNUM(Table24[[#This Row],[Call Date]],2)</f>
        <v>35</v>
      </c>
      <c r="D104">
        <v>1578388</v>
      </c>
      <c r="E104">
        <v>4</v>
      </c>
      <c r="F104">
        <v>2</v>
      </c>
      <c r="G104">
        <v>4</v>
      </c>
      <c r="H104">
        <v>2</v>
      </c>
      <c r="I104">
        <v>5</v>
      </c>
      <c r="J104">
        <v>6</v>
      </c>
      <c r="K104" t="str">
        <f>VLOOKUP(Table24[[#This Row],[Agent ID]],Table1[#All],2,FALSE)</f>
        <v>Derek, Dannielle</v>
      </c>
      <c r="L104" t="str">
        <f>VLOOKUP(Table24[[#This Row],[Agent ID]],Table1[#All],3,FALSE)</f>
        <v>Acer</v>
      </c>
      <c r="M104" t="str">
        <f>VLOOKUP(Table24[[#This Row],[Agent ID]],Table1[#All],4,FALSE)</f>
        <v>English</v>
      </c>
      <c r="N104" t="str">
        <f>VLOOKUP(Table24[[#This Row],[Agent ID]],Table1[#All],5,FALSE)</f>
        <v>30-60</v>
      </c>
    </row>
    <row r="105" spans="1:14" x14ac:dyDescent="0.3">
      <c r="A105" t="s">
        <v>112</v>
      </c>
      <c r="B105" s="1">
        <v>44796</v>
      </c>
      <c r="C105" s="7">
        <f>WEEKNUM(Table24[[#This Row],[Call Date]],2)</f>
        <v>35</v>
      </c>
      <c r="D105">
        <v>2650457</v>
      </c>
      <c r="E105">
        <v>2</v>
      </c>
      <c r="F105">
        <v>2</v>
      </c>
      <c r="G105">
        <v>1</v>
      </c>
      <c r="H105">
        <v>5</v>
      </c>
      <c r="I105">
        <v>3</v>
      </c>
      <c r="J105">
        <v>10</v>
      </c>
      <c r="K105" t="str">
        <f>VLOOKUP(Table24[[#This Row],[Agent ID]],Table1[#All],2,FALSE)</f>
        <v>Kathryn, Carley</v>
      </c>
      <c r="L105" t="str">
        <f>VLOOKUP(Table24[[#This Row],[Agent ID]],Table1[#All],3,FALSE)</f>
        <v>Dell</v>
      </c>
      <c r="M105" t="str">
        <f>VLOOKUP(Table24[[#This Row],[Agent ID]],Table1[#All],4,FALSE)</f>
        <v>English</v>
      </c>
      <c r="N105" t="str">
        <f>VLOOKUP(Table24[[#This Row],[Agent ID]],Table1[#All],5,FALSE)</f>
        <v>60-90</v>
      </c>
    </row>
    <row r="106" spans="1:14" x14ac:dyDescent="0.3">
      <c r="A106" t="s">
        <v>113</v>
      </c>
      <c r="B106" s="1">
        <v>44792</v>
      </c>
      <c r="C106" s="7">
        <f>WEEKNUM(Table24[[#This Row],[Call Date]],2)</f>
        <v>34</v>
      </c>
      <c r="D106">
        <v>8552854</v>
      </c>
      <c r="E106">
        <v>4</v>
      </c>
      <c r="F106">
        <v>1</v>
      </c>
      <c r="G106">
        <v>5</v>
      </c>
      <c r="H106">
        <v>1</v>
      </c>
      <c r="I106">
        <v>2</v>
      </c>
      <c r="J106">
        <v>9</v>
      </c>
      <c r="K106" t="str">
        <f>VLOOKUP(Table24[[#This Row],[Agent ID]],Table1[#All],2,FALSE)</f>
        <v>Kristin, Brandan</v>
      </c>
      <c r="L106" t="str">
        <f>VLOOKUP(Table24[[#This Row],[Agent ID]],Table1[#All],3,FALSE)</f>
        <v>Asus</v>
      </c>
      <c r="M106" t="str">
        <f>VLOOKUP(Table24[[#This Row],[Agent ID]],Table1[#All],4,FALSE)</f>
        <v>English</v>
      </c>
      <c r="N106" t="str">
        <f>VLOOKUP(Table24[[#This Row],[Agent ID]],Table1[#All],5,FALSE)</f>
        <v>90-120</v>
      </c>
    </row>
    <row r="107" spans="1:14" x14ac:dyDescent="0.3">
      <c r="A107" t="s">
        <v>114</v>
      </c>
      <c r="B107" s="1">
        <v>44753</v>
      </c>
      <c r="C107" s="7">
        <f>WEEKNUM(Table24[[#This Row],[Call Date]],2)</f>
        <v>29</v>
      </c>
      <c r="D107">
        <v>5092461</v>
      </c>
      <c r="E107">
        <v>4</v>
      </c>
      <c r="F107">
        <v>2</v>
      </c>
      <c r="G107">
        <v>2</v>
      </c>
      <c r="H107">
        <v>2</v>
      </c>
      <c r="I107">
        <v>1</v>
      </c>
      <c r="J107">
        <v>1</v>
      </c>
      <c r="K107" t="str">
        <f>VLOOKUP(Table24[[#This Row],[Agent ID]],Table1[#All],2,FALSE)</f>
        <v>Chad, Bill</v>
      </c>
      <c r="L107" t="str">
        <f>VLOOKUP(Table24[[#This Row],[Agent ID]],Table1[#All],3,FALSE)</f>
        <v>Dell</v>
      </c>
      <c r="M107" t="str">
        <f>VLOOKUP(Table24[[#This Row],[Agent ID]],Table1[#All],4,FALSE)</f>
        <v>English</v>
      </c>
      <c r="N107" t="str">
        <f>VLOOKUP(Table24[[#This Row],[Agent ID]],Table1[#All],5,FALSE)</f>
        <v>0-30</v>
      </c>
    </row>
    <row r="108" spans="1:14" x14ac:dyDescent="0.3">
      <c r="A108" t="s">
        <v>115</v>
      </c>
      <c r="B108" s="1">
        <v>44747</v>
      </c>
      <c r="C108" s="7">
        <f>WEEKNUM(Table24[[#This Row],[Call Date]],2)</f>
        <v>28</v>
      </c>
      <c r="D108">
        <v>1834750</v>
      </c>
      <c r="E108">
        <v>2</v>
      </c>
      <c r="F108">
        <v>3</v>
      </c>
      <c r="G108">
        <v>3</v>
      </c>
      <c r="H108">
        <v>3</v>
      </c>
      <c r="I108">
        <v>1</v>
      </c>
      <c r="J108">
        <v>4</v>
      </c>
      <c r="K108" t="str">
        <f>VLOOKUP(Table24[[#This Row],[Agent ID]],Table1[#All],2,FALSE)</f>
        <v>Jenna, Tory</v>
      </c>
      <c r="L108" t="str">
        <f>VLOOKUP(Table24[[#This Row],[Agent ID]],Table1[#All],3,FALSE)</f>
        <v>Logitech</v>
      </c>
      <c r="M108" t="str">
        <f>VLOOKUP(Table24[[#This Row],[Agent ID]],Table1[#All],4,FALSE)</f>
        <v>German</v>
      </c>
      <c r="N108" t="str">
        <f>VLOOKUP(Table24[[#This Row],[Agent ID]],Table1[#All],5,FALSE)</f>
        <v>120+</v>
      </c>
    </row>
    <row r="109" spans="1:14" x14ac:dyDescent="0.3">
      <c r="A109" t="s">
        <v>116</v>
      </c>
      <c r="B109" s="1">
        <v>44779</v>
      </c>
      <c r="C109" s="7">
        <f>WEEKNUM(Table24[[#This Row],[Call Date]],2)</f>
        <v>32</v>
      </c>
      <c r="D109">
        <v>7343077</v>
      </c>
      <c r="E109">
        <v>3</v>
      </c>
      <c r="F109">
        <v>3</v>
      </c>
      <c r="G109">
        <v>4</v>
      </c>
      <c r="H109">
        <v>5</v>
      </c>
      <c r="I109">
        <v>5</v>
      </c>
      <c r="J109">
        <v>3</v>
      </c>
      <c r="K109" t="str">
        <f>VLOOKUP(Table24[[#This Row],[Agent ID]],Table1[#All],2,FALSE)</f>
        <v>Tara, Skylar</v>
      </c>
      <c r="L109" t="str">
        <f>VLOOKUP(Table24[[#This Row],[Agent ID]],Table1[#All],3,FALSE)</f>
        <v>Acer</v>
      </c>
      <c r="M109" t="str">
        <f>VLOOKUP(Table24[[#This Row],[Agent ID]],Table1[#All],4,FALSE)</f>
        <v>Italian</v>
      </c>
      <c r="N109" t="str">
        <f>VLOOKUP(Table24[[#This Row],[Agent ID]],Table1[#All],5,FALSE)</f>
        <v>0-30</v>
      </c>
    </row>
    <row r="110" spans="1:14" x14ac:dyDescent="0.3">
      <c r="A110" t="s">
        <v>117</v>
      </c>
      <c r="B110" s="1">
        <v>44745</v>
      </c>
      <c r="C110" s="7">
        <f>WEEKNUM(Table24[[#This Row],[Call Date]],2)</f>
        <v>27</v>
      </c>
      <c r="D110">
        <v>8731552</v>
      </c>
      <c r="E110">
        <v>5</v>
      </c>
      <c r="F110">
        <v>1</v>
      </c>
      <c r="G110">
        <v>5</v>
      </c>
      <c r="H110">
        <v>4</v>
      </c>
      <c r="I110">
        <v>4</v>
      </c>
      <c r="J110">
        <v>6</v>
      </c>
      <c r="K110" t="str">
        <f>VLOOKUP(Table24[[#This Row],[Agent ID]],Table1[#All],2,FALSE)</f>
        <v>Maria, Marta</v>
      </c>
      <c r="L110" t="str">
        <f>VLOOKUP(Table24[[#This Row],[Agent ID]],Table1[#All],3,FALSE)</f>
        <v>Acer</v>
      </c>
      <c r="M110" t="str">
        <f>VLOOKUP(Table24[[#This Row],[Agent ID]],Table1[#All],4,FALSE)</f>
        <v>French</v>
      </c>
      <c r="N110" t="str">
        <f>VLOOKUP(Table24[[#This Row],[Agent ID]],Table1[#All],5,FALSE)</f>
        <v>0-30</v>
      </c>
    </row>
    <row r="111" spans="1:14" x14ac:dyDescent="0.3">
      <c r="A111" t="s">
        <v>118</v>
      </c>
      <c r="B111" s="1">
        <v>44734</v>
      </c>
      <c r="C111" s="7">
        <f>WEEKNUM(Table24[[#This Row],[Call Date]],2)</f>
        <v>26</v>
      </c>
      <c r="D111">
        <v>4897331</v>
      </c>
      <c r="E111">
        <v>2</v>
      </c>
      <c r="F111">
        <v>3</v>
      </c>
      <c r="G111">
        <v>1</v>
      </c>
      <c r="H111">
        <v>3</v>
      </c>
      <c r="I111">
        <v>5</v>
      </c>
      <c r="J111">
        <v>2</v>
      </c>
      <c r="K111" t="str">
        <f>VLOOKUP(Table24[[#This Row],[Agent ID]],Table1[#All],2,FALSE)</f>
        <v>Krystal, Cristin</v>
      </c>
      <c r="L111" t="str">
        <f>VLOOKUP(Table24[[#This Row],[Agent ID]],Table1[#All],3,FALSE)</f>
        <v>Asus</v>
      </c>
      <c r="M111" t="str">
        <f>VLOOKUP(Table24[[#This Row],[Agent ID]],Table1[#All],4,FALSE)</f>
        <v>German</v>
      </c>
      <c r="N111" t="str">
        <f>VLOOKUP(Table24[[#This Row],[Agent ID]],Table1[#All],5,FALSE)</f>
        <v>60-90</v>
      </c>
    </row>
    <row r="112" spans="1:14" x14ac:dyDescent="0.3">
      <c r="A112" t="s">
        <v>119</v>
      </c>
      <c r="B112" s="1">
        <v>44805</v>
      </c>
      <c r="C112" s="7">
        <f>WEEKNUM(Table24[[#This Row],[Call Date]],2)</f>
        <v>36</v>
      </c>
      <c r="D112">
        <v>4767717</v>
      </c>
      <c r="E112">
        <v>1</v>
      </c>
      <c r="F112">
        <v>3</v>
      </c>
      <c r="G112">
        <v>2</v>
      </c>
      <c r="H112">
        <v>3</v>
      </c>
      <c r="I112">
        <v>5</v>
      </c>
      <c r="J112">
        <v>5</v>
      </c>
      <c r="K112" t="str">
        <f>VLOOKUP(Table24[[#This Row],[Agent ID]],Table1[#All],2,FALSE)</f>
        <v>Jared, Connor</v>
      </c>
      <c r="L112" t="str">
        <f>VLOOKUP(Table24[[#This Row],[Agent ID]],Table1[#All],3,FALSE)</f>
        <v>Logitech</v>
      </c>
      <c r="M112" t="str">
        <f>VLOOKUP(Table24[[#This Row],[Agent ID]],Table1[#All],4,FALSE)</f>
        <v>German</v>
      </c>
      <c r="N112" t="str">
        <f>VLOOKUP(Table24[[#This Row],[Agent ID]],Table1[#All],5,FALSE)</f>
        <v>0-30</v>
      </c>
    </row>
    <row r="113" spans="1:14" x14ac:dyDescent="0.3">
      <c r="A113" t="s">
        <v>120</v>
      </c>
      <c r="B113" s="1">
        <v>44754</v>
      </c>
      <c r="C113" s="7">
        <f>WEEKNUM(Table24[[#This Row],[Call Date]],2)</f>
        <v>29</v>
      </c>
      <c r="D113">
        <v>3296965</v>
      </c>
      <c r="E113">
        <v>3</v>
      </c>
      <c r="F113">
        <v>4</v>
      </c>
      <c r="G113">
        <v>1</v>
      </c>
      <c r="H113">
        <v>2</v>
      </c>
      <c r="I113">
        <v>3</v>
      </c>
      <c r="J113">
        <v>3</v>
      </c>
      <c r="K113" t="str">
        <f>VLOOKUP(Table24[[#This Row],[Agent ID]],Table1[#All],2,FALSE)</f>
        <v>Anna, Carter</v>
      </c>
      <c r="L113" t="str">
        <f>VLOOKUP(Table24[[#This Row],[Agent ID]],Table1[#All],3,FALSE)</f>
        <v>Logitech</v>
      </c>
      <c r="M113" t="str">
        <f>VLOOKUP(Table24[[#This Row],[Agent ID]],Table1[#All],4,FALSE)</f>
        <v>German</v>
      </c>
      <c r="N113" t="str">
        <f>VLOOKUP(Table24[[#This Row],[Agent ID]],Table1[#All],5,FALSE)</f>
        <v>90-120</v>
      </c>
    </row>
    <row r="114" spans="1:14" x14ac:dyDescent="0.3">
      <c r="A114" t="s">
        <v>121</v>
      </c>
      <c r="B114" s="1">
        <v>44811</v>
      </c>
      <c r="C114" s="7">
        <f>WEEKNUM(Table24[[#This Row],[Call Date]],2)</f>
        <v>37</v>
      </c>
      <c r="D114">
        <v>8055968</v>
      </c>
      <c r="E114">
        <v>3</v>
      </c>
      <c r="F114">
        <v>2</v>
      </c>
      <c r="G114">
        <v>3</v>
      </c>
      <c r="H114">
        <v>2</v>
      </c>
      <c r="I114">
        <v>4</v>
      </c>
      <c r="J114">
        <v>4</v>
      </c>
      <c r="K114" t="str">
        <f>VLOOKUP(Table24[[#This Row],[Agent ID]],Table1[#All],2,FALSE)</f>
        <v>Edward, Carey</v>
      </c>
      <c r="L114" t="str">
        <f>VLOOKUP(Table24[[#This Row],[Agent ID]],Table1[#All],3,FALSE)</f>
        <v>Asus</v>
      </c>
      <c r="M114" t="str">
        <f>VLOOKUP(Table24[[#This Row],[Agent ID]],Table1[#All],4,FALSE)</f>
        <v>Italian</v>
      </c>
      <c r="N114" t="str">
        <f>VLOOKUP(Table24[[#This Row],[Agent ID]],Table1[#All],5,FALSE)</f>
        <v>60-90</v>
      </c>
    </row>
    <row r="115" spans="1:14" x14ac:dyDescent="0.3">
      <c r="A115" t="s">
        <v>122</v>
      </c>
      <c r="B115" s="1">
        <v>44755</v>
      </c>
      <c r="C115" s="7">
        <f>WEEKNUM(Table24[[#This Row],[Call Date]],2)</f>
        <v>29</v>
      </c>
      <c r="D115">
        <v>9809827</v>
      </c>
      <c r="E115">
        <v>2</v>
      </c>
      <c r="F115">
        <v>5</v>
      </c>
      <c r="G115">
        <v>5</v>
      </c>
      <c r="H115">
        <v>5</v>
      </c>
      <c r="I115">
        <v>3</v>
      </c>
      <c r="J115">
        <v>9</v>
      </c>
      <c r="K115" t="str">
        <f>VLOOKUP(Table24[[#This Row],[Agent ID]],Table1[#All],2,FALSE)</f>
        <v>Julie, Wendi</v>
      </c>
      <c r="L115" t="str">
        <f>VLOOKUP(Table24[[#This Row],[Agent ID]],Table1[#All],3,FALSE)</f>
        <v>Acer</v>
      </c>
      <c r="M115" t="str">
        <f>VLOOKUP(Table24[[#This Row],[Agent ID]],Table1[#All],4,FALSE)</f>
        <v>English</v>
      </c>
      <c r="N115" t="str">
        <f>VLOOKUP(Table24[[#This Row],[Agent ID]],Table1[#All],5,FALSE)</f>
        <v>120+</v>
      </c>
    </row>
    <row r="116" spans="1:14" x14ac:dyDescent="0.3">
      <c r="A116" t="s">
        <v>123</v>
      </c>
      <c r="B116" s="1">
        <v>44806</v>
      </c>
      <c r="C116" s="7">
        <f>WEEKNUM(Table24[[#This Row],[Call Date]],2)</f>
        <v>36</v>
      </c>
      <c r="D116">
        <v>5219257</v>
      </c>
      <c r="E116">
        <v>1</v>
      </c>
      <c r="F116">
        <v>1</v>
      </c>
      <c r="G116">
        <v>2</v>
      </c>
      <c r="H116">
        <v>3</v>
      </c>
      <c r="I116">
        <v>1</v>
      </c>
      <c r="J116">
        <v>8</v>
      </c>
      <c r="K116" t="str">
        <f>VLOOKUP(Table24[[#This Row],[Agent ID]],Table1[#All],2,FALSE)</f>
        <v>Peter, Shasta</v>
      </c>
      <c r="L116" t="str">
        <f>VLOOKUP(Table24[[#This Row],[Agent ID]],Table1[#All],3,FALSE)</f>
        <v>Dell</v>
      </c>
      <c r="M116" t="str">
        <f>VLOOKUP(Table24[[#This Row],[Agent ID]],Table1[#All],4,FALSE)</f>
        <v>German</v>
      </c>
      <c r="N116" t="str">
        <f>VLOOKUP(Table24[[#This Row],[Agent ID]],Table1[#All],5,FALSE)</f>
        <v>120+</v>
      </c>
    </row>
    <row r="117" spans="1:14" x14ac:dyDescent="0.3">
      <c r="A117" t="s">
        <v>124</v>
      </c>
      <c r="B117" s="1">
        <v>44746</v>
      </c>
      <c r="C117" s="7">
        <f>WEEKNUM(Table24[[#This Row],[Call Date]],2)</f>
        <v>28</v>
      </c>
      <c r="D117">
        <v>1153273</v>
      </c>
      <c r="E117">
        <v>3</v>
      </c>
      <c r="F117">
        <v>3</v>
      </c>
      <c r="G117">
        <v>4</v>
      </c>
      <c r="H117">
        <v>4</v>
      </c>
      <c r="I117">
        <v>3</v>
      </c>
      <c r="J117">
        <v>3</v>
      </c>
      <c r="K117" t="str">
        <f>VLOOKUP(Table24[[#This Row],[Agent ID]],Table1[#All],2,FALSE)</f>
        <v>Holly, Shaquita</v>
      </c>
      <c r="L117" t="str">
        <f>VLOOKUP(Table24[[#This Row],[Agent ID]],Table1[#All],3,FALSE)</f>
        <v>Acer</v>
      </c>
      <c r="M117" t="str">
        <f>VLOOKUP(Table24[[#This Row],[Agent ID]],Table1[#All],4,FALSE)</f>
        <v>Spanish</v>
      </c>
      <c r="N117" t="str">
        <f>VLOOKUP(Table24[[#This Row],[Agent ID]],Table1[#All],5,FALSE)</f>
        <v>30-60</v>
      </c>
    </row>
    <row r="118" spans="1:14" x14ac:dyDescent="0.3">
      <c r="A118" t="s">
        <v>125</v>
      </c>
      <c r="B118" s="1">
        <v>44763</v>
      </c>
      <c r="C118" s="7">
        <f>WEEKNUM(Table24[[#This Row],[Call Date]],2)</f>
        <v>30</v>
      </c>
      <c r="D118">
        <v>5398134</v>
      </c>
      <c r="E118">
        <v>2</v>
      </c>
      <c r="F118">
        <v>4</v>
      </c>
      <c r="G118">
        <v>3</v>
      </c>
      <c r="H118">
        <v>2</v>
      </c>
      <c r="I118">
        <v>2</v>
      </c>
      <c r="J118">
        <v>10</v>
      </c>
      <c r="K118" t="str">
        <f>VLOOKUP(Table24[[#This Row],[Agent ID]],Table1[#All],2,FALSE)</f>
        <v>Marcus, Maira</v>
      </c>
      <c r="L118" t="str">
        <f>VLOOKUP(Table24[[#This Row],[Agent ID]],Table1[#All],3,FALSE)</f>
        <v>Acer</v>
      </c>
      <c r="M118" t="str">
        <f>VLOOKUP(Table24[[#This Row],[Agent ID]],Table1[#All],4,FALSE)</f>
        <v>French</v>
      </c>
      <c r="N118" t="str">
        <f>VLOOKUP(Table24[[#This Row],[Agent ID]],Table1[#All],5,FALSE)</f>
        <v>0-30</v>
      </c>
    </row>
    <row r="119" spans="1:14" x14ac:dyDescent="0.3">
      <c r="A119" t="s">
        <v>126</v>
      </c>
      <c r="B119" s="1">
        <v>44785</v>
      </c>
      <c r="C119" s="7">
        <f>WEEKNUM(Table24[[#This Row],[Call Date]],2)</f>
        <v>33</v>
      </c>
      <c r="D119">
        <v>6276838</v>
      </c>
      <c r="E119">
        <v>4</v>
      </c>
      <c r="F119">
        <v>3</v>
      </c>
      <c r="G119">
        <v>1</v>
      </c>
      <c r="H119">
        <v>2</v>
      </c>
      <c r="I119">
        <v>4</v>
      </c>
      <c r="J119">
        <v>8</v>
      </c>
      <c r="K119" t="str">
        <f>VLOOKUP(Table24[[#This Row],[Agent ID]],Table1[#All],2,FALSE)</f>
        <v>Kristina, Jazmine</v>
      </c>
      <c r="L119" t="str">
        <f>VLOOKUP(Table24[[#This Row],[Agent ID]],Table1[#All],3,FALSE)</f>
        <v>Asus</v>
      </c>
      <c r="M119" t="str">
        <f>VLOOKUP(Table24[[#This Row],[Agent ID]],Table1[#All],4,FALSE)</f>
        <v>Spanish</v>
      </c>
      <c r="N119" t="str">
        <f>VLOOKUP(Table24[[#This Row],[Agent ID]],Table1[#All],5,FALSE)</f>
        <v>60-90</v>
      </c>
    </row>
    <row r="120" spans="1:14" x14ac:dyDescent="0.3">
      <c r="A120" t="s">
        <v>127</v>
      </c>
      <c r="B120" s="1">
        <v>44727</v>
      </c>
      <c r="C120" s="7">
        <f>WEEKNUM(Table24[[#This Row],[Call Date]],2)</f>
        <v>25</v>
      </c>
      <c r="D120">
        <v>8951370</v>
      </c>
      <c r="E120">
        <v>1</v>
      </c>
      <c r="F120">
        <v>3</v>
      </c>
      <c r="G120">
        <v>1</v>
      </c>
      <c r="H120">
        <v>4</v>
      </c>
      <c r="I120">
        <v>5</v>
      </c>
      <c r="J120">
        <v>7</v>
      </c>
      <c r="K120" t="str">
        <f>VLOOKUP(Table24[[#This Row],[Agent ID]],Table1[#All],2,FALSE)</f>
        <v>Natalie, Edmund</v>
      </c>
      <c r="L120" t="str">
        <f>VLOOKUP(Table24[[#This Row],[Agent ID]],Table1[#All],3,FALSE)</f>
        <v>Asus</v>
      </c>
      <c r="M120" t="str">
        <f>VLOOKUP(Table24[[#This Row],[Agent ID]],Table1[#All],4,FALSE)</f>
        <v>Italian</v>
      </c>
      <c r="N120" t="str">
        <f>VLOOKUP(Table24[[#This Row],[Agent ID]],Table1[#All],5,FALSE)</f>
        <v>120+</v>
      </c>
    </row>
    <row r="121" spans="1:14" x14ac:dyDescent="0.3">
      <c r="A121" t="s">
        <v>128</v>
      </c>
      <c r="B121" s="1">
        <v>44742</v>
      </c>
      <c r="C121" s="7">
        <f>WEEKNUM(Table24[[#This Row],[Call Date]],2)</f>
        <v>27</v>
      </c>
      <c r="D121">
        <v>2401692</v>
      </c>
      <c r="E121">
        <v>4</v>
      </c>
      <c r="F121">
        <v>2</v>
      </c>
      <c r="G121">
        <v>5</v>
      </c>
      <c r="H121">
        <v>3</v>
      </c>
      <c r="I121">
        <v>4</v>
      </c>
      <c r="J121">
        <v>9</v>
      </c>
      <c r="K121" t="str">
        <f>VLOOKUP(Table24[[#This Row],[Agent ID]],Table1[#All],2,FALSE)</f>
        <v>Jordan, Adriane</v>
      </c>
      <c r="L121" t="str">
        <f>VLOOKUP(Table24[[#This Row],[Agent ID]],Table1[#All],3,FALSE)</f>
        <v>Logitech</v>
      </c>
      <c r="M121" t="str">
        <f>VLOOKUP(Table24[[#This Row],[Agent ID]],Table1[#All],4,FALSE)</f>
        <v>German</v>
      </c>
      <c r="N121" t="str">
        <f>VLOOKUP(Table24[[#This Row],[Agent ID]],Table1[#All],5,FALSE)</f>
        <v>0-30</v>
      </c>
    </row>
    <row r="122" spans="1:14" x14ac:dyDescent="0.3">
      <c r="A122" t="s">
        <v>129</v>
      </c>
      <c r="B122" s="1">
        <v>44786</v>
      </c>
      <c r="C122" s="7">
        <f>WEEKNUM(Table24[[#This Row],[Call Date]],2)</f>
        <v>33</v>
      </c>
      <c r="D122">
        <v>2465750</v>
      </c>
      <c r="E122">
        <v>3</v>
      </c>
      <c r="F122">
        <v>1</v>
      </c>
      <c r="G122">
        <v>1</v>
      </c>
      <c r="H122">
        <v>5</v>
      </c>
      <c r="I122">
        <v>5</v>
      </c>
      <c r="J122">
        <v>8</v>
      </c>
      <c r="K122" t="str">
        <f>VLOOKUP(Table24[[#This Row],[Agent ID]],Table1[#All],2,FALSE)</f>
        <v>Victoria, Tana</v>
      </c>
      <c r="L122" t="str">
        <f>VLOOKUP(Table24[[#This Row],[Agent ID]],Table1[#All],3,FALSE)</f>
        <v>Asus</v>
      </c>
      <c r="M122" t="str">
        <f>VLOOKUP(Table24[[#This Row],[Agent ID]],Table1[#All],4,FALSE)</f>
        <v>English</v>
      </c>
      <c r="N122" t="str">
        <f>VLOOKUP(Table24[[#This Row],[Agent ID]],Table1[#All],5,FALSE)</f>
        <v>0-30</v>
      </c>
    </row>
    <row r="123" spans="1:14" x14ac:dyDescent="0.3">
      <c r="A123" t="s">
        <v>130</v>
      </c>
      <c r="B123" s="1">
        <v>44771</v>
      </c>
      <c r="C123" s="7">
        <f>WEEKNUM(Table24[[#This Row],[Call Date]],2)</f>
        <v>31</v>
      </c>
      <c r="D123">
        <v>2996908</v>
      </c>
      <c r="E123">
        <v>3</v>
      </c>
      <c r="F123">
        <v>4</v>
      </c>
      <c r="G123">
        <v>2</v>
      </c>
      <c r="H123">
        <v>1</v>
      </c>
      <c r="I123">
        <v>1</v>
      </c>
      <c r="J123">
        <v>1</v>
      </c>
      <c r="K123" t="str">
        <f>VLOOKUP(Table24[[#This Row],[Agent ID]],Table1[#All],2,FALSE)</f>
        <v>Jacqueline, Latoria</v>
      </c>
      <c r="L123" t="str">
        <f>VLOOKUP(Table24[[#This Row],[Agent ID]],Table1[#All],3,FALSE)</f>
        <v>Dell</v>
      </c>
      <c r="M123" t="str">
        <f>VLOOKUP(Table24[[#This Row],[Agent ID]],Table1[#All],4,FALSE)</f>
        <v>English</v>
      </c>
      <c r="N123" t="str">
        <f>VLOOKUP(Table24[[#This Row],[Agent ID]],Table1[#All],5,FALSE)</f>
        <v>0-30</v>
      </c>
    </row>
    <row r="124" spans="1:14" x14ac:dyDescent="0.3">
      <c r="A124" t="s">
        <v>131</v>
      </c>
      <c r="B124" s="1">
        <v>44739</v>
      </c>
      <c r="C124" s="7">
        <f>WEEKNUM(Table24[[#This Row],[Call Date]],2)</f>
        <v>27</v>
      </c>
      <c r="D124">
        <v>2037162</v>
      </c>
      <c r="E124">
        <v>5</v>
      </c>
      <c r="F124">
        <v>2</v>
      </c>
      <c r="G124">
        <v>5</v>
      </c>
      <c r="H124">
        <v>5</v>
      </c>
      <c r="I124">
        <v>1</v>
      </c>
      <c r="J124">
        <v>4</v>
      </c>
      <c r="K124" t="str">
        <f>VLOOKUP(Table24[[#This Row],[Agent ID]],Table1[#All],2,FALSE)</f>
        <v>Corey, Kyra</v>
      </c>
      <c r="L124" t="str">
        <f>VLOOKUP(Table24[[#This Row],[Agent ID]],Table1[#All],3,FALSE)</f>
        <v>Asus</v>
      </c>
      <c r="M124" t="str">
        <f>VLOOKUP(Table24[[#This Row],[Agent ID]],Table1[#All],4,FALSE)</f>
        <v>Spanish</v>
      </c>
      <c r="N124" t="str">
        <f>VLOOKUP(Table24[[#This Row],[Agent ID]],Table1[#All],5,FALSE)</f>
        <v>90-120</v>
      </c>
    </row>
    <row r="125" spans="1:14" x14ac:dyDescent="0.3">
      <c r="A125" t="s">
        <v>132</v>
      </c>
      <c r="B125" s="1">
        <v>44746</v>
      </c>
      <c r="C125" s="7">
        <f>WEEKNUM(Table24[[#This Row],[Call Date]],2)</f>
        <v>28</v>
      </c>
      <c r="D125">
        <v>8040514</v>
      </c>
      <c r="E125">
        <v>3</v>
      </c>
      <c r="F125">
        <v>2</v>
      </c>
      <c r="G125">
        <v>5</v>
      </c>
      <c r="H125">
        <v>1</v>
      </c>
      <c r="I125">
        <v>4</v>
      </c>
      <c r="J125">
        <v>8</v>
      </c>
      <c r="K125" t="str">
        <f>VLOOKUP(Table24[[#This Row],[Agent ID]],Table1[#All],2,FALSE)</f>
        <v>Keith, Krysten</v>
      </c>
      <c r="L125" t="str">
        <f>VLOOKUP(Table24[[#This Row],[Agent ID]],Table1[#All],3,FALSE)</f>
        <v>Logitech</v>
      </c>
      <c r="M125" t="str">
        <f>VLOOKUP(Table24[[#This Row],[Agent ID]],Table1[#All],4,FALSE)</f>
        <v>Italian</v>
      </c>
      <c r="N125" t="str">
        <f>VLOOKUP(Table24[[#This Row],[Agent ID]],Table1[#All],5,FALSE)</f>
        <v>60-90</v>
      </c>
    </row>
    <row r="126" spans="1:14" x14ac:dyDescent="0.3">
      <c r="A126" t="s">
        <v>133</v>
      </c>
      <c r="B126" s="1">
        <v>44802</v>
      </c>
      <c r="C126" s="7">
        <f>WEEKNUM(Table24[[#This Row],[Call Date]],2)</f>
        <v>36</v>
      </c>
      <c r="D126">
        <v>9422271</v>
      </c>
      <c r="E126">
        <v>5</v>
      </c>
      <c r="F126">
        <v>4</v>
      </c>
      <c r="G126">
        <v>5</v>
      </c>
      <c r="H126">
        <v>5</v>
      </c>
      <c r="I126">
        <v>1</v>
      </c>
      <c r="J126">
        <v>3</v>
      </c>
      <c r="K126" t="str">
        <f>VLOOKUP(Table24[[#This Row],[Agent ID]],Table1[#All],2,FALSE)</f>
        <v>Monica, Jada</v>
      </c>
      <c r="L126" t="str">
        <f>VLOOKUP(Table24[[#This Row],[Agent ID]],Table1[#All],3,FALSE)</f>
        <v>Acer</v>
      </c>
      <c r="M126" t="str">
        <f>VLOOKUP(Table24[[#This Row],[Agent ID]],Table1[#All],4,FALSE)</f>
        <v>Spanish</v>
      </c>
      <c r="N126" t="str">
        <f>VLOOKUP(Table24[[#This Row],[Agent ID]],Table1[#All],5,FALSE)</f>
        <v>30-60</v>
      </c>
    </row>
    <row r="127" spans="1:14" x14ac:dyDescent="0.3">
      <c r="A127" t="s">
        <v>134</v>
      </c>
      <c r="B127" s="1">
        <v>44740</v>
      </c>
      <c r="C127" s="7">
        <f>WEEKNUM(Table24[[#This Row],[Call Date]],2)</f>
        <v>27</v>
      </c>
      <c r="D127">
        <v>7343886</v>
      </c>
      <c r="E127">
        <v>4</v>
      </c>
      <c r="F127">
        <v>5</v>
      </c>
      <c r="G127">
        <v>2</v>
      </c>
      <c r="H127">
        <v>4</v>
      </c>
      <c r="I127">
        <v>1</v>
      </c>
      <c r="J127">
        <v>1</v>
      </c>
      <c r="K127" t="str">
        <f>VLOOKUP(Table24[[#This Row],[Agent ID]],Table1[#All],2,FALSE)</f>
        <v>Juan, Derik</v>
      </c>
      <c r="L127" t="str">
        <f>VLOOKUP(Table24[[#This Row],[Agent ID]],Table1[#All],3,FALSE)</f>
        <v>Dell</v>
      </c>
      <c r="M127" t="str">
        <f>VLOOKUP(Table24[[#This Row],[Agent ID]],Table1[#All],4,FALSE)</f>
        <v>English</v>
      </c>
      <c r="N127" t="str">
        <f>VLOOKUP(Table24[[#This Row],[Agent ID]],Table1[#All],5,FALSE)</f>
        <v>90-120</v>
      </c>
    </row>
    <row r="128" spans="1:14" x14ac:dyDescent="0.3">
      <c r="A128" t="s">
        <v>135</v>
      </c>
      <c r="B128" s="1">
        <v>44755</v>
      </c>
      <c r="C128" s="7">
        <f>WEEKNUM(Table24[[#This Row],[Call Date]],2)</f>
        <v>29</v>
      </c>
      <c r="D128">
        <v>4362381</v>
      </c>
      <c r="E128">
        <v>5</v>
      </c>
      <c r="F128">
        <v>2</v>
      </c>
      <c r="G128">
        <v>5</v>
      </c>
      <c r="H128">
        <v>2</v>
      </c>
      <c r="I128">
        <v>1</v>
      </c>
      <c r="J128">
        <v>10</v>
      </c>
      <c r="K128" t="str">
        <f>VLOOKUP(Table24[[#This Row],[Agent ID]],Table1[#All],2,FALSE)</f>
        <v>Donald, Darrel</v>
      </c>
      <c r="L128" t="str">
        <f>VLOOKUP(Table24[[#This Row],[Agent ID]],Table1[#All],3,FALSE)</f>
        <v>Logitech</v>
      </c>
      <c r="M128" t="str">
        <f>VLOOKUP(Table24[[#This Row],[Agent ID]],Table1[#All],4,FALSE)</f>
        <v>French</v>
      </c>
      <c r="N128" t="str">
        <f>VLOOKUP(Table24[[#This Row],[Agent ID]],Table1[#All],5,FALSE)</f>
        <v>90-120</v>
      </c>
    </row>
    <row r="129" spans="1:14" x14ac:dyDescent="0.3">
      <c r="A129" t="s">
        <v>136</v>
      </c>
      <c r="B129" s="1">
        <v>44779</v>
      </c>
      <c r="C129" s="7">
        <f>WEEKNUM(Table24[[#This Row],[Call Date]],2)</f>
        <v>32</v>
      </c>
      <c r="D129">
        <v>8425555</v>
      </c>
      <c r="E129">
        <v>1</v>
      </c>
      <c r="F129">
        <v>3</v>
      </c>
      <c r="G129">
        <v>3</v>
      </c>
      <c r="H129">
        <v>3</v>
      </c>
      <c r="I129">
        <v>1</v>
      </c>
      <c r="J129">
        <v>1</v>
      </c>
      <c r="K129" t="str">
        <f>VLOOKUP(Table24[[#This Row],[Agent ID]],Table1[#All],2,FALSE)</f>
        <v>Cassandra, Amir</v>
      </c>
      <c r="L129" t="str">
        <f>VLOOKUP(Table24[[#This Row],[Agent ID]],Table1[#All],3,FALSE)</f>
        <v>Acer</v>
      </c>
      <c r="M129" t="str">
        <f>VLOOKUP(Table24[[#This Row],[Agent ID]],Table1[#All],4,FALSE)</f>
        <v>French</v>
      </c>
      <c r="N129" t="str">
        <f>VLOOKUP(Table24[[#This Row],[Agent ID]],Table1[#All],5,FALSE)</f>
        <v>0-30</v>
      </c>
    </row>
    <row r="130" spans="1:14" x14ac:dyDescent="0.3">
      <c r="A130" t="s">
        <v>137</v>
      </c>
      <c r="B130" s="1">
        <v>44773</v>
      </c>
      <c r="C130" s="7">
        <f>WEEKNUM(Table24[[#This Row],[Call Date]],2)</f>
        <v>31</v>
      </c>
      <c r="D130">
        <v>7950815</v>
      </c>
      <c r="E130">
        <v>5</v>
      </c>
      <c r="F130">
        <v>5</v>
      </c>
      <c r="G130">
        <v>3</v>
      </c>
      <c r="H130">
        <v>3</v>
      </c>
      <c r="I130">
        <v>4</v>
      </c>
      <c r="J130">
        <v>4</v>
      </c>
      <c r="K130" t="str">
        <f>VLOOKUP(Table24[[#This Row],[Agent ID]],Table1[#All],2,FALSE)</f>
        <v>Meghan, Shanita</v>
      </c>
      <c r="L130" t="str">
        <f>VLOOKUP(Table24[[#This Row],[Agent ID]],Table1[#All],3,FALSE)</f>
        <v>Dell</v>
      </c>
      <c r="M130" t="str">
        <f>VLOOKUP(Table24[[#This Row],[Agent ID]],Table1[#All],4,FALSE)</f>
        <v>Italian</v>
      </c>
      <c r="N130" t="str">
        <f>VLOOKUP(Table24[[#This Row],[Agent ID]],Table1[#All],5,FALSE)</f>
        <v>90-120</v>
      </c>
    </row>
    <row r="131" spans="1:14" x14ac:dyDescent="0.3">
      <c r="A131" t="s">
        <v>138</v>
      </c>
      <c r="B131" s="1">
        <v>44716</v>
      </c>
      <c r="C131" s="7">
        <f>WEEKNUM(Table24[[#This Row],[Call Date]],2)</f>
        <v>23</v>
      </c>
      <c r="D131">
        <v>4802773</v>
      </c>
      <c r="E131">
        <v>1</v>
      </c>
      <c r="F131">
        <v>5</v>
      </c>
      <c r="G131">
        <v>1</v>
      </c>
      <c r="H131">
        <v>5</v>
      </c>
      <c r="I131">
        <v>2</v>
      </c>
      <c r="J131">
        <v>2</v>
      </c>
      <c r="K131" t="str">
        <f>VLOOKUP(Table24[[#This Row],[Agent ID]],Table1[#All],2,FALSE)</f>
        <v>Joel, Rebeca</v>
      </c>
      <c r="L131" t="str">
        <f>VLOOKUP(Table24[[#This Row],[Agent ID]],Table1[#All],3,FALSE)</f>
        <v>Dell</v>
      </c>
      <c r="M131" t="str">
        <f>VLOOKUP(Table24[[#This Row],[Agent ID]],Table1[#All],4,FALSE)</f>
        <v>German</v>
      </c>
      <c r="N131" t="str">
        <f>VLOOKUP(Table24[[#This Row],[Agent ID]],Table1[#All],5,FALSE)</f>
        <v>120+</v>
      </c>
    </row>
    <row r="132" spans="1:14" x14ac:dyDescent="0.3">
      <c r="A132" t="s">
        <v>139</v>
      </c>
      <c r="B132" s="1">
        <v>44751</v>
      </c>
      <c r="C132" s="7">
        <f>WEEKNUM(Table24[[#This Row],[Call Date]],2)</f>
        <v>28</v>
      </c>
      <c r="D132">
        <v>4217223</v>
      </c>
      <c r="E132">
        <v>5</v>
      </c>
      <c r="F132">
        <v>3</v>
      </c>
      <c r="G132">
        <v>3</v>
      </c>
      <c r="H132">
        <v>4</v>
      </c>
      <c r="I132">
        <v>2</v>
      </c>
      <c r="J132">
        <v>5</v>
      </c>
      <c r="K132" t="str">
        <f>VLOOKUP(Table24[[#This Row],[Agent ID]],Table1[#All],2,FALSE)</f>
        <v>Shane, Monika</v>
      </c>
      <c r="L132" t="str">
        <f>VLOOKUP(Table24[[#This Row],[Agent ID]],Table1[#All],3,FALSE)</f>
        <v>Asus</v>
      </c>
      <c r="M132" t="str">
        <f>VLOOKUP(Table24[[#This Row],[Agent ID]],Table1[#All],4,FALSE)</f>
        <v>Italian</v>
      </c>
      <c r="N132" t="str">
        <f>VLOOKUP(Table24[[#This Row],[Agent ID]],Table1[#All],5,FALSE)</f>
        <v>30-60</v>
      </c>
    </row>
    <row r="133" spans="1:14" x14ac:dyDescent="0.3">
      <c r="A133" t="s">
        <v>140</v>
      </c>
      <c r="B133" s="1">
        <v>44793</v>
      </c>
      <c r="C133" s="7">
        <f>WEEKNUM(Table24[[#This Row],[Call Date]],2)</f>
        <v>34</v>
      </c>
      <c r="D133">
        <v>1513877</v>
      </c>
      <c r="E133">
        <v>4</v>
      </c>
      <c r="F133">
        <v>4</v>
      </c>
      <c r="G133">
        <v>3</v>
      </c>
      <c r="H133">
        <v>5</v>
      </c>
      <c r="I133">
        <v>5</v>
      </c>
      <c r="J133">
        <v>10</v>
      </c>
      <c r="K133" t="str">
        <f>VLOOKUP(Table24[[#This Row],[Agent ID]],Table1[#All],2,FALSE)</f>
        <v>Phillip, Mai</v>
      </c>
      <c r="L133" t="str">
        <f>VLOOKUP(Table24[[#This Row],[Agent ID]],Table1[#All],3,FALSE)</f>
        <v>Acer</v>
      </c>
      <c r="M133" t="str">
        <f>VLOOKUP(Table24[[#This Row],[Agent ID]],Table1[#All],4,FALSE)</f>
        <v>English</v>
      </c>
      <c r="N133" t="str">
        <f>VLOOKUP(Table24[[#This Row],[Agent ID]],Table1[#All],5,FALSE)</f>
        <v>0-30</v>
      </c>
    </row>
    <row r="134" spans="1:14" x14ac:dyDescent="0.3">
      <c r="A134" t="s">
        <v>141</v>
      </c>
      <c r="B134" s="1">
        <v>44719</v>
      </c>
      <c r="C134" s="7">
        <f>WEEKNUM(Table24[[#This Row],[Call Date]],2)</f>
        <v>24</v>
      </c>
      <c r="D134">
        <v>7532938</v>
      </c>
      <c r="E134">
        <v>4</v>
      </c>
      <c r="F134">
        <v>1</v>
      </c>
      <c r="G134">
        <v>3</v>
      </c>
      <c r="H134">
        <v>2</v>
      </c>
      <c r="I134">
        <v>5</v>
      </c>
      <c r="J134">
        <v>4</v>
      </c>
      <c r="K134" t="str">
        <f>VLOOKUP(Table24[[#This Row],[Agent ID]],Table1[#All],2,FALSE)</f>
        <v>Patricia, Luther</v>
      </c>
      <c r="L134" t="str">
        <f>VLOOKUP(Table24[[#This Row],[Agent ID]],Table1[#All],3,FALSE)</f>
        <v>Dell</v>
      </c>
      <c r="M134" t="str">
        <f>VLOOKUP(Table24[[#This Row],[Agent ID]],Table1[#All],4,FALSE)</f>
        <v>Italian</v>
      </c>
      <c r="N134" t="str">
        <f>VLOOKUP(Table24[[#This Row],[Agent ID]],Table1[#All],5,FALSE)</f>
        <v>90-120</v>
      </c>
    </row>
    <row r="135" spans="1:14" x14ac:dyDescent="0.3">
      <c r="A135" t="s">
        <v>142</v>
      </c>
      <c r="B135" s="1">
        <v>44729</v>
      </c>
      <c r="C135" s="7">
        <f>WEEKNUM(Table24[[#This Row],[Call Date]],2)</f>
        <v>25</v>
      </c>
      <c r="D135">
        <v>7815816</v>
      </c>
      <c r="E135">
        <v>4</v>
      </c>
      <c r="F135">
        <v>1</v>
      </c>
      <c r="G135">
        <v>3</v>
      </c>
      <c r="H135">
        <v>5</v>
      </c>
      <c r="I135">
        <v>3</v>
      </c>
      <c r="J135">
        <v>4</v>
      </c>
      <c r="K135" t="str">
        <f>VLOOKUP(Table24[[#This Row],[Agent ID]],Table1[#All],2,FALSE)</f>
        <v>Brett, Jo</v>
      </c>
      <c r="L135" t="str">
        <f>VLOOKUP(Table24[[#This Row],[Agent ID]],Table1[#All],3,FALSE)</f>
        <v>Dell</v>
      </c>
      <c r="M135" t="str">
        <f>VLOOKUP(Table24[[#This Row],[Agent ID]],Table1[#All],4,FALSE)</f>
        <v>Spanish</v>
      </c>
      <c r="N135" t="str">
        <f>VLOOKUP(Table24[[#This Row],[Agent ID]],Table1[#All],5,FALSE)</f>
        <v>120+</v>
      </c>
    </row>
    <row r="136" spans="1:14" x14ac:dyDescent="0.3">
      <c r="A136" t="s">
        <v>143</v>
      </c>
      <c r="B136" s="1">
        <v>44713</v>
      </c>
      <c r="C136" s="7">
        <f>WEEKNUM(Table24[[#This Row],[Call Date]],2)</f>
        <v>23</v>
      </c>
      <c r="D136">
        <v>5885676</v>
      </c>
      <c r="E136">
        <v>3</v>
      </c>
      <c r="F136">
        <v>2</v>
      </c>
      <c r="G136">
        <v>1</v>
      </c>
      <c r="H136">
        <v>1</v>
      </c>
      <c r="I136">
        <v>4</v>
      </c>
      <c r="J136">
        <v>3</v>
      </c>
      <c r="K136" t="str">
        <f>VLOOKUP(Table24[[#This Row],[Agent ID]],Table1[#All],2,FALSE)</f>
        <v>Ronald, Georgina</v>
      </c>
      <c r="L136" t="str">
        <f>VLOOKUP(Table24[[#This Row],[Agent ID]],Table1[#All],3,FALSE)</f>
        <v>Dell</v>
      </c>
      <c r="M136" t="str">
        <f>VLOOKUP(Table24[[#This Row],[Agent ID]],Table1[#All],4,FALSE)</f>
        <v>English</v>
      </c>
      <c r="N136" t="str">
        <f>VLOOKUP(Table24[[#This Row],[Agent ID]],Table1[#All],5,FALSE)</f>
        <v>0-30</v>
      </c>
    </row>
    <row r="137" spans="1:14" x14ac:dyDescent="0.3">
      <c r="A137" t="s">
        <v>144</v>
      </c>
      <c r="B137" s="1">
        <v>44789</v>
      </c>
      <c r="C137" s="7">
        <f>WEEKNUM(Table24[[#This Row],[Call Date]],2)</f>
        <v>34</v>
      </c>
      <c r="D137">
        <v>8094383</v>
      </c>
      <c r="E137">
        <v>4</v>
      </c>
      <c r="F137">
        <v>1</v>
      </c>
      <c r="G137">
        <v>5</v>
      </c>
      <c r="H137">
        <v>4</v>
      </c>
      <c r="I137">
        <v>3</v>
      </c>
      <c r="J137">
        <v>10</v>
      </c>
      <c r="K137" t="str">
        <f>VLOOKUP(Table24[[#This Row],[Agent ID]],Table1[#All],2,FALSE)</f>
        <v>Catherine, Gena</v>
      </c>
      <c r="L137" t="str">
        <f>VLOOKUP(Table24[[#This Row],[Agent ID]],Table1[#All],3,FALSE)</f>
        <v>Dell</v>
      </c>
      <c r="M137" t="str">
        <f>VLOOKUP(Table24[[#This Row],[Agent ID]],Table1[#All],4,FALSE)</f>
        <v>Italian</v>
      </c>
      <c r="N137" t="str">
        <f>VLOOKUP(Table24[[#This Row],[Agent ID]],Table1[#All],5,FALSE)</f>
        <v>0-30</v>
      </c>
    </row>
    <row r="138" spans="1:14" x14ac:dyDescent="0.3">
      <c r="A138" t="s">
        <v>145</v>
      </c>
      <c r="B138" s="1">
        <v>44758</v>
      </c>
      <c r="C138" s="7">
        <f>WEEKNUM(Table24[[#This Row],[Call Date]],2)</f>
        <v>29</v>
      </c>
      <c r="D138">
        <v>2121214</v>
      </c>
      <c r="E138">
        <v>5</v>
      </c>
      <c r="F138">
        <v>2</v>
      </c>
      <c r="G138">
        <v>2</v>
      </c>
      <c r="H138">
        <v>5</v>
      </c>
      <c r="I138">
        <v>4</v>
      </c>
      <c r="J138">
        <v>10</v>
      </c>
      <c r="K138" t="str">
        <f>VLOOKUP(Table24[[#This Row],[Agent ID]],Table1[#All],2,FALSE)</f>
        <v>George, Ezra</v>
      </c>
      <c r="L138" t="str">
        <f>VLOOKUP(Table24[[#This Row],[Agent ID]],Table1[#All],3,FALSE)</f>
        <v>Acer</v>
      </c>
      <c r="M138" t="str">
        <f>VLOOKUP(Table24[[#This Row],[Agent ID]],Table1[#All],4,FALSE)</f>
        <v>English</v>
      </c>
      <c r="N138" t="str">
        <f>VLOOKUP(Table24[[#This Row],[Agent ID]],Table1[#All],5,FALSE)</f>
        <v>120+</v>
      </c>
    </row>
    <row r="139" spans="1:14" x14ac:dyDescent="0.3">
      <c r="A139" t="s">
        <v>146</v>
      </c>
      <c r="B139" s="1">
        <v>44785</v>
      </c>
      <c r="C139" s="7">
        <f>WEEKNUM(Table24[[#This Row],[Call Date]],2)</f>
        <v>33</v>
      </c>
      <c r="D139">
        <v>8047839</v>
      </c>
      <c r="E139">
        <v>1</v>
      </c>
      <c r="F139">
        <v>4</v>
      </c>
      <c r="G139">
        <v>5</v>
      </c>
      <c r="H139">
        <v>1</v>
      </c>
      <c r="I139">
        <v>3</v>
      </c>
      <c r="J139">
        <v>2</v>
      </c>
      <c r="K139" t="str">
        <f>VLOOKUP(Table24[[#This Row],[Agent ID]],Table1[#All],2,FALSE)</f>
        <v>Antonio, Quinn</v>
      </c>
      <c r="L139" t="str">
        <f>VLOOKUP(Table24[[#This Row],[Agent ID]],Table1[#All],3,FALSE)</f>
        <v>Asus</v>
      </c>
      <c r="M139" t="str">
        <f>VLOOKUP(Table24[[#This Row],[Agent ID]],Table1[#All],4,FALSE)</f>
        <v>Italian</v>
      </c>
      <c r="N139" t="str">
        <f>VLOOKUP(Table24[[#This Row],[Agent ID]],Table1[#All],5,FALSE)</f>
        <v>30-60</v>
      </c>
    </row>
    <row r="140" spans="1:14" x14ac:dyDescent="0.3">
      <c r="A140" t="s">
        <v>147</v>
      </c>
      <c r="B140" s="1">
        <v>44808</v>
      </c>
      <c r="C140" s="7">
        <f>WEEKNUM(Table24[[#This Row],[Call Date]],2)</f>
        <v>36</v>
      </c>
      <c r="D140">
        <v>5744659</v>
      </c>
      <c r="E140">
        <v>3</v>
      </c>
      <c r="F140">
        <v>2</v>
      </c>
      <c r="G140">
        <v>3</v>
      </c>
      <c r="H140">
        <v>5</v>
      </c>
      <c r="I140">
        <v>4</v>
      </c>
      <c r="J140">
        <v>3</v>
      </c>
      <c r="K140" t="str">
        <f>VLOOKUP(Table24[[#This Row],[Agent ID]],Table1[#All],2,FALSE)</f>
        <v>Cynthia, Portia</v>
      </c>
      <c r="L140" t="str">
        <f>VLOOKUP(Table24[[#This Row],[Agent ID]],Table1[#All],3,FALSE)</f>
        <v>Logitech</v>
      </c>
      <c r="M140" t="str">
        <f>VLOOKUP(Table24[[#This Row],[Agent ID]],Table1[#All],4,FALSE)</f>
        <v>English</v>
      </c>
      <c r="N140" t="str">
        <f>VLOOKUP(Table24[[#This Row],[Agent ID]],Table1[#All],5,FALSE)</f>
        <v>120+</v>
      </c>
    </row>
    <row r="141" spans="1:14" x14ac:dyDescent="0.3">
      <c r="A141" t="s">
        <v>148</v>
      </c>
      <c r="B141" s="1">
        <v>44769</v>
      </c>
      <c r="C141" s="7">
        <f>WEEKNUM(Table24[[#This Row],[Call Date]],2)</f>
        <v>31</v>
      </c>
      <c r="D141">
        <v>5738338</v>
      </c>
      <c r="E141">
        <v>1</v>
      </c>
      <c r="F141">
        <v>3</v>
      </c>
      <c r="G141">
        <v>5</v>
      </c>
      <c r="H141">
        <v>5</v>
      </c>
      <c r="I141">
        <v>3</v>
      </c>
      <c r="J141">
        <v>3</v>
      </c>
      <c r="K141" t="str">
        <f>VLOOKUP(Table24[[#This Row],[Agent ID]],Table1[#All],2,FALSE)</f>
        <v>Stacy, Mickey</v>
      </c>
      <c r="L141" t="str">
        <f>VLOOKUP(Table24[[#This Row],[Agent ID]],Table1[#All],3,FALSE)</f>
        <v>Acer</v>
      </c>
      <c r="M141" t="str">
        <f>VLOOKUP(Table24[[#This Row],[Agent ID]],Table1[#All],4,FALSE)</f>
        <v>French</v>
      </c>
      <c r="N141" t="str">
        <f>VLOOKUP(Table24[[#This Row],[Agent ID]],Table1[#All],5,FALSE)</f>
        <v>60-90</v>
      </c>
    </row>
    <row r="142" spans="1:14" x14ac:dyDescent="0.3">
      <c r="A142" t="s">
        <v>149</v>
      </c>
      <c r="B142" s="1">
        <v>44786</v>
      </c>
      <c r="C142" s="7">
        <f>WEEKNUM(Table24[[#This Row],[Call Date]],2)</f>
        <v>33</v>
      </c>
      <c r="D142">
        <v>1986233</v>
      </c>
      <c r="E142">
        <v>3</v>
      </c>
      <c r="F142">
        <v>3</v>
      </c>
      <c r="G142">
        <v>3</v>
      </c>
      <c r="H142">
        <v>4</v>
      </c>
      <c r="I142">
        <v>5</v>
      </c>
      <c r="J142">
        <v>6</v>
      </c>
      <c r="K142" t="str">
        <f>VLOOKUP(Table24[[#This Row],[Agent ID]],Table1[#All],2,FALSE)</f>
        <v>Kathleen, Magan</v>
      </c>
      <c r="L142" t="str">
        <f>VLOOKUP(Table24[[#This Row],[Agent ID]],Table1[#All],3,FALSE)</f>
        <v>Asus</v>
      </c>
      <c r="M142" t="str">
        <f>VLOOKUP(Table24[[#This Row],[Agent ID]],Table1[#All],4,FALSE)</f>
        <v>English</v>
      </c>
      <c r="N142" t="str">
        <f>VLOOKUP(Table24[[#This Row],[Agent ID]],Table1[#All],5,FALSE)</f>
        <v>0-30</v>
      </c>
    </row>
    <row r="143" spans="1:14" x14ac:dyDescent="0.3">
      <c r="A143" t="s">
        <v>150</v>
      </c>
      <c r="B143" s="1">
        <v>44812</v>
      </c>
      <c r="C143" s="7">
        <f>WEEKNUM(Table24[[#This Row],[Call Date]],2)</f>
        <v>37</v>
      </c>
      <c r="D143">
        <v>8603741</v>
      </c>
      <c r="E143">
        <v>2</v>
      </c>
      <c r="F143">
        <v>2</v>
      </c>
      <c r="G143">
        <v>4</v>
      </c>
      <c r="H143">
        <v>3</v>
      </c>
      <c r="I143">
        <v>2</v>
      </c>
      <c r="J143">
        <v>7</v>
      </c>
      <c r="K143" t="str">
        <f>VLOOKUP(Table24[[#This Row],[Agent ID]],Table1[#All],2,FALSE)</f>
        <v>Raymond, Lisette</v>
      </c>
      <c r="L143" t="str">
        <f>VLOOKUP(Table24[[#This Row],[Agent ID]],Table1[#All],3,FALSE)</f>
        <v>Dell</v>
      </c>
      <c r="M143" t="str">
        <f>VLOOKUP(Table24[[#This Row],[Agent ID]],Table1[#All],4,FALSE)</f>
        <v>Spanish</v>
      </c>
      <c r="N143" t="str">
        <f>VLOOKUP(Table24[[#This Row],[Agent ID]],Table1[#All],5,FALSE)</f>
        <v>60-90</v>
      </c>
    </row>
    <row r="144" spans="1:14" x14ac:dyDescent="0.3">
      <c r="A144" t="s">
        <v>151</v>
      </c>
      <c r="B144" s="1">
        <v>44788</v>
      </c>
      <c r="C144" s="7">
        <f>WEEKNUM(Table24[[#This Row],[Call Date]],2)</f>
        <v>34</v>
      </c>
      <c r="D144">
        <v>4519139</v>
      </c>
      <c r="E144">
        <v>5</v>
      </c>
      <c r="F144">
        <v>5</v>
      </c>
      <c r="G144">
        <v>4</v>
      </c>
      <c r="H144">
        <v>4</v>
      </c>
      <c r="I144">
        <v>3</v>
      </c>
      <c r="J144">
        <v>3</v>
      </c>
      <c r="K144" t="str">
        <f>VLOOKUP(Table24[[#This Row],[Agent ID]],Table1[#All],2,FALSE)</f>
        <v>Carlos, Josef</v>
      </c>
      <c r="L144" t="str">
        <f>VLOOKUP(Table24[[#This Row],[Agent ID]],Table1[#All],3,FALSE)</f>
        <v>Dell</v>
      </c>
      <c r="M144" t="str">
        <f>VLOOKUP(Table24[[#This Row],[Agent ID]],Table1[#All],4,FALSE)</f>
        <v>Italian</v>
      </c>
      <c r="N144" t="str">
        <f>VLOOKUP(Table24[[#This Row],[Agent ID]],Table1[#All],5,FALSE)</f>
        <v>90-120</v>
      </c>
    </row>
    <row r="145" spans="1:14" x14ac:dyDescent="0.3">
      <c r="A145" t="s">
        <v>152</v>
      </c>
      <c r="B145" s="1">
        <v>44777</v>
      </c>
      <c r="C145" s="7">
        <f>WEEKNUM(Table24[[#This Row],[Call Date]],2)</f>
        <v>32</v>
      </c>
      <c r="D145">
        <v>5059634</v>
      </c>
      <c r="E145">
        <v>2</v>
      </c>
      <c r="F145">
        <v>1</v>
      </c>
      <c r="G145">
        <v>4</v>
      </c>
      <c r="H145">
        <v>4</v>
      </c>
      <c r="I145">
        <v>2</v>
      </c>
      <c r="J145">
        <v>6</v>
      </c>
      <c r="K145" t="str">
        <f>VLOOKUP(Table24[[#This Row],[Agent ID]],Table1[#All],2,FALSE)</f>
        <v>Brandi, Colton</v>
      </c>
      <c r="L145" t="str">
        <f>VLOOKUP(Table24[[#This Row],[Agent ID]],Table1[#All],3,FALSE)</f>
        <v>Asus</v>
      </c>
      <c r="M145" t="str">
        <f>VLOOKUP(Table24[[#This Row],[Agent ID]],Table1[#All],4,FALSE)</f>
        <v>German</v>
      </c>
      <c r="N145" t="str">
        <f>VLOOKUP(Table24[[#This Row],[Agent ID]],Table1[#All],5,FALSE)</f>
        <v>0-30</v>
      </c>
    </row>
    <row r="146" spans="1:14" x14ac:dyDescent="0.3">
      <c r="A146" t="s">
        <v>153</v>
      </c>
      <c r="B146" s="1">
        <v>44794</v>
      </c>
      <c r="C146" s="7">
        <f>WEEKNUM(Table24[[#This Row],[Call Date]],2)</f>
        <v>34</v>
      </c>
      <c r="D146">
        <v>1664050</v>
      </c>
      <c r="E146">
        <v>2</v>
      </c>
      <c r="F146">
        <v>1</v>
      </c>
      <c r="G146">
        <v>3</v>
      </c>
      <c r="H146">
        <v>2</v>
      </c>
      <c r="I146">
        <v>1</v>
      </c>
      <c r="J146">
        <v>7</v>
      </c>
      <c r="K146" t="str">
        <f>VLOOKUP(Table24[[#This Row],[Agent ID]],Table1[#All],2,FALSE)</f>
        <v>Douglas, Brittanie</v>
      </c>
      <c r="L146" t="str">
        <f>VLOOKUP(Table24[[#This Row],[Agent ID]],Table1[#All],3,FALSE)</f>
        <v>Acer</v>
      </c>
      <c r="M146" t="str">
        <f>VLOOKUP(Table24[[#This Row],[Agent ID]],Table1[#All],4,FALSE)</f>
        <v>Italian</v>
      </c>
      <c r="N146" t="str">
        <f>VLOOKUP(Table24[[#This Row],[Agent ID]],Table1[#All],5,FALSE)</f>
        <v>120+</v>
      </c>
    </row>
    <row r="147" spans="1:14" x14ac:dyDescent="0.3">
      <c r="A147" t="s">
        <v>154</v>
      </c>
      <c r="B147" s="1">
        <v>44752</v>
      </c>
      <c r="C147" s="7">
        <f>WEEKNUM(Table24[[#This Row],[Call Date]],2)</f>
        <v>28</v>
      </c>
      <c r="D147">
        <v>7878244</v>
      </c>
      <c r="E147">
        <v>3</v>
      </c>
      <c r="F147">
        <v>4</v>
      </c>
      <c r="G147">
        <v>4</v>
      </c>
      <c r="H147">
        <v>5</v>
      </c>
      <c r="I147">
        <v>5</v>
      </c>
      <c r="J147">
        <v>1</v>
      </c>
      <c r="K147" t="str">
        <f>VLOOKUP(Table24[[#This Row],[Agent ID]],Table1[#All],2,FALSE)</f>
        <v>Nathaniel, Malissa</v>
      </c>
      <c r="L147" t="str">
        <f>VLOOKUP(Table24[[#This Row],[Agent ID]],Table1[#All],3,FALSE)</f>
        <v>Asus</v>
      </c>
      <c r="M147" t="str">
        <f>VLOOKUP(Table24[[#This Row],[Agent ID]],Table1[#All],4,FALSE)</f>
        <v>German</v>
      </c>
      <c r="N147" t="str">
        <f>VLOOKUP(Table24[[#This Row],[Agent ID]],Table1[#All],5,FALSE)</f>
        <v>90-120</v>
      </c>
    </row>
    <row r="148" spans="1:14" x14ac:dyDescent="0.3">
      <c r="A148" t="s">
        <v>155</v>
      </c>
      <c r="B148" s="1">
        <v>44718</v>
      </c>
      <c r="C148" s="7">
        <f>WEEKNUM(Table24[[#This Row],[Call Date]],2)</f>
        <v>24</v>
      </c>
      <c r="D148">
        <v>5829961</v>
      </c>
      <c r="E148">
        <v>1</v>
      </c>
      <c r="F148">
        <v>3</v>
      </c>
      <c r="G148">
        <v>5</v>
      </c>
      <c r="H148">
        <v>5</v>
      </c>
      <c r="I148">
        <v>4</v>
      </c>
      <c r="J148">
        <v>3</v>
      </c>
      <c r="K148" t="str">
        <f>VLOOKUP(Table24[[#This Row],[Agent ID]],Table1[#All],2,FALSE)</f>
        <v>Ian, Krystin</v>
      </c>
      <c r="L148" t="str">
        <f>VLOOKUP(Table24[[#This Row],[Agent ID]],Table1[#All],3,FALSE)</f>
        <v>Logitech</v>
      </c>
      <c r="M148" t="str">
        <f>VLOOKUP(Table24[[#This Row],[Agent ID]],Table1[#All],4,FALSE)</f>
        <v>German</v>
      </c>
      <c r="N148" t="str">
        <f>VLOOKUP(Table24[[#This Row],[Agent ID]],Table1[#All],5,FALSE)</f>
        <v>120+</v>
      </c>
    </row>
    <row r="149" spans="1:14" x14ac:dyDescent="0.3">
      <c r="A149" t="s">
        <v>156</v>
      </c>
      <c r="B149" s="1">
        <v>44764</v>
      </c>
      <c r="C149" s="7">
        <f>WEEKNUM(Table24[[#This Row],[Call Date]],2)</f>
        <v>30</v>
      </c>
      <c r="D149">
        <v>6719467</v>
      </c>
      <c r="E149">
        <v>5</v>
      </c>
      <c r="F149">
        <v>5</v>
      </c>
      <c r="G149">
        <v>4</v>
      </c>
      <c r="H149">
        <v>4</v>
      </c>
      <c r="I149">
        <v>1</v>
      </c>
      <c r="J149">
        <v>4</v>
      </c>
      <c r="K149" t="str">
        <f>VLOOKUP(Table24[[#This Row],[Agent ID]],Table1[#All],2,FALSE)</f>
        <v>Craig, Jefferson</v>
      </c>
      <c r="L149" t="str">
        <f>VLOOKUP(Table24[[#This Row],[Agent ID]],Table1[#All],3,FALSE)</f>
        <v>Asus</v>
      </c>
      <c r="M149" t="str">
        <f>VLOOKUP(Table24[[#This Row],[Agent ID]],Table1[#All],4,FALSE)</f>
        <v>English</v>
      </c>
      <c r="N149" t="str">
        <f>VLOOKUP(Table24[[#This Row],[Agent ID]],Table1[#All],5,FALSE)</f>
        <v>0-30</v>
      </c>
    </row>
    <row r="150" spans="1:14" x14ac:dyDescent="0.3">
      <c r="A150" t="s">
        <v>157</v>
      </c>
      <c r="B150" s="1">
        <v>44725</v>
      </c>
      <c r="C150" s="7">
        <f>WEEKNUM(Table24[[#This Row],[Call Date]],2)</f>
        <v>25</v>
      </c>
      <c r="D150">
        <v>8850604</v>
      </c>
      <c r="E150">
        <v>1</v>
      </c>
      <c r="F150">
        <v>4</v>
      </c>
      <c r="G150">
        <v>5</v>
      </c>
      <c r="H150">
        <v>4</v>
      </c>
      <c r="I150">
        <v>1</v>
      </c>
      <c r="J150">
        <v>5</v>
      </c>
      <c r="K150" t="str">
        <f>VLOOKUP(Table24[[#This Row],[Agent ID]],Table1[#All],2,FALSE)</f>
        <v>Brandy, Rashad</v>
      </c>
      <c r="L150" t="str">
        <f>VLOOKUP(Table24[[#This Row],[Agent ID]],Table1[#All],3,FALSE)</f>
        <v>Asus</v>
      </c>
      <c r="M150" t="str">
        <f>VLOOKUP(Table24[[#This Row],[Agent ID]],Table1[#All],4,FALSE)</f>
        <v>German</v>
      </c>
      <c r="N150" t="str">
        <f>VLOOKUP(Table24[[#This Row],[Agent ID]],Table1[#All],5,FALSE)</f>
        <v>30-60</v>
      </c>
    </row>
    <row r="151" spans="1:14" x14ac:dyDescent="0.3">
      <c r="A151" t="s">
        <v>158</v>
      </c>
      <c r="B151" s="1">
        <v>44803</v>
      </c>
      <c r="C151" s="7">
        <f>WEEKNUM(Table24[[#This Row],[Call Date]],2)</f>
        <v>36</v>
      </c>
      <c r="D151">
        <v>6473048</v>
      </c>
      <c r="E151">
        <v>4</v>
      </c>
      <c r="F151">
        <v>5</v>
      </c>
      <c r="G151">
        <v>4</v>
      </c>
      <c r="H151">
        <v>4</v>
      </c>
      <c r="I151">
        <v>2</v>
      </c>
      <c r="J151">
        <v>1</v>
      </c>
      <c r="K151" t="str">
        <f>VLOOKUP(Table24[[#This Row],[Agent ID]],Table1[#All],2,FALSE)</f>
        <v>Alex, Kiley</v>
      </c>
      <c r="L151" t="str">
        <f>VLOOKUP(Table24[[#This Row],[Agent ID]],Table1[#All],3,FALSE)</f>
        <v>Logitech</v>
      </c>
      <c r="M151" t="str">
        <f>VLOOKUP(Table24[[#This Row],[Agent ID]],Table1[#All],4,FALSE)</f>
        <v>German</v>
      </c>
      <c r="N151" t="str">
        <f>VLOOKUP(Table24[[#This Row],[Agent ID]],Table1[#All],5,FALSE)</f>
        <v>120+</v>
      </c>
    </row>
    <row r="152" spans="1:14" x14ac:dyDescent="0.3">
      <c r="A152" t="s">
        <v>159</v>
      </c>
      <c r="B152" s="1">
        <v>44775</v>
      </c>
      <c r="C152" s="7">
        <f>WEEKNUM(Table24[[#This Row],[Call Date]],2)</f>
        <v>32</v>
      </c>
      <c r="D152">
        <v>9001418</v>
      </c>
      <c r="E152">
        <v>2</v>
      </c>
      <c r="F152">
        <v>2</v>
      </c>
      <c r="G152">
        <v>3</v>
      </c>
      <c r="H152">
        <v>2</v>
      </c>
      <c r="I152">
        <v>4</v>
      </c>
      <c r="J152">
        <v>7</v>
      </c>
      <c r="K152" t="str">
        <f>VLOOKUP(Table24[[#This Row],[Agent ID]],Table1[#All],2,FALSE)</f>
        <v>Valerie, Kerrie</v>
      </c>
      <c r="L152" t="str">
        <f>VLOOKUP(Table24[[#This Row],[Agent ID]],Table1[#All],3,FALSE)</f>
        <v>Asus</v>
      </c>
      <c r="M152" t="str">
        <f>VLOOKUP(Table24[[#This Row],[Agent ID]],Table1[#All],4,FALSE)</f>
        <v>French</v>
      </c>
      <c r="N152" t="str">
        <f>VLOOKUP(Table24[[#This Row],[Agent ID]],Table1[#All],5,FALSE)</f>
        <v>120+</v>
      </c>
    </row>
    <row r="153" spans="1:14" x14ac:dyDescent="0.3">
      <c r="A153" t="s">
        <v>160</v>
      </c>
      <c r="B153" s="1">
        <v>44724</v>
      </c>
      <c r="C153" s="7">
        <f>WEEKNUM(Table24[[#This Row],[Call Date]],2)</f>
        <v>24</v>
      </c>
      <c r="D153">
        <v>4378383</v>
      </c>
      <c r="E153">
        <v>4</v>
      </c>
      <c r="F153">
        <v>3</v>
      </c>
      <c r="G153">
        <v>4</v>
      </c>
      <c r="H153">
        <v>3</v>
      </c>
      <c r="I153">
        <v>4</v>
      </c>
      <c r="J153">
        <v>5</v>
      </c>
      <c r="K153" t="str">
        <f>VLOOKUP(Table24[[#This Row],[Agent ID]],Table1[#All],2,FALSE)</f>
        <v>Veronica, Stephany</v>
      </c>
      <c r="L153" t="str">
        <f>VLOOKUP(Table24[[#This Row],[Agent ID]],Table1[#All],3,FALSE)</f>
        <v>Logitech</v>
      </c>
      <c r="M153" t="str">
        <f>VLOOKUP(Table24[[#This Row],[Agent ID]],Table1[#All],4,FALSE)</f>
        <v>Spanish</v>
      </c>
      <c r="N153" t="str">
        <f>VLOOKUP(Table24[[#This Row],[Agent ID]],Table1[#All],5,FALSE)</f>
        <v>30-60</v>
      </c>
    </row>
    <row r="154" spans="1:14" x14ac:dyDescent="0.3">
      <c r="A154" t="s">
        <v>161</v>
      </c>
      <c r="B154" s="1">
        <v>44756</v>
      </c>
      <c r="C154" s="7">
        <f>WEEKNUM(Table24[[#This Row],[Call Date]],2)</f>
        <v>29</v>
      </c>
      <c r="D154">
        <v>7760221</v>
      </c>
      <c r="E154">
        <v>4</v>
      </c>
      <c r="F154">
        <v>5</v>
      </c>
      <c r="G154">
        <v>4</v>
      </c>
      <c r="H154">
        <v>1</v>
      </c>
      <c r="I154">
        <v>3</v>
      </c>
      <c r="J154">
        <v>10</v>
      </c>
      <c r="K154" t="str">
        <f>VLOOKUP(Table24[[#This Row],[Agent ID]],Table1[#All],2,FALSE)</f>
        <v>Cory, Lia</v>
      </c>
      <c r="L154" t="str">
        <f>VLOOKUP(Table24[[#This Row],[Agent ID]],Table1[#All],3,FALSE)</f>
        <v>Dell</v>
      </c>
      <c r="M154" t="str">
        <f>VLOOKUP(Table24[[#This Row],[Agent ID]],Table1[#All],4,FALSE)</f>
        <v>Spanish</v>
      </c>
      <c r="N154" t="str">
        <f>VLOOKUP(Table24[[#This Row],[Agent ID]],Table1[#All],5,FALSE)</f>
        <v>0-30</v>
      </c>
    </row>
    <row r="155" spans="1:14" x14ac:dyDescent="0.3">
      <c r="A155" t="s">
        <v>162</v>
      </c>
      <c r="B155" s="1">
        <v>44789</v>
      </c>
      <c r="C155" s="7">
        <f>WEEKNUM(Table24[[#This Row],[Call Date]],2)</f>
        <v>34</v>
      </c>
      <c r="D155">
        <v>6481904</v>
      </c>
      <c r="E155">
        <v>3</v>
      </c>
      <c r="F155">
        <v>1</v>
      </c>
      <c r="G155">
        <v>4</v>
      </c>
      <c r="H155">
        <v>1</v>
      </c>
      <c r="I155">
        <v>5</v>
      </c>
      <c r="J155">
        <v>4</v>
      </c>
      <c r="K155" t="str">
        <f>VLOOKUP(Table24[[#This Row],[Agent ID]],Table1[#All],2,FALSE)</f>
        <v>Whitney, Katheryn</v>
      </c>
      <c r="L155" t="str">
        <f>VLOOKUP(Table24[[#This Row],[Agent ID]],Table1[#All],3,FALSE)</f>
        <v>Dell</v>
      </c>
      <c r="M155" t="str">
        <f>VLOOKUP(Table24[[#This Row],[Agent ID]],Table1[#All],4,FALSE)</f>
        <v>Spanish</v>
      </c>
      <c r="N155" t="str">
        <f>VLOOKUP(Table24[[#This Row],[Agent ID]],Table1[#All],5,FALSE)</f>
        <v>30-60</v>
      </c>
    </row>
    <row r="156" spans="1:14" x14ac:dyDescent="0.3">
      <c r="A156" t="s">
        <v>163</v>
      </c>
      <c r="B156" s="1">
        <v>44726</v>
      </c>
      <c r="C156" s="7">
        <f>WEEKNUM(Table24[[#This Row],[Call Date]],2)</f>
        <v>25</v>
      </c>
      <c r="D156">
        <v>6108106</v>
      </c>
      <c r="E156">
        <v>2</v>
      </c>
      <c r="F156">
        <v>4</v>
      </c>
      <c r="G156">
        <v>1</v>
      </c>
      <c r="H156">
        <v>5</v>
      </c>
      <c r="I156">
        <v>2</v>
      </c>
      <c r="J156">
        <v>2</v>
      </c>
      <c r="K156" t="str">
        <f>VLOOKUP(Table24[[#This Row],[Agent ID]],Table1[#All],2,FALSE)</f>
        <v>Gary, Juliet</v>
      </c>
      <c r="L156" t="str">
        <f>VLOOKUP(Table24[[#This Row],[Agent ID]],Table1[#All],3,FALSE)</f>
        <v>Logitech</v>
      </c>
      <c r="M156" t="str">
        <f>VLOOKUP(Table24[[#This Row],[Agent ID]],Table1[#All],4,FALSE)</f>
        <v>Spanish</v>
      </c>
      <c r="N156" t="str">
        <f>VLOOKUP(Table24[[#This Row],[Agent ID]],Table1[#All],5,FALSE)</f>
        <v>0-30</v>
      </c>
    </row>
    <row r="157" spans="1:14" x14ac:dyDescent="0.3">
      <c r="A157" t="s">
        <v>164</v>
      </c>
      <c r="B157" s="1">
        <v>44800</v>
      </c>
      <c r="C157" s="7">
        <f>WEEKNUM(Table24[[#This Row],[Call Date]],2)</f>
        <v>35</v>
      </c>
      <c r="D157">
        <v>9379428</v>
      </c>
      <c r="E157">
        <v>4</v>
      </c>
      <c r="F157">
        <v>2</v>
      </c>
      <c r="G157">
        <v>3</v>
      </c>
      <c r="H157">
        <v>2</v>
      </c>
      <c r="I157">
        <v>2</v>
      </c>
      <c r="J157">
        <v>9</v>
      </c>
      <c r="K157" t="str">
        <f>VLOOKUP(Table24[[#This Row],[Agent ID]],Table1[#All],2,FALSE)</f>
        <v>Derrick, Gregg</v>
      </c>
      <c r="L157" t="str">
        <f>VLOOKUP(Table24[[#This Row],[Agent ID]],Table1[#All],3,FALSE)</f>
        <v>Logitech</v>
      </c>
      <c r="M157" t="str">
        <f>VLOOKUP(Table24[[#This Row],[Agent ID]],Table1[#All],4,FALSE)</f>
        <v>Italian</v>
      </c>
      <c r="N157" t="str">
        <f>VLOOKUP(Table24[[#This Row],[Agent ID]],Table1[#All],5,FALSE)</f>
        <v>30-60</v>
      </c>
    </row>
    <row r="158" spans="1:14" x14ac:dyDescent="0.3">
      <c r="A158" t="s">
        <v>165</v>
      </c>
      <c r="B158" s="1">
        <v>44713</v>
      </c>
      <c r="C158" s="7">
        <f>WEEKNUM(Table24[[#This Row],[Call Date]],2)</f>
        <v>23</v>
      </c>
      <c r="D158">
        <v>5488394</v>
      </c>
      <c r="E158">
        <v>2</v>
      </c>
      <c r="F158">
        <v>5</v>
      </c>
      <c r="G158">
        <v>2</v>
      </c>
      <c r="H158">
        <v>4</v>
      </c>
      <c r="I158">
        <v>2</v>
      </c>
      <c r="J158">
        <v>5</v>
      </c>
      <c r="K158" t="str">
        <f>VLOOKUP(Table24[[#This Row],[Agent ID]],Table1[#All],2,FALSE)</f>
        <v>Philip, Brynn</v>
      </c>
      <c r="L158" t="str">
        <f>VLOOKUP(Table24[[#This Row],[Agent ID]],Table1[#All],3,FALSE)</f>
        <v>Acer</v>
      </c>
      <c r="M158" t="str">
        <f>VLOOKUP(Table24[[#This Row],[Agent ID]],Table1[#All],4,FALSE)</f>
        <v>French</v>
      </c>
      <c r="N158" t="str">
        <f>VLOOKUP(Table24[[#This Row],[Agent ID]],Table1[#All],5,FALSE)</f>
        <v>120+</v>
      </c>
    </row>
    <row r="159" spans="1:14" x14ac:dyDescent="0.3">
      <c r="A159" t="s">
        <v>166</v>
      </c>
      <c r="B159" s="1">
        <v>44809</v>
      </c>
      <c r="C159" s="7">
        <f>WEEKNUM(Table24[[#This Row],[Call Date]],2)</f>
        <v>37</v>
      </c>
      <c r="D159">
        <v>3506312</v>
      </c>
      <c r="E159">
        <v>2</v>
      </c>
      <c r="F159">
        <v>1</v>
      </c>
      <c r="G159">
        <v>3</v>
      </c>
      <c r="H159">
        <v>5</v>
      </c>
      <c r="I159">
        <v>2</v>
      </c>
      <c r="J159">
        <v>8</v>
      </c>
      <c r="K159" t="str">
        <f>VLOOKUP(Table24[[#This Row],[Agent ID]],Table1[#All],2,FALSE)</f>
        <v>Luis, Rosalyn</v>
      </c>
      <c r="L159" t="str">
        <f>VLOOKUP(Table24[[#This Row],[Agent ID]],Table1[#All],3,FALSE)</f>
        <v>Acer</v>
      </c>
      <c r="M159" t="str">
        <f>VLOOKUP(Table24[[#This Row],[Agent ID]],Table1[#All],4,FALSE)</f>
        <v>Italian</v>
      </c>
      <c r="N159" t="str">
        <f>VLOOKUP(Table24[[#This Row],[Agent ID]],Table1[#All],5,FALSE)</f>
        <v>60-90</v>
      </c>
    </row>
    <row r="160" spans="1:14" x14ac:dyDescent="0.3">
      <c r="A160" t="s">
        <v>167</v>
      </c>
      <c r="B160" s="1">
        <v>44731</v>
      </c>
      <c r="C160" s="7">
        <f>WEEKNUM(Table24[[#This Row],[Call Date]],2)</f>
        <v>25</v>
      </c>
      <c r="D160">
        <v>7214347</v>
      </c>
      <c r="E160">
        <v>1</v>
      </c>
      <c r="F160">
        <v>2</v>
      </c>
      <c r="G160">
        <v>4</v>
      </c>
      <c r="H160">
        <v>3</v>
      </c>
      <c r="I160">
        <v>3</v>
      </c>
      <c r="J160">
        <v>5</v>
      </c>
      <c r="K160" t="str">
        <f>VLOOKUP(Table24[[#This Row],[Agent ID]],Table1[#All],2,FALSE)</f>
        <v>Diana, Marion</v>
      </c>
      <c r="L160" t="str">
        <f>VLOOKUP(Table24[[#This Row],[Agent ID]],Table1[#All],3,FALSE)</f>
        <v>Acer</v>
      </c>
      <c r="M160" t="str">
        <f>VLOOKUP(Table24[[#This Row],[Agent ID]],Table1[#All],4,FALSE)</f>
        <v>English</v>
      </c>
      <c r="N160" t="str">
        <f>VLOOKUP(Table24[[#This Row],[Agent ID]],Table1[#All],5,FALSE)</f>
        <v>30-60</v>
      </c>
    </row>
    <row r="161" spans="1:14" x14ac:dyDescent="0.3">
      <c r="A161" t="s">
        <v>168</v>
      </c>
      <c r="B161" s="1">
        <v>44766</v>
      </c>
      <c r="C161" s="7">
        <f>WEEKNUM(Table24[[#This Row],[Call Date]],2)</f>
        <v>30</v>
      </c>
      <c r="D161">
        <v>9578167</v>
      </c>
      <c r="E161">
        <v>4</v>
      </c>
      <c r="F161">
        <v>3</v>
      </c>
      <c r="G161">
        <v>5</v>
      </c>
      <c r="H161">
        <v>5</v>
      </c>
      <c r="I161">
        <v>3</v>
      </c>
      <c r="J161">
        <v>9</v>
      </c>
      <c r="K161" t="str">
        <f>VLOOKUP(Table24[[#This Row],[Agent ID]],Table1[#All],2,FALSE)</f>
        <v>Chelsea, Katelin</v>
      </c>
      <c r="L161" t="str">
        <f>VLOOKUP(Table24[[#This Row],[Agent ID]],Table1[#All],3,FALSE)</f>
        <v>Dell</v>
      </c>
      <c r="M161" t="str">
        <f>VLOOKUP(Table24[[#This Row],[Agent ID]],Table1[#All],4,FALSE)</f>
        <v>German</v>
      </c>
      <c r="N161" t="str">
        <f>VLOOKUP(Table24[[#This Row],[Agent ID]],Table1[#All],5,FALSE)</f>
        <v>60-90</v>
      </c>
    </row>
    <row r="162" spans="1:14" x14ac:dyDescent="0.3">
      <c r="A162" t="s">
        <v>169</v>
      </c>
      <c r="B162" s="1">
        <v>44731</v>
      </c>
      <c r="C162" s="7">
        <f>WEEKNUM(Table24[[#This Row],[Call Date]],2)</f>
        <v>25</v>
      </c>
      <c r="D162">
        <v>1802989</v>
      </c>
      <c r="E162">
        <v>2</v>
      </c>
      <c r="F162">
        <v>2</v>
      </c>
      <c r="G162">
        <v>2</v>
      </c>
      <c r="H162">
        <v>2</v>
      </c>
      <c r="I162">
        <v>5</v>
      </c>
      <c r="J162">
        <v>2</v>
      </c>
      <c r="K162" t="str">
        <f>VLOOKUP(Table24[[#This Row],[Agent ID]],Table1[#All],2,FALSE)</f>
        <v>Leslie, Jeana</v>
      </c>
      <c r="L162" t="str">
        <f>VLOOKUP(Table24[[#This Row],[Agent ID]],Table1[#All],3,FALSE)</f>
        <v>Dell</v>
      </c>
      <c r="M162" t="str">
        <f>VLOOKUP(Table24[[#This Row],[Agent ID]],Table1[#All],4,FALSE)</f>
        <v>French</v>
      </c>
      <c r="N162" t="str">
        <f>VLOOKUP(Table24[[#This Row],[Agent ID]],Table1[#All],5,FALSE)</f>
        <v>0-30</v>
      </c>
    </row>
    <row r="163" spans="1:14" x14ac:dyDescent="0.3">
      <c r="A163" t="s">
        <v>170</v>
      </c>
      <c r="B163" s="1">
        <v>44797</v>
      </c>
      <c r="C163" s="7">
        <f>WEEKNUM(Table24[[#This Row],[Call Date]],2)</f>
        <v>35</v>
      </c>
      <c r="D163">
        <v>7853454</v>
      </c>
      <c r="E163">
        <v>4</v>
      </c>
      <c r="F163">
        <v>2</v>
      </c>
      <c r="G163">
        <v>1</v>
      </c>
      <c r="H163">
        <v>2</v>
      </c>
      <c r="I163">
        <v>4</v>
      </c>
      <c r="J163">
        <v>10</v>
      </c>
      <c r="K163" t="str">
        <f>VLOOKUP(Table24[[#This Row],[Agent ID]],Table1[#All],2,FALSE)</f>
        <v>Caitlin, Cassondra</v>
      </c>
      <c r="L163" t="str">
        <f>VLOOKUP(Table24[[#This Row],[Agent ID]],Table1[#All],3,FALSE)</f>
        <v>Asus</v>
      </c>
      <c r="M163" t="str">
        <f>VLOOKUP(Table24[[#This Row],[Agent ID]],Table1[#All],4,FALSE)</f>
        <v>French</v>
      </c>
      <c r="N163" t="str">
        <f>VLOOKUP(Table24[[#This Row],[Agent ID]],Table1[#All],5,FALSE)</f>
        <v>30-60</v>
      </c>
    </row>
    <row r="164" spans="1:14" x14ac:dyDescent="0.3">
      <c r="A164" t="s">
        <v>171</v>
      </c>
      <c r="B164" s="1">
        <v>44713</v>
      </c>
      <c r="C164" s="7">
        <f>WEEKNUM(Table24[[#This Row],[Call Date]],2)</f>
        <v>23</v>
      </c>
      <c r="D164">
        <v>4424615</v>
      </c>
      <c r="E164">
        <v>5</v>
      </c>
      <c r="F164">
        <v>2</v>
      </c>
      <c r="G164">
        <v>2</v>
      </c>
      <c r="H164">
        <v>5</v>
      </c>
      <c r="I164">
        <v>4</v>
      </c>
      <c r="J164">
        <v>7</v>
      </c>
      <c r="K164" t="str">
        <f>VLOOKUP(Table24[[#This Row],[Agent ID]],Table1[#All],2,FALSE)</f>
        <v>Leah, Agustin</v>
      </c>
      <c r="L164" t="str">
        <f>VLOOKUP(Table24[[#This Row],[Agent ID]],Table1[#All],3,FALSE)</f>
        <v>Dell</v>
      </c>
      <c r="M164" t="str">
        <f>VLOOKUP(Table24[[#This Row],[Agent ID]],Table1[#All],4,FALSE)</f>
        <v>Spanish</v>
      </c>
      <c r="N164" t="str">
        <f>VLOOKUP(Table24[[#This Row],[Agent ID]],Table1[#All],5,FALSE)</f>
        <v>60-90</v>
      </c>
    </row>
    <row r="165" spans="1:14" x14ac:dyDescent="0.3">
      <c r="A165" t="s">
        <v>172</v>
      </c>
      <c r="B165" s="1">
        <v>44727</v>
      </c>
      <c r="C165" s="7">
        <f>WEEKNUM(Table24[[#This Row],[Call Date]],2)</f>
        <v>25</v>
      </c>
      <c r="D165">
        <v>4929984</v>
      </c>
      <c r="E165">
        <v>4</v>
      </c>
      <c r="F165">
        <v>5</v>
      </c>
      <c r="G165">
        <v>4</v>
      </c>
      <c r="H165">
        <v>5</v>
      </c>
      <c r="I165">
        <v>2</v>
      </c>
      <c r="J165">
        <v>5</v>
      </c>
      <c r="K165" t="str">
        <f>VLOOKUP(Table24[[#This Row],[Agent ID]],Table1[#All],2,FALSE)</f>
        <v>Natasha, Tyesha</v>
      </c>
      <c r="L165" t="str">
        <f>VLOOKUP(Table24[[#This Row],[Agent ID]],Table1[#All],3,FALSE)</f>
        <v>Asus</v>
      </c>
      <c r="M165" t="str">
        <f>VLOOKUP(Table24[[#This Row],[Agent ID]],Table1[#All],4,FALSE)</f>
        <v>Italian</v>
      </c>
      <c r="N165" t="str">
        <f>VLOOKUP(Table24[[#This Row],[Agent ID]],Table1[#All],5,FALSE)</f>
        <v>90-120</v>
      </c>
    </row>
    <row r="166" spans="1:14" x14ac:dyDescent="0.3">
      <c r="A166" t="s">
        <v>173</v>
      </c>
      <c r="B166" s="1">
        <v>44794</v>
      </c>
      <c r="C166" s="7">
        <f>WEEKNUM(Table24[[#This Row],[Call Date]],2)</f>
        <v>34</v>
      </c>
      <c r="D166">
        <v>9562283</v>
      </c>
      <c r="E166">
        <v>4</v>
      </c>
      <c r="F166">
        <v>5</v>
      </c>
      <c r="G166">
        <v>3</v>
      </c>
      <c r="H166">
        <v>4</v>
      </c>
      <c r="I166">
        <v>1</v>
      </c>
      <c r="J166">
        <v>4</v>
      </c>
      <c r="K166" t="str">
        <f>VLOOKUP(Table24[[#This Row],[Agent ID]],Table1[#All],2,FALSE)</f>
        <v>Erika, Leland</v>
      </c>
      <c r="L166" t="str">
        <f>VLOOKUP(Table24[[#This Row],[Agent ID]],Table1[#All],3,FALSE)</f>
        <v>Asus</v>
      </c>
      <c r="M166" t="str">
        <f>VLOOKUP(Table24[[#This Row],[Agent ID]],Table1[#All],4,FALSE)</f>
        <v>English</v>
      </c>
      <c r="N166" t="str">
        <f>VLOOKUP(Table24[[#This Row],[Agent ID]],Table1[#All],5,FALSE)</f>
        <v>120+</v>
      </c>
    </row>
    <row r="167" spans="1:14" x14ac:dyDescent="0.3">
      <c r="A167" t="s">
        <v>174</v>
      </c>
      <c r="B167" s="1">
        <v>44757</v>
      </c>
      <c r="C167" s="7">
        <f>WEEKNUM(Table24[[#This Row],[Call Date]],2)</f>
        <v>29</v>
      </c>
      <c r="D167">
        <v>9057473</v>
      </c>
      <c r="E167">
        <v>4</v>
      </c>
      <c r="F167">
        <v>3</v>
      </c>
      <c r="G167">
        <v>1</v>
      </c>
      <c r="H167">
        <v>3</v>
      </c>
      <c r="I167">
        <v>5</v>
      </c>
      <c r="J167">
        <v>8</v>
      </c>
      <c r="K167" t="str">
        <f>VLOOKUP(Table24[[#This Row],[Agent ID]],Table1[#All],2,FALSE)</f>
        <v>Casey, Damion</v>
      </c>
      <c r="L167" t="str">
        <f>VLOOKUP(Table24[[#This Row],[Agent ID]],Table1[#All],3,FALSE)</f>
        <v>Dell</v>
      </c>
      <c r="M167" t="str">
        <f>VLOOKUP(Table24[[#This Row],[Agent ID]],Table1[#All],4,FALSE)</f>
        <v>French</v>
      </c>
      <c r="N167" t="str">
        <f>VLOOKUP(Table24[[#This Row],[Agent ID]],Table1[#All],5,FALSE)</f>
        <v>30-60</v>
      </c>
    </row>
    <row r="168" spans="1:14" x14ac:dyDescent="0.3">
      <c r="A168" t="s">
        <v>175</v>
      </c>
      <c r="B168" s="1">
        <v>44795</v>
      </c>
      <c r="C168" s="7">
        <f>WEEKNUM(Table24[[#This Row],[Call Date]],2)</f>
        <v>35</v>
      </c>
      <c r="D168">
        <v>1905302</v>
      </c>
      <c r="E168">
        <v>2</v>
      </c>
      <c r="F168">
        <v>3</v>
      </c>
      <c r="G168">
        <v>4</v>
      </c>
      <c r="H168">
        <v>1</v>
      </c>
      <c r="I168">
        <v>4</v>
      </c>
      <c r="J168">
        <v>2</v>
      </c>
      <c r="K168" t="str">
        <f>VLOOKUP(Table24[[#This Row],[Agent ID]],Table1[#All],2,FALSE)</f>
        <v>Latoya, Sharita</v>
      </c>
      <c r="L168" t="str">
        <f>VLOOKUP(Table24[[#This Row],[Agent ID]],Table1[#All],3,FALSE)</f>
        <v>Dell</v>
      </c>
      <c r="M168" t="str">
        <f>VLOOKUP(Table24[[#This Row],[Agent ID]],Table1[#All],4,FALSE)</f>
        <v>English</v>
      </c>
      <c r="N168" t="str">
        <f>VLOOKUP(Table24[[#This Row],[Agent ID]],Table1[#All],5,FALSE)</f>
        <v>60-90</v>
      </c>
    </row>
    <row r="169" spans="1:14" x14ac:dyDescent="0.3">
      <c r="A169" t="s">
        <v>176</v>
      </c>
      <c r="B169" s="1">
        <v>44788</v>
      </c>
      <c r="C169" s="7">
        <f>WEEKNUM(Table24[[#This Row],[Call Date]],2)</f>
        <v>34</v>
      </c>
      <c r="D169">
        <v>2395127</v>
      </c>
      <c r="E169">
        <v>4</v>
      </c>
      <c r="F169">
        <v>5</v>
      </c>
      <c r="G169">
        <v>1</v>
      </c>
      <c r="H169">
        <v>1</v>
      </c>
      <c r="I169">
        <v>2</v>
      </c>
      <c r="J169">
        <v>6</v>
      </c>
      <c r="K169" t="str">
        <f>VLOOKUP(Table24[[#This Row],[Agent ID]],Table1[#All],2,FALSE)</f>
        <v>Erik, Pearl</v>
      </c>
      <c r="L169" t="str">
        <f>VLOOKUP(Table24[[#This Row],[Agent ID]],Table1[#All],3,FALSE)</f>
        <v>Asus</v>
      </c>
      <c r="M169" t="str">
        <f>VLOOKUP(Table24[[#This Row],[Agent ID]],Table1[#All],4,FALSE)</f>
        <v>Italian</v>
      </c>
      <c r="N169" t="str">
        <f>VLOOKUP(Table24[[#This Row],[Agent ID]],Table1[#All],5,FALSE)</f>
        <v>30-60</v>
      </c>
    </row>
    <row r="170" spans="1:14" x14ac:dyDescent="0.3">
      <c r="A170" t="s">
        <v>177</v>
      </c>
      <c r="B170" s="1">
        <v>44779</v>
      </c>
      <c r="C170" s="7">
        <f>WEEKNUM(Table24[[#This Row],[Call Date]],2)</f>
        <v>32</v>
      </c>
      <c r="D170">
        <v>6189565</v>
      </c>
      <c r="E170">
        <v>3</v>
      </c>
      <c r="F170">
        <v>3</v>
      </c>
      <c r="G170">
        <v>2</v>
      </c>
      <c r="H170">
        <v>2</v>
      </c>
      <c r="I170">
        <v>1</v>
      </c>
      <c r="J170">
        <v>7</v>
      </c>
      <c r="K170" t="str">
        <f>VLOOKUP(Table24[[#This Row],[Agent ID]],Table1[#All],2,FALSE)</f>
        <v>Dana, Shara</v>
      </c>
      <c r="L170" t="str">
        <f>VLOOKUP(Table24[[#This Row],[Agent ID]],Table1[#All],3,FALSE)</f>
        <v>Dell</v>
      </c>
      <c r="M170" t="str">
        <f>VLOOKUP(Table24[[#This Row],[Agent ID]],Table1[#All],4,FALSE)</f>
        <v>German</v>
      </c>
      <c r="N170" t="str">
        <f>VLOOKUP(Table24[[#This Row],[Agent ID]],Table1[#All],5,FALSE)</f>
        <v>0-30</v>
      </c>
    </row>
    <row r="171" spans="1:14" x14ac:dyDescent="0.3">
      <c r="A171" t="s">
        <v>178</v>
      </c>
      <c r="B171" s="1">
        <v>44790</v>
      </c>
      <c r="C171" s="7">
        <f>WEEKNUM(Table24[[#This Row],[Call Date]],2)</f>
        <v>34</v>
      </c>
      <c r="D171">
        <v>3840840</v>
      </c>
      <c r="E171">
        <v>5</v>
      </c>
      <c r="F171">
        <v>1</v>
      </c>
      <c r="G171">
        <v>3</v>
      </c>
      <c r="H171">
        <v>5</v>
      </c>
      <c r="I171">
        <v>1</v>
      </c>
      <c r="J171">
        <v>9</v>
      </c>
      <c r="K171" t="str">
        <f>VLOOKUP(Table24[[#This Row],[Agent ID]],Table1[#All],2,FALSE)</f>
        <v>Victor, Matt</v>
      </c>
      <c r="L171" t="str">
        <f>VLOOKUP(Table24[[#This Row],[Agent ID]],Table1[#All],3,FALSE)</f>
        <v>Asus</v>
      </c>
      <c r="M171" t="str">
        <f>VLOOKUP(Table24[[#This Row],[Agent ID]],Table1[#All],4,FALSE)</f>
        <v>Italian</v>
      </c>
      <c r="N171" t="str">
        <f>VLOOKUP(Table24[[#This Row],[Agent ID]],Table1[#All],5,FALSE)</f>
        <v>30-60</v>
      </c>
    </row>
    <row r="172" spans="1:14" x14ac:dyDescent="0.3">
      <c r="A172" t="s">
        <v>179</v>
      </c>
      <c r="B172" s="1">
        <v>44736</v>
      </c>
      <c r="C172" s="7">
        <f>WEEKNUM(Table24[[#This Row],[Call Date]],2)</f>
        <v>26</v>
      </c>
      <c r="D172">
        <v>8872070</v>
      </c>
      <c r="E172">
        <v>5</v>
      </c>
      <c r="F172">
        <v>4</v>
      </c>
      <c r="G172">
        <v>5</v>
      </c>
      <c r="H172">
        <v>5</v>
      </c>
      <c r="I172">
        <v>4</v>
      </c>
      <c r="J172">
        <v>3</v>
      </c>
      <c r="K172" t="str">
        <f>VLOOKUP(Table24[[#This Row],[Agent ID]],Table1[#All],2,FALSE)</f>
        <v>Brent, Duncan</v>
      </c>
      <c r="L172" t="str">
        <f>VLOOKUP(Table24[[#This Row],[Agent ID]],Table1[#All],3,FALSE)</f>
        <v>Acer</v>
      </c>
      <c r="M172" t="str">
        <f>VLOOKUP(Table24[[#This Row],[Agent ID]],Table1[#All],4,FALSE)</f>
        <v>French</v>
      </c>
      <c r="N172" t="str">
        <f>VLOOKUP(Table24[[#This Row],[Agent ID]],Table1[#All],5,FALSE)</f>
        <v>30-60</v>
      </c>
    </row>
    <row r="173" spans="1:14" x14ac:dyDescent="0.3">
      <c r="A173" t="s">
        <v>180</v>
      </c>
      <c r="B173" s="1">
        <v>44744</v>
      </c>
      <c r="C173" s="7">
        <f>WEEKNUM(Table24[[#This Row],[Call Date]],2)</f>
        <v>27</v>
      </c>
      <c r="D173">
        <v>9921742</v>
      </c>
      <c r="E173">
        <v>3</v>
      </c>
      <c r="F173">
        <v>5</v>
      </c>
      <c r="G173">
        <v>2</v>
      </c>
      <c r="H173">
        <v>3</v>
      </c>
      <c r="I173">
        <v>2</v>
      </c>
      <c r="J173">
        <v>1</v>
      </c>
      <c r="K173" t="str">
        <f>VLOOKUP(Table24[[#This Row],[Agent ID]],Table1[#All],2,FALSE)</f>
        <v>Dominique, Mari</v>
      </c>
      <c r="L173" t="str">
        <f>VLOOKUP(Table24[[#This Row],[Agent ID]],Table1[#All],3,FALSE)</f>
        <v>Logitech</v>
      </c>
      <c r="M173" t="str">
        <f>VLOOKUP(Table24[[#This Row],[Agent ID]],Table1[#All],4,FALSE)</f>
        <v>Italian</v>
      </c>
      <c r="N173" t="str">
        <f>VLOOKUP(Table24[[#This Row],[Agent ID]],Table1[#All],5,FALSE)</f>
        <v>120+</v>
      </c>
    </row>
    <row r="174" spans="1:14" x14ac:dyDescent="0.3">
      <c r="A174" t="s">
        <v>181</v>
      </c>
      <c r="B174" s="1">
        <v>44792</v>
      </c>
      <c r="C174" s="7">
        <f>WEEKNUM(Table24[[#This Row],[Call Date]],2)</f>
        <v>34</v>
      </c>
      <c r="D174">
        <v>4680649</v>
      </c>
      <c r="E174">
        <v>3</v>
      </c>
      <c r="F174">
        <v>1</v>
      </c>
      <c r="G174">
        <v>2</v>
      </c>
      <c r="H174">
        <v>5</v>
      </c>
      <c r="I174">
        <v>2</v>
      </c>
      <c r="J174">
        <v>7</v>
      </c>
      <c r="K174" t="str">
        <f>VLOOKUP(Table24[[#This Row],[Agent ID]],Table1[#All],2,FALSE)</f>
        <v>Frank, Latanya</v>
      </c>
      <c r="L174" t="str">
        <f>VLOOKUP(Table24[[#This Row],[Agent ID]],Table1[#All],3,FALSE)</f>
        <v>Dell</v>
      </c>
      <c r="M174" t="str">
        <f>VLOOKUP(Table24[[#This Row],[Agent ID]],Table1[#All],4,FALSE)</f>
        <v>French</v>
      </c>
      <c r="N174" t="str">
        <f>VLOOKUP(Table24[[#This Row],[Agent ID]],Table1[#All],5,FALSE)</f>
        <v>0-30</v>
      </c>
    </row>
    <row r="175" spans="1:14" x14ac:dyDescent="0.3">
      <c r="A175" t="s">
        <v>182</v>
      </c>
      <c r="B175" s="1">
        <v>44759</v>
      </c>
      <c r="C175" s="7">
        <f>WEEKNUM(Table24[[#This Row],[Call Date]],2)</f>
        <v>29</v>
      </c>
      <c r="D175">
        <v>9732908</v>
      </c>
      <c r="E175">
        <v>2</v>
      </c>
      <c r="F175">
        <v>2</v>
      </c>
      <c r="G175">
        <v>3</v>
      </c>
      <c r="H175">
        <v>5</v>
      </c>
      <c r="I175">
        <v>3</v>
      </c>
      <c r="J175">
        <v>9</v>
      </c>
      <c r="K175" t="str">
        <f>VLOOKUP(Table24[[#This Row],[Agent ID]],Table1[#All],2,FALSE)</f>
        <v>Brittney, Karly</v>
      </c>
      <c r="L175" t="str">
        <f>VLOOKUP(Table24[[#This Row],[Agent ID]],Table1[#All],3,FALSE)</f>
        <v>Acer</v>
      </c>
      <c r="M175" t="str">
        <f>VLOOKUP(Table24[[#This Row],[Agent ID]],Table1[#All],4,FALSE)</f>
        <v>English</v>
      </c>
      <c r="N175" t="str">
        <f>VLOOKUP(Table24[[#This Row],[Agent ID]],Table1[#All],5,FALSE)</f>
        <v>60-90</v>
      </c>
    </row>
    <row r="176" spans="1:14" x14ac:dyDescent="0.3">
      <c r="A176" t="s">
        <v>183</v>
      </c>
      <c r="B176" s="1">
        <v>44713</v>
      </c>
      <c r="C176" s="7">
        <f>WEEKNUM(Table24[[#This Row],[Call Date]],2)</f>
        <v>23</v>
      </c>
      <c r="D176">
        <v>8619360</v>
      </c>
      <c r="E176">
        <v>2</v>
      </c>
      <c r="F176">
        <v>1</v>
      </c>
      <c r="G176">
        <v>4</v>
      </c>
      <c r="H176">
        <v>1</v>
      </c>
      <c r="I176">
        <v>4</v>
      </c>
      <c r="J176">
        <v>7</v>
      </c>
      <c r="K176" t="str">
        <f>VLOOKUP(Table24[[#This Row],[Agent ID]],Table1[#All],2,FALSE)</f>
        <v>Evan, Cathryn</v>
      </c>
      <c r="L176" t="str">
        <f>VLOOKUP(Table24[[#This Row],[Agent ID]],Table1[#All],3,FALSE)</f>
        <v>Asus</v>
      </c>
      <c r="M176" t="str">
        <f>VLOOKUP(Table24[[#This Row],[Agent ID]],Table1[#All],4,FALSE)</f>
        <v>Spanish</v>
      </c>
      <c r="N176" t="str">
        <f>VLOOKUP(Table24[[#This Row],[Agent ID]],Table1[#All],5,FALSE)</f>
        <v>0-30</v>
      </c>
    </row>
    <row r="177" spans="1:14" x14ac:dyDescent="0.3">
      <c r="A177" t="s">
        <v>184</v>
      </c>
      <c r="B177" s="1">
        <v>44718</v>
      </c>
      <c r="C177" s="7">
        <f>WEEKNUM(Table24[[#This Row],[Call Date]],2)</f>
        <v>24</v>
      </c>
      <c r="D177">
        <v>7661178</v>
      </c>
      <c r="E177">
        <v>3</v>
      </c>
      <c r="F177">
        <v>3</v>
      </c>
      <c r="G177">
        <v>1</v>
      </c>
      <c r="H177">
        <v>4</v>
      </c>
      <c r="I177">
        <v>5</v>
      </c>
      <c r="J177">
        <v>8</v>
      </c>
      <c r="K177" t="str">
        <f>VLOOKUP(Table24[[#This Row],[Agent ID]],Table1[#All],2,FALSE)</f>
        <v>Gabriel, Alena</v>
      </c>
      <c r="L177" t="str">
        <f>VLOOKUP(Table24[[#This Row],[Agent ID]],Table1[#All],3,FALSE)</f>
        <v>Dell</v>
      </c>
      <c r="M177" t="str">
        <f>VLOOKUP(Table24[[#This Row],[Agent ID]],Table1[#All],4,FALSE)</f>
        <v>Spanish</v>
      </c>
      <c r="N177" t="str">
        <f>VLOOKUP(Table24[[#This Row],[Agent ID]],Table1[#All],5,FALSE)</f>
        <v>90-120</v>
      </c>
    </row>
    <row r="178" spans="1:14" x14ac:dyDescent="0.3">
      <c r="A178" t="s">
        <v>185</v>
      </c>
      <c r="B178" s="1">
        <v>44769</v>
      </c>
      <c r="C178" s="7">
        <f>WEEKNUM(Table24[[#This Row],[Call Date]],2)</f>
        <v>31</v>
      </c>
      <c r="D178">
        <v>2671028</v>
      </c>
      <c r="E178">
        <v>5</v>
      </c>
      <c r="F178">
        <v>5</v>
      </c>
      <c r="G178">
        <v>2</v>
      </c>
      <c r="H178">
        <v>1</v>
      </c>
      <c r="I178">
        <v>4</v>
      </c>
      <c r="J178">
        <v>1</v>
      </c>
      <c r="K178" t="str">
        <f>VLOOKUP(Table24[[#This Row],[Agent ID]],Table1[#All],2,FALSE)</f>
        <v>Julia, Ada</v>
      </c>
      <c r="L178" t="str">
        <f>VLOOKUP(Table24[[#This Row],[Agent ID]],Table1[#All],3,FALSE)</f>
        <v>Dell</v>
      </c>
      <c r="M178" t="str">
        <f>VLOOKUP(Table24[[#This Row],[Agent ID]],Table1[#All],4,FALSE)</f>
        <v>German</v>
      </c>
      <c r="N178" t="str">
        <f>VLOOKUP(Table24[[#This Row],[Agent ID]],Table1[#All],5,FALSE)</f>
        <v>90-120</v>
      </c>
    </row>
    <row r="179" spans="1:14" x14ac:dyDescent="0.3">
      <c r="A179" t="s">
        <v>186</v>
      </c>
      <c r="B179" s="1">
        <v>44720</v>
      </c>
      <c r="C179" s="7">
        <f>WEEKNUM(Table24[[#This Row],[Call Date]],2)</f>
        <v>24</v>
      </c>
      <c r="D179">
        <v>7574975</v>
      </c>
      <c r="E179">
        <v>3</v>
      </c>
      <c r="F179">
        <v>2</v>
      </c>
      <c r="G179">
        <v>2</v>
      </c>
      <c r="H179">
        <v>1</v>
      </c>
      <c r="I179">
        <v>3</v>
      </c>
      <c r="J179">
        <v>2</v>
      </c>
      <c r="K179" t="str">
        <f>VLOOKUP(Table24[[#This Row],[Agent ID]],Table1[#All],2,FALSE)</f>
        <v>Candice, Vance</v>
      </c>
      <c r="L179" t="str">
        <f>VLOOKUP(Table24[[#This Row],[Agent ID]],Table1[#All],3,FALSE)</f>
        <v>Logitech</v>
      </c>
      <c r="M179" t="str">
        <f>VLOOKUP(Table24[[#This Row],[Agent ID]],Table1[#All],4,FALSE)</f>
        <v>German</v>
      </c>
      <c r="N179" t="str">
        <f>VLOOKUP(Table24[[#This Row],[Agent ID]],Table1[#All],5,FALSE)</f>
        <v>60-90</v>
      </c>
    </row>
    <row r="180" spans="1:14" x14ac:dyDescent="0.3">
      <c r="A180" t="s">
        <v>187</v>
      </c>
      <c r="B180" s="1">
        <v>44724</v>
      </c>
      <c r="C180" s="7">
        <f>WEEKNUM(Table24[[#This Row],[Call Date]],2)</f>
        <v>24</v>
      </c>
      <c r="D180">
        <v>4805428</v>
      </c>
      <c r="E180">
        <v>3</v>
      </c>
      <c r="F180">
        <v>5</v>
      </c>
      <c r="G180">
        <v>2</v>
      </c>
      <c r="H180">
        <v>2</v>
      </c>
      <c r="I180">
        <v>2</v>
      </c>
      <c r="J180">
        <v>1</v>
      </c>
      <c r="K180" t="str">
        <f>VLOOKUP(Table24[[#This Row],[Agent ID]],Table1[#All],2,FALSE)</f>
        <v>Karen, Susie</v>
      </c>
      <c r="L180" t="str">
        <f>VLOOKUP(Table24[[#This Row],[Agent ID]],Table1[#All],3,FALSE)</f>
        <v>Acer</v>
      </c>
      <c r="M180" t="str">
        <f>VLOOKUP(Table24[[#This Row],[Agent ID]],Table1[#All],4,FALSE)</f>
        <v>English</v>
      </c>
      <c r="N180" t="str">
        <f>VLOOKUP(Table24[[#This Row],[Agent ID]],Table1[#All],5,FALSE)</f>
        <v>60-90</v>
      </c>
    </row>
    <row r="181" spans="1:14" x14ac:dyDescent="0.3">
      <c r="A181" t="s">
        <v>188</v>
      </c>
      <c r="B181" s="1">
        <v>44775</v>
      </c>
      <c r="C181" s="7">
        <f>WEEKNUM(Table24[[#This Row],[Call Date]],2)</f>
        <v>32</v>
      </c>
      <c r="D181">
        <v>2483606</v>
      </c>
      <c r="E181">
        <v>3</v>
      </c>
      <c r="F181">
        <v>4</v>
      </c>
      <c r="G181">
        <v>5</v>
      </c>
      <c r="H181">
        <v>4</v>
      </c>
      <c r="I181">
        <v>1</v>
      </c>
      <c r="J181">
        <v>9</v>
      </c>
      <c r="K181" t="str">
        <f>VLOOKUP(Table24[[#This Row],[Agent ID]],Table1[#All],2,FALSE)</f>
        <v>Melanie, Sunny</v>
      </c>
      <c r="L181" t="str">
        <f>VLOOKUP(Table24[[#This Row],[Agent ID]],Table1[#All],3,FALSE)</f>
        <v>Asus</v>
      </c>
      <c r="M181" t="str">
        <f>VLOOKUP(Table24[[#This Row],[Agent ID]],Table1[#All],4,FALSE)</f>
        <v>Italian</v>
      </c>
      <c r="N181" t="str">
        <f>VLOOKUP(Table24[[#This Row],[Agent ID]],Table1[#All],5,FALSE)</f>
        <v>120+</v>
      </c>
    </row>
    <row r="182" spans="1:14" x14ac:dyDescent="0.3">
      <c r="A182" t="s">
        <v>189</v>
      </c>
      <c r="B182" s="1">
        <v>44728</v>
      </c>
      <c r="C182" s="7">
        <f>WEEKNUM(Table24[[#This Row],[Call Date]],2)</f>
        <v>25</v>
      </c>
      <c r="D182">
        <v>9291038</v>
      </c>
      <c r="E182">
        <v>5</v>
      </c>
      <c r="F182">
        <v>3</v>
      </c>
      <c r="G182">
        <v>1</v>
      </c>
      <c r="H182">
        <v>2</v>
      </c>
      <c r="I182">
        <v>5</v>
      </c>
      <c r="J182">
        <v>7</v>
      </c>
      <c r="K182" t="str">
        <f>VLOOKUP(Table24[[#This Row],[Agent ID]],Table1[#All],2,FALSE)</f>
        <v>Adrian, Nikita</v>
      </c>
      <c r="L182" t="str">
        <f>VLOOKUP(Table24[[#This Row],[Agent ID]],Table1[#All],3,FALSE)</f>
        <v>Acer</v>
      </c>
      <c r="M182" t="str">
        <f>VLOOKUP(Table24[[#This Row],[Agent ID]],Table1[#All],4,FALSE)</f>
        <v>German</v>
      </c>
      <c r="N182" t="str">
        <f>VLOOKUP(Table24[[#This Row],[Agent ID]],Table1[#All],5,FALSE)</f>
        <v>30-60</v>
      </c>
    </row>
    <row r="183" spans="1:14" x14ac:dyDescent="0.3">
      <c r="A183" t="s">
        <v>190</v>
      </c>
      <c r="B183" s="1">
        <v>44726</v>
      </c>
      <c r="C183" s="7">
        <f>WEEKNUM(Table24[[#This Row],[Call Date]],2)</f>
        <v>25</v>
      </c>
      <c r="D183">
        <v>2825371</v>
      </c>
      <c r="E183">
        <v>5</v>
      </c>
      <c r="F183">
        <v>2</v>
      </c>
      <c r="G183">
        <v>2</v>
      </c>
      <c r="H183">
        <v>4</v>
      </c>
      <c r="I183">
        <v>1</v>
      </c>
      <c r="J183">
        <v>7</v>
      </c>
      <c r="K183" t="str">
        <f>VLOOKUP(Table24[[#This Row],[Agent ID]],Table1[#All],2,FALSE)</f>
        <v>Stacey, Corrine</v>
      </c>
      <c r="L183" t="str">
        <f>VLOOKUP(Table24[[#This Row],[Agent ID]],Table1[#All],3,FALSE)</f>
        <v>Logitech</v>
      </c>
      <c r="M183" t="str">
        <f>VLOOKUP(Table24[[#This Row],[Agent ID]],Table1[#All],4,FALSE)</f>
        <v>German</v>
      </c>
      <c r="N183" t="str">
        <f>VLOOKUP(Table24[[#This Row],[Agent ID]],Table1[#All],5,FALSE)</f>
        <v>90-120</v>
      </c>
    </row>
    <row r="184" spans="1:14" x14ac:dyDescent="0.3">
      <c r="A184" t="s">
        <v>191</v>
      </c>
      <c r="B184" s="1">
        <v>44758</v>
      </c>
      <c r="C184" s="7">
        <f>WEEKNUM(Table24[[#This Row],[Call Date]],2)</f>
        <v>29</v>
      </c>
      <c r="D184">
        <v>8744944</v>
      </c>
      <c r="E184">
        <v>5</v>
      </c>
      <c r="F184">
        <v>1</v>
      </c>
      <c r="G184">
        <v>2</v>
      </c>
      <c r="H184">
        <v>3</v>
      </c>
      <c r="I184">
        <v>2</v>
      </c>
      <c r="J184">
        <v>6</v>
      </c>
      <c r="K184" t="str">
        <f>VLOOKUP(Table24[[#This Row],[Agent ID]],Table1[#All],2,FALSE)</f>
        <v>Margaret, Brook</v>
      </c>
      <c r="L184" t="str">
        <f>VLOOKUP(Table24[[#This Row],[Agent ID]],Table1[#All],3,FALSE)</f>
        <v>Dell</v>
      </c>
      <c r="M184" t="str">
        <f>VLOOKUP(Table24[[#This Row],[Agent ID]],Table1[#All],4,FALSE)</f>
        <v>German</v>
      </c>
      <c r="N184" t="str">
        <f>VLOOKUP(Table24[[#This Row],[Agent ID]],Table1[#All],5,FALSE)</f>
        <v>30-60</v>
      </c>
    </row>
    <row r="185" spans="1:14" x14ac:dyDescent="0.3">
      <c r="A185" t="s">
        <v>192</v>
      </c>
      <c r="B185" s="1">
        <v>44807</v>
      </c>
      <c r="C185" s="7">
        <f>WEEKNUM(Table24[[#This Row],[Call Date]],2)</f>
        <v>36</v>
      </c>
      <c r="D185">
        <v>1817842</v>
      </c>
      <c r="E185">
        <v>4</v>
      </c>
      <c r="F185">
        <v>5</v>
      </c>
      <c r="G185">
        <v>5</v>
      </c>
      <c r="H185">
        <v>5</v>
      </c>
      <c r="I185">
        <v>2</v>
      </c>
      <c r="J185">
        <v>4</v>
      </c>
      <c r="K185" t="str">
        <f>VLOOKUP(Table24[[#This Row],[Agent ID]],Table1[#All],2,FALSE)</f>
        <v>Sheena, Bertha</v>
      </c>
      <c r="L185" t="str">
        <f>VLOOKUP(Table24[[#This Row],[Agent ID]],Table1[#All],3,FALSE)</f>
        <v>Dell</v>
      </c>
      <c r="M185" t="str">
        <f>VLOOKUP(Table24[[#This Row],[Agent ID]],Table1[#All],4,FALSE)</f>
        <v>English</v>
      </c>
      <c r="N185" t="str">
        <f>VLOOKUP(Table24[[#This Row],[Agent ID]],Table1[#All],5,FALSE)</f>
        <v>60-90</v>
      </c>
    </row>
    <row r="186" spans="1:14" x14ac:dyDescent="0.3">
      <c r="A186" t="s">
        <v>193</v>
      </c>
      <c r="B186" s="1">
        <v>44736</v>
      </c>
      <c r="C186" s="7">
        <f>WEEKNUM(Table24[[#This Row],[Call Date]],2)</f>
        <v>26</v>
      </c>
      <c r="D186">
        <v>7516607</v>
      </c>
      <c r="E186">
        <v>4</v>
      </c>
      <c r="F186">
        <v>4</v>
      </c>
      <c r="G186">
        <v>1</v>
      </c>
      <c r="H186">
        <v>2</v>
      </c>
      <c r="I186">
        <v>3</v>
      </c>
      <c r="J186">
        <v>7</v>
      </c>
      <c r="K186" t="str">
        <f>VLOOKUP(Table24[[#This Row],[Agent ID]],Table1[#All],2,FALSE)</f>
        <v>Wesley, Mitchel</v>
      </c>
      <c r="L186" t="str">
        <f>VLOOKUP(Table24[[#This Row],[Agent ID]],Table1[#All],3,FALSE)</f>
        <v>Acer</v>
      </c>
      <c r="M186" t="str">
        <f>VLOOKUP(Table24[[#This Row],[Agent ID]],Table1[#All],4,FALSE)</f>
        <v>French</v>
      </c>
      <c r="N186" t="str">
        <f>VLOOKUP(Table24[[#This Row],[Agent ID]],Table1[#All],5,FALSE)</f>
        <v>0-30</v>
      </c>
    </row>
    <row r="187" spans="1:14" x14ac:dyDescent="0.3">
      <c r="A187" t="s">
        <v>194</v>
      </c>
      <c r="B187" s="1">
        <v>44722</v>
      </c>
      <c r="C187" s="7">
        <f>WEEKNUM(Table24[[#This Row],[Call Date]],2)</f>
        <v>24</v>
      </c>
      <c r="D187">
        <v>4507327</v>
      </c>
      <c r="E187">
        <v>3</v>
      </c>
      <c r="F187">
        <v>1</v>
      </c>
      <c r="G187">
        <v>2</v>
      </c>
      <c r="H187">
        <v>1</v>
      </c>
      <c r="I187">
        <v>5</v>
      </c>
      <c r="J187">
        <v>6</v>
      </c>
      <c r="K187" t="str">
        <f>VLOOKUP(Table24[[#This Row],[Agent ID]],Table1[#All],2,FALSE)</f>
        <v>Vincent, Ira</v>
      </c>
      <c r="L187" t="str">
        <f>VLOOKUP(Table24[[#This Row],[Agent ID]],Table1[#All],3,FALSE)</f>
        <v>Asus</v>
      </c>
      <c r="M187" t="str">
        <f>VLOOKUP(Table24[[#This Row],[Agent ID]],Table1[#All],4,FALSE)</f>
        <v>English</v>
      </c>
      <c r="N187" t="str">
        <f>VLOOKUP(Table24[[#This Row],[Agent ID]],Table1[#All],5,FALSE)</f>
        <v>30-60</v>
      </c>
    </row>
    <row r="188" spans="1:14" x14ac:dyDescent="0.3">
      <c r="A188" t="s">
        <v>195</v>
      </c>
      <c r="B188" s="1">
        <v>44797</v>
      </c>
      <c r="C188" s="7">
        <f>WEEKNUM(Table24[[#This Row],[Call Date]],2)</f>
        <v>35</v>
      </c>
      <c r="D188">
        <v>6668751</v>
      </c>
      <c r="E188">
        <v>1</v>
      </c>
      <c r="F188">
        <v>2</v>
      </c>
      <c r="G188">
        <v>4</v>
      </c>
      <c r="H188">
        <v>3</v>
      </c>
      <c r="I188">
        <v>2</v>
      </c>
      <c r="J188">
        <v>10</v>
      </c>
      <c r="K188" t="str">
        <f>VLOOKUP(Table24[[#This Row],[Agent ID]],Table1[#All],2,FALSE)</f>
        <v>Alexandra, Carlie</v>
      </c>
      <c r="L188" t="str">
        <f>VLOOKUP(Table24[[#This Row],[Agent ID]],Table1[#All],3,FALSE)</f>
        <v>Logitech</v>
      </c>
      <c r="M188" t="str">
        <f>VLOOKUP(Table24[[#This Row],[Agent ID]],Table1[#All],4,FALSE)</f>
        <v>French</v>
      </c>
      <c r="N188" t="str">
        <f>VLOOKUP(Table24[[#This Row],[Agent ID]],Table1[#All],5,FALSE)</f>
        <v>120+</v>
      </c>
    </row>
    <row r="189" spans="1:14" x14ac:dyDescent="0.3">
      <c r="A189" t="s">
        <v>196</v>
      </c>
      <c r="B189" s="1">
        <v>44765</v>
      </c>
      <c r="C189" s="7">
        <f>WEEKNUM(Table24[[#This Row],[Call Date]],2)</f>
        <v>30</v>
      </c>
      <c r="D189">
        <v>2121564</v>
      </c>
      <c r="E189">
        <v>4</v>
      </c>
      <c r="F189">
        <v>5</v>
      </c>
      <c r="G189">
        <v>1</v>
      </c>
      <c r="H189">
        <v>4</v>
      </c>
      <c r="I189">
        <v>5</v>
      </c>
      <c r="J189">
        <v>10</v>
      </c>
      <c r="K189" t="str">
        <f>VLOOKUP(Table24[[#This Row],[Agent ID]],Table1[#All],2,FALSE)</f>
        <v>Katrina, Brant</v>
      </c>
      <c r="L189" t="str">
        <f>VLOOKUP(Table24[[#This Row],[Agent ID]],Table1[#All],3,FALSE)</f>
        <v>Acer</v>
      </c>
      <c r="M189" t="str">
        <f>VLOOKUP(Table24[[#This Row],[Agent ID]],Table1[#All],4,FALSE)</f>
        <v>German</v>
      </c>
      <c r="N189" t="str">
        <f>VLOOKUP(Table24[[#This Row],[Agent ID]],Table1[#All],5,FALSE)</f>
        <v>120+</v>
      </c>
    </row>
    <row r="190" spans="1:14" x14ac:dyDescent="0.3">
      <c r="A190" t="s">
        <v>197</v>
      </c>
      <c r="B190" s="1">
        <v>44781</v>
      </c>
      <c r="C190" s="7">
        <f>WEEKNUM(Table24[[#This Row],[Call Date]],2)</f>
        <v>33</v>
      </c>
      <c r="D190">
        <v>1216943</v>
      </c>
      <c r="E190">
        <v>2</v>
      </c>
      <c r="F190">
        <v>3</v>
      </c>
      <c r="G190">
        <v>1</v>
      </c>
      <c r="H190">
        <v>2</v>
      </c>
      <c r="I190">
        <v>1</v>
      </c>
      <c r="J190">
        <v>6</v>
      </c>
      <c r="K190" t="str">
        <f>VLOOKUP(Table24[[#This Row],[Agent ID]],Table1[#All],2,FALSE)</f>
        <v>Bethany, Bennett</v>
      </c>
      <c r="L190" t="str">
        <f>VLOOKUP(Table24[[#This Row],[Agent ID]],Table1[#All],3,FALSE)</f>
        <v>Logitech</v>
      </c>
      <c r="M190" t="str">
        <f>VLOOKUP(Table24[[#This Row],[Agent ID]],Table1[#All],4,FALSE)</f>
        <v>Spanish</v>
      </c>
      <c r="N190" t="str">
        <f>VLOOKUP(Table24[[#This Row],[Agent ID]],Table1[#All],5,FALSE)</f>
        <v>90-120</v>
      </c>
    </row>
    <row r="191" spans="1:14" x14ac:dyDescent="0.3">
      <c r="A191" t="s">
        <v>198</v>
      </c>
      <c r="B191" s="1">
        <v>44748</v>
      </c>
      <c r="C191" s="7">
        <f>WEEKNUM(Table24[[#This Row],[Call Date]],2)</f>
        <v>28</v>
      </c>
      <c r="D191">
        <v>2355339</v>
      </c>
      <c r="E191">
        <v>2</v>
      </c>
      <c r="F191">
        <v>2</v>
      </c>
      <c r="G191">
        <v>2</v>
      </c>
      <c r="H191">
        <v>2</v>
      </c>
      <c r="I191">
        <v>4</v>
      </c>
      <c r="J191">
        <v>9</v>
      </c>
      <c r="K191" t="str">
        <f>VLOOKUP(Table24[[#This Row],[Agent ID]],Table1[#All],2,FALSE)</f>
        <v>Nichole, Violeta</v>
      </c>
      <c r="L191" t="str">
        <f>VLOOKUP(Table24[[#This Row],[Agent ID]],Table1[#All],3,FALSE)</f>
        <v>Logitech</v>
      </c>
      <c r="M191" t="str">
        <f>VLOOKUP(Table24[[#This Row],[Agent ID]],Table1[#All],4,FALSE)</f>
        <v>German</v>
      </c>
      <c r="N191" t="str">
        <f>VLOOKUP(Table24[[#This Row],[Agent ID]],Table1[#All],5,FALSE)</f>
        <v>120+</v>
      </c>
    </row>
    <row r="192" spans="1:14" x14ac:dyDescent="0.3">
      <c r="A192" t="s">
        <v>199</v>
      </c>
      <c r="B192" s="1">
        <v>44767</v>
      </c>
      <c r="C192" s="7">
        <f>WEEKNUM(Table24[[#This Row],[Call Date]],2)</f>
        <v>31</v>
      </c>
      <c r="D192">
        <v>5798877</v>
      </c>
      <c r="E192">
        <v>2</v>
      </c>
      <c r="F192">
        <v>3</v>
      </c>
      <c r="G192">
        <v>4</v>
      </c>
      <c r="H192">
        <v>1</v>
      </c>
      <c r="I192">
        <v>3</v>
      </c>
      <c r="J192">
        <v>9</v>
      </c>
      <c r="K192" t="str">
        <f>VLOOKUP(Table24[[#This Row],[Agent ID]],Table1[#All],2,FALSE)</f>
        <v>Larry, Tyrel</v>
      </c>
      <c r="L192" t="str">
        <f>VLOOKUP(Table24[[#This Row],[Agent ID]],Table1[#All],3,FALSE)</f>
        <v>Logitech</v>
      </c>
      <c r="M192" t="str">
        <f>VLOOKUP(Table24[[#This Row],[Agent ID]],Table1[#All],4,FALSE)</f>
        <v>Italian</v>
      </c>
      <c r="N192" t="str">
        <f>VLOOKUP(Table24[[#This Row],[Agent ID]],Table1[#All],5,FALSE)</f>
        <v>60-90</v>
      </c>
    </row>
    <row r="193" spans="1:14" x14ac:dyDescent="0.3">
      <c r="A193" t="s">
        <v>200</v>
      </c>
      <c r="B193" s="1">
        <v>44791</v>
      </c>
      <c r="C193" s="7">
        <f>WEEKNUM(Table24[[#This Row],[Call Date]],2)</f>
        <v>34</v>
      </c>
      <c r="D193">
        <v>3817892</v>
      </c>
      <c r="E193">
        <v>3</v>
      </c>
      <c r="F193">
        <v>3</v>
      </c>
      <c r="G193">
        <v>3</v>
      </c>
      <c r="H193">
        <v>4</v>
      </c>
      <c r="I193">
        <v>5</v>
      </c>
      <c r="J193">
        <v>2</v>
      </c>
      <c r="K193" t="str">
        <f>VLOOKUP(Table24[[#This Row],[Agent ID]],Table1[#All],2,FALSE)</f>
        <v>Jeffery, Rosalie</v>
      </c>
      <c r="L193" t="str">
        <f>VLOOKUP(Table24[[#This Row],[Agent ID]],Table1[#All],3,FALSE)</f>
        <v>Logitech</v>
      </c>
      <c r="M193" t="str">
        <f>VLOOKUP(Table24[[#This Row],[Agent ID]],Table1[#All],4,FALSE)</f>
        <v>German</v>
      </c>
      <c r="N193" t="str">
        <f>VLOOKUP(Table24[[#This Row],[Agent ID]],Table1[#All],5,FALSE)</f>
        <v>120+</v>
      </c>
    </row>
    <row r="194" spans="1:14" x14ac:dyDescent="0.3">
      <c r="A194" t="s">
        <v>201</v>
      </c>
      <c r="B194" s="1">
        <v>44724</v>
      </c>
      <c r="C194" s="7">
        <f>WEEKNUM(Table24[[#This Row],[Call Date]],2)</f>
        <v>24</v>
      </c>
      <c r="D194">
        <v>1133448</v>
      </c>
      <c r="E194">
        <v>3</v>
      </c>
      <c r="F194">
        <v>4</v>
      </c>
      <c r="G194">
        <v>5</v>
      </c>
      <c r="H194">
        <v>2</v>
      </c>
      <c r="I194">
        <v>5</v>
      </c>
      <c r="J194">
        <v>5</v>
      </c>
      <c r="K194" t="str">
        <f>VLOOKUP(Table24[[#This Row],[Agent ID]],Table1[#All],2,FALSE)</f>
        <v>Curtis, Markita</v>
      </c>
      <c r="L194" t="str">
        <f>VLOOKUP(Table24[[#This Row],[Agent ID]],Table1[#All],3,FALSE)</f>
        <v>Dell</v>
      </c>
      <c r="M194" t="str">
        <f>VLOOKUP(Table24[[#This Row],[Agent ID]],Table1[#All],4,FALSE)</f>
        <v>French</v>
      </c>
      <c r="N194" t="str">
        <f>VLOOKUP(Table24[[#This Row],[Agent ID]],Table1[#All],5,FALSE)</f>
        <v>30-60</v>
      </c>
    </row>
    <row r="195" spans="1:14" x14ac:dyDescent="0.3">
      <c r="A195" t="s">
        <v>202</v>
      </c>
      <c r="B195" s="1">
        <v>44748</v>
      </c>
      <c r="C195" s="7">
        <f>WEEKNUM(Table24[[#This Row],[Call Date]],2)</f>
        <v>28</v>
      </c>
      <c r="D195">
        <v>1284168</v>
      </c>
      <c r="E195">
        <v>4</v>
      </c>
      <c r="F195">
        <v>4</v>
      </c>
      <c r="G195">
        <v>3</v>
      </c>
      <c r="H195">
        <v>4</v>
      </c>
      <c r="I195">
        <v>5</v>
      </c>
      <c r="J195">
        <v>7</v>
      </c>
      <c r="K195" t="str">
        <f>VLOOKUP(Table24[[#This Row],[Agent ID]],Table1[#All],2,FALSE)</f>
        <v>Carrie, Akeem</v>
      </c>
      <c r="L195" t="str">
        <f>VLOOKUP(Table24[[#This Row],[Agent ID]],Table1[#All],3,FALSE)</f>
        <v>Asus</v>
      </c>
      <c r="M195" t="str">
        <f>VLOOKUP(Table24[[#This Row],[Agent ID]],Table1[#All],4,FALSE)</f>
        <v>English</v>
      </c>
      <c r="N195" t="str">
        <f>VLOOKUP(Table24[[#This Row],[Agent ID]],Table1[#All],5,FALSE)</f>
        <v>90-120</v>
      </c>
    </row>
    <row r="196" spans="1:14" x14ac:dyDescent="0.3">
      <c r="A196" t="s">
        <v>203</v>
      </c>
      <c r="B196" s="1">
        <v>44804</v>
      </c>
      <c r="C196" s="7">
        <f>WEEKNUM(Table24[[#This Row],[Call Date]],2)</f>
        <v>36</v>
      </c>
      <c r="D196">
        <v>7951933</v>
      </c>
      <c r="E196">
        <v>1</v>
      </c>
      <c r="F196">
        <v>4</v>
      </c>
      <c r="G196">
        <v>5</v>
      </c>
      <c r="H196">
        <v>5</v>
      </c>
      <c r="I196">
        <v>4</v>
      </c>
      <c r="J196">
        <v>4</v>
      </c>
      <c r="K196" t="str">
        <f>VLOOKUP(Table24[[#This Row],[Agent ID]],Table1[#All],2,FALSE)</f>
        <v>Todd, Aja</v>
      </c>
      <c r="L196" t="str">
        <f>VLOOKUP(Table24[[#This Row],[Agent ID]],Table1[#All],3,FALSE)</f>
        <v>Dell</v>
      </c>
      <c r="M196" t="str">
        <f>VLOOKUP(Table24[[#This Row],[Agent ID]],Table1[#All],4,FALSE)</f>
        <v>German</v>
      </c>
      <c r="N196" t="str">
        <f>VLOOKUP(Table24[[#This Row],[Agent ID]],Table1[#All],5,FALSE)</f>
        <v>120+</v>
      </c>
    </row>
    <row r="197" spans="1:14" x14ac:dyDescent="0.3">
      <c r="A197" t="s">
        <v>204</v>
      </c>
      <c r="B197" s="1">
        <v>44809</v>
      </c>
      <c r="C197" s="7">
        <f>WEEKNUM(Table24[[#This Row],[Call Date]],2)</f>
        <v>37</v>
      </c>
      <c r="D197">
        <v>6387767</v>
      </c>
      <c r="E197">
        <v>1</v>
      </c>
      <c r="F197">
        <v>5</v>
      </c>
      <c r="G197">
        <v>3</v>
      </c>
      <c r="H197">
        <v>2</v>
      </c>
      <c r="I197">
        <v>3</v>
      </c>
      <c r="J197">
        <v>9</v>
      </c>
      <c r="K197" t="str">
        <f>VLOOKUP(Table24[[#This Row],[Agent ID]],Table1[#All],2,FALSE)</f>
        <v>Blake, Stefani</v>
      </c>
      <c r="L197" t="str">
        <f>VLOOKUP(Table24[[#This Row],[Agent ID]],Table1[#All],3,FALSE)</f>
        <v>Logitech</v>
      </c>
      <c r="M197" t="str">
        <f>VLOOKUP(Table24[[#This Row],[Agent ID]],Table1[#All],4,FALSE)</f>
        <v>English</v>
      </c>
      <c r="N197" t="str">
        <f>VLOOKUP(Table24[[#This Row],[Agent ID]],Table1[#All],5,FALSE)</f>
        <v>0-30</v>
      </c>
    </row>
    <row r="198" spans="1:14" x14ac:dyDescent="0.3">
      <c r="A198" t="s">
        <v>205</v>
      </c>
      <c r="B198" s="1">
        <v>44775</v>
      </c>
      <c r="C198" s="7">
        <f>WEEKNUM(Table24[[#This Row],[Call Date]],2)</f>
        <v>32</v>
      </c>
      <c r="D198">
        <v>8281683</v>
      </c>
      <c r="E198">
        <v>5</v>
      </c>
      <c r="F198">
        <v>1</v>
      </c>
      <c r="G198">
        <v>2</v>
      </c>
      <c r="H198">
        <v>3</v>
      </c>
      <c r="I198">
        <v>2</v>
      </c>
      <c r="J198">
        <v>8</v>
      </c>
      <c r="K198" t="str">
        <f>VLOOKUP(Table24[[#This Row],[Agent ID]],Table1[#All],2,FALSE)</f>
        <v>Christian, Jenni</v>
      </c>
      <c r="L198" t="str">
        <f>VLOOKUP(Table24[[#This Row],[Agent ID]],Table1[#All],3,FALSE)</f>
        <v>Logitech</v>
      </c>
      <c r="M198" t="str">
        <f>VLOOKUP(Table24[[#This Row],[Agent ID]],Table1[#All],4,FALSE)</f>
        <v>German</v>
      </c>
      <c r="N198" t="str">
        <f>VLOOKUP(Table24[[#This Row],[Agent ID]],Table1[#All],5,FALSE)</f>
        <v>30-60</v>
      </c>
    </row>
    <row r="199" spans="1:14" x14ac:dyDescent="0.3">
      <c r="A199" t="s">
        <v>206</v>
      </c>
      <c r="B199" s="1">
        <v>44804</v>
      </c>
      <c r="C199" s="7">
        <f>WEEKNUM(Table24[[#This Row],[Call Date]],2)</f>
        <v>36</v>
      </c>
      <c r="D199">
        <v>7126860</v>
      </c>
      <c r="E199">
        <v>4</v>
      </c>
      <c r="F199">
        <v>4</v>
      </c>
      <c r="G199">
        <v>1</v>
      </c>
      <c r="H199">
        <v>4</v>
      </c>
      <c r="I199">
        <v>2</v>
      </c>
      <c r="J199">
        <v>3</v>
      </c>
      <c r="K199" t="str">
        <f>VLOOKUP(Table24[[#This Row],[Agent ID]],Table1[#All],2,FALSE)</f>
        <v>Randy, Galen</v>
      </c>
      <c r="L199" t="str">
        <f>VLOOKUP(Table24[[#This Row],[Agent ID]],Table1[#All],3,FALSE)</f>
        <v>Logitech</v>
      </c>
      <c r="M199" t="str">
        <f>VLOOKUP(Table24[[#This Row],[Agent ID]],Table1[#All],4,FALSE)</f>
        <v>Italian</v>
      </c>
      <c r="N199" t="str">
        <f>VLOOKUP(Table24[[#This Row],[Agent ID]],Table1[#All],5,FALSE)</f>
        <v>0-30</v>
      </c>
    </row>
    <row r="200" spans="1:14" x14ac:dyDescent="0.3">
      <c r="A200" t="s">
        <v>207</v>
      </c>
      <c r="B200" s="1">
        <v>44803</v>
      </c>
      <c r="C200" s="7">
        <f>WEEKNUM(Table24[[#This Row],[Call Date]],2)</f>
        <v>36</v>
      </c>
      <c r="D200">
        <v>5566098</v>
      </c>
      <c r="E200">
        <v>4</v>
      </c>
      <c r="F200">
        <v>5</v>
      </c>
      <c r="G200">
        <v>4</v>
      </c>
      <c r="H200">
        <v>4</v>
      </c>
      <c r="I200">
        <v>1</v>
      </c>
      <c r="J200">
        <v>9</v>
      </c>
      <c r="K200" t="str">
        <f>VLOOKUP(Table24[[#This Row],[Agent ID]],Table1[#All],2,FALSE)</f>
        <v>Dennis, Deena</v>
      </c>
      <c r="L200" t="str">
        <f>VLOOKUP(Table24[[#This Row],[Agent ID]],Table1[#All],3,FALSE)</f>
        <v>Asus</v>
      </c>
      <c r="M200" t="str">
        <f>VLOOKUP(Table24[[#This Row],[Agent ID]],Table1[#All],4,FALSE)</f>
        <v>English</v>
      </c>
      <c r="N200" t="str">
        <f>VLOOKUP(Table24[[#This Row],[Agent ID]],Table1[#All],5,FALSE)</f>
        <v>120+</v>
      </c>
    </row>
    <row r="201" spans="1:14" x14ac:dyDescent="0.3">
      <c r="A201" t="s">
        <v>208</v>
      </c>
      <c r="B201" s="1">
        <v>44788</v>
      </c>
      <c r="C201" s="7">
        <f>WEEKNUM(Table24[[#This Row],[Call Date]],2)</f>
        <v>34</v>
      </c>
      <c r="D201">
        <v>9647013</v>
      </c>
      <c r="E201">
        <v>1</v>
      </c>
      <c r="F201">
        <v>3</v>
      </c>
      <c r="G201">
        <v>5</v>
      </c>
      <c r="H201">
        <v>5</v>
      </c>
      <c r="I201">
        <v>1</v>
      </c>
      <c r="J201">
        <v>4</v>
      </c>
      <c r="K201" t="str">
        <f>VLOOKUP(Table24[[#This Row],[Agent ID]],Table1[#All],2,FALSE)</f>
        <v>Alison, Shavonne</v>
      </c>
      <c r="L201" t="str">
        <f>VLOOKUP(Table24[[#This Row],[Agent ID]],Table1[#All],3,FALSE)</f>
        <v>Dell</v>
      </c>
      <c r="M201" t="str">
        <f>VLOOKUP(Table24[[#This Row],[Agent ID]],Table1[#All],4,FALSE)</f>
        <v>Spanish</v>
      </c>
      <c r="N201" t="str">
        <f>VLOOKUP(Table24[[#This Row],[Agent ID]],Table1[#All],5,FALSE)</f>
        <v>60-90</v>
      </c>
    </row>
    <row r="202" spans="1:14" x14ac:dyDescent="0.3">
      <c r="A202" t="s">
        <v>209</v>
      </c>
      <c r="B202" s="1">
        <v>44778</v>
      </c>
      <c r="C202" s="7">
        <f>WEEKNUM(Table24[[#This Row],[Call Date]],2)</f>
        <v>32</v>
      </c>
      <c r="D202">
        <v>6665983</v>
      </c>
      <c r="E202">
        <v>2</v>
      </c>
      <c r="F202">
        <v>2</v>
      </c>
      <c r="G202">
        <v>3</v>
      </c>
      <c r="H202">
        <v>1</v>
      </c>
      <c r="I202">
        <v>3</v>
      </c>
      <c r="J202">
        <v>7</v>
      </c>
      <c r="K202" t="str">
        <f>VLOOKUP(Table24[[#This Row],[Agent ID]],Table1[#All],2,FALSE)</f>
        <v>Trevor, Robby</v>
      </c>
      <c r="L202" t="str">
        <f>VLOOKUP(Table24[[#This Row],[Agent ID]],Table1[#All],3,FALSE)</f>
        <v>Dell</v>
      </c>
      <c r="M202" t="str">
        <f>VLOOKUP(Table24[[#This Row],[Agent ID]],Table1[#All],4,FALSE)</f>
        <v>Spanish</v>
      </c>
      <c r="N202" t="str">
        <f>VLOOKUP(Table24[[#This Row],[Agent ID]],Table1[#All],5,FALSE)</f>
        <v>30-60</v>
      </c>
    </row>
    <row r="203" spans="1:14" x14ac:dyDescent="0.3">
      <c r="A203" t="s">
        <v>210</v>
      </c>
      <c r="B203" s="1">
        <v>44789</v>
      </c>
      <c r="C203" s="7">
        <f>WEEKNUM(Table24[[#This Row],[Call Date]],2)</f>
        <v>34</v>
      </c>
      <c r="D203">
        <v>1641953</v>
      </c>
      <c r="E203">
        <v>2</v>
      </c>
      <c r="F203">
        <v>1</v>
      </c>
      <c r="G203">
        <v>1</v>
      </c>
      <c r="H203">
        <v>1</v>
      </c>
      <c r="I203">
        <v>5</v>
      </c>
      <c r="J203">
        <v>10</v>
      </c>
      <c r="K203" t="str">
        <f>VLOOKUP(Table24[[#This Row],[Agent ID]],Table1[#All],2,FALSE)</f>
        <v>Seth, Kirstin</v>
      </c>
      <c r="L203" t="str">
        <f>VLOOKUP(Table24[[#This Row],[Agent ID]],Table1[#All],3,FALSE)</f>
        <v>Logitech</v>
      </c>
      <c r="M203" t="str">
        <f>VLOOKUP(Table24[[#This Row],[Agent ID]],Table1[#All],4,FALSE)</f>
        <v>English</v>
      </c>
      <c r="N203" t="str">
        <f>VLOOKUP(Table24[[#This Row],[Agent ID]],Table1[#All],5,FALSE)</f>
        <v>0-30</v>
      </c>
    </row>
    <row r="204" spans="1:14" x14ac:dyDescent="0.3">
      <c r="A204" t="s">
        <v>211</v>
      </c>
      <c r="B204" s="1">
        <v>44794</v>
      </c>
      <c r="C204" s="7">
        <f>WEEKNUM(Table24[[#This Row],[Call Date]],2)</f>
        <v>34</v>
      </c>
      <c r="D204">
        <v>2385634</v>
      </c>
      <c r="E204">
        <v>3</v>
      </c>
      <c r="F204">
        <v>2</v>
      </c>
      <c r="G204">
        <v>4</v>
      </c>
      <c r="H204">
        <v>1</v>
      </c>
      <c r="I204">
        <v>2</v>
      </c>
      <c r="J204">
        <v>3</v>
      </c>
      <c r="K204" t="str">
        <f>VLOOKUP(Table24[[#This Row],[Agent ID]],Table1[#All],2,FALSE)</f>
        <v>Kara, Kasie</v>
      </c>
      <c r="L204" t="str">
        <f>VLOOKUP(Table24[[#This Row],[Agent ID]],Table1[#All],3,FALSE)</f>
        <v>Asus</v>
      </c>
      <c r="M204" t="str">
        <f>VLOOKUP(Table24[[#This Row],[Agent ID]],Table1[#All],4,FALSE)</f>
        <v>German</v>
      </c>
      <c r="N204" t="str">
        <f>VLOOKUP(Table24[[#This Row],[Agent ID]],Table1[#All],5,FALSE)</f>
        <v>90-120</v>
      </c>
    </row>
    <row r="205" spans="1:14" x14ac:dyDescent="0.3">
      <c r="A205" t="s">
        <v>212</v>
      </c>
      <c r="B205" s="1">
        <v>44779</v>
      </c>
      <c r="C205" s="7">
        <f>WEEKNUM(Table24[[#This Row],[Call Date]],2)</f>
        <v>32</v>
      </c>
      <c r="D205">
        <v>1754579</v>
      </c>
      <c r="E205">
        <v>4</v>
      </c>
      <c r="F205">
        <v>5</v>
      </c>
      <c r="G205">
        <v>4</v>
      </c>
      <c r="H205">
        <v>4</v>
      </c>
      <c r="I205">
        <v>2</v>
      </c>
      <c r="J205">
        <v>1</v>
      </c>
      <c r="K205" t="str">
        <f>VLOOKUP(Table24[[#This Row],[Agent ID]],Table1[#All],2,FALSE)</f>
        <v>Joanna, Eunice</v>
      </c>
      <c r="L205" t="str">
        <f>VLOOKUP(Table24[[#This Row],[Agent ID]],Table1[#All],3,FALSE)</f>
        <v>Dell</v>
      </c>
      <c r="M205" t="str">
        <f>VLOOKUP(Table24[[#This Row],[Agent ID]],Table1[#All],4,FALSE)</f>
        <v>German</v>
      </c>
      <c r="N205" t="str">
        <f>VLOOKUP(Table24[[#This Row],[Agent ID]],Table1[#All],5,FALSE)</f>
        <v>30-60</v>
      </c>
    </row>
    <row r="206" spans="1:14" x14ac:dyDescent="0.3">
      <c r="A206" t="s">
        <v>213</v>
      </c>
      <c r="B206" s="1">
        <v>44720</v>
      </c>
      <c r="C206" s="7">
        <f>WEEKNUM(Table24[[#This Row],[Call Date]],2)</f>
        <v>24</v>
      </c>
      <c r="D206">
        <v>8851465</v>
      </c>
      <c r="E206">
        <v>5</v>
      </c>
      <c r="F206">
        <v>5</v>
      </c>
      <c r="G206">
        <v>3</v>
      </c>
      <c r="H206">
        <v>4</v>
      </c>
      <c r="I206">
        <v>5</v>
      </c>
      <c r="J206">
        <v>5</v>
      </c>
      <c r="K206" t="str">
        <f>VLOOKUP(Table24[[#This Row],[Agent ID]],Table1[#All],2,FALSE)</f>
        <v>Rachael, Brigitte</v>
      </c>
      <c r="L206" t="str">
        <f>VLOOKUP(Table24[[#This Row],[Agent ID]],Table1[#All],3,FALSE)</f>
        <v>Acer</v>
      </c>
      <c r="M206" t="str">
        <f>VLOOKUP(Table24[[#This Row],[Agent ID]],Table1[#All],4,FALSE)</f>
        <v>English</v>
      </c>
      <c r="N206" t="str">
        <f>VLOOKUP(Table24[[#This Row],[Agent ID]],Table1[#All],5,FALSE)</f>
        <v>90-120</v>
      </c>
    </row>
    <row r="207" spans="1:14" x14ac:dyDescent="0.3">
      <c r="A207" t="s">
        <v>214</v>
      </c>
      <c r="B207" s="1">
        <v>44738</v>
      </c>
      <c r="C207" s="7">
        <f>WEEKNUM(Table24[[#This Row],[Call Date]],2)</f>
        <v>26</v>
      </c>
      <c r="D207">
        <v>5132914</v>
      </c>
      <c r="E207">
        <v>3</v>
      </c>
      <c r="F207">
        <v>2</v>
      </c>
      <c r="G207">
        <v>2</v>
      </c>
      <c r="H207">
        <v>5</v>
      </c>
      <c r="I207">
        <v>5</v>
      </c>
      <c r="J207">
        <v>3</v>
      </c>
      <c r="K207" t="str">
        <f>VLOOKUP(Table24[[#This Row],[Agent ID]],Table1[#All],2,FALSE)</f>
        <v>Luke, Tisha</v>
      </c>
      <c r="L207" t="str">
        <f>VLOOKUP(Table24[[#This Row],[Agent ID]],Table1[#All],3,FALSE)</f>
        <v>Logitech</v>
      </c>
      <c r="M207" t="str">
        <f>VLOOKUP(Table24[[#This Row],[Agent ID]],Table1[#All],4,FALSE)</f>
        <v>Italian</v>
      </c>
      <c r="N207" t="str">
        <f>VLOOKUP(Table24[[#This Row],[Agent ID]],Table1[#All],5,FALSE)</f>
        <v>0-30</v>
      </c>
    </row>
    <row r="208" spans="1:14" x14ac:dyDescent="0.3">
      <c r="A208" t="s">
        <v>215</v>
      </c>
      <c r="B208" s="1">
        <v>44805</v>
      </c>
      <c r="C208" s="7">
        <f>WEEKNUM(Table24[[#This Row],[Call Date]],2)</f>
        <v>36</v>
      </c>
      <c r="D208">
        <v>2729752</v>
      </c>
      <c r="E208">
        <v>2</v>
      </c>
      <c r="F208">
        <v>5</v>
      </c>
      <c r="G208">
        <v>4</v>
      </c>
      <c r="H208">
        <v>4</v>
      </c>
      <c r="I208">
        <v>2</v>
      </c>
      <c r="J208">
        <v>2</v>
      </c>
      <c r="K208" t="str">
        <f>VLOOKUP(Table24[[#This Row],[Agent ID]],Table1[#All],2,FALSE)</f>
        <v>Felicia, Shena</v>
      </c>
      <c r="L208" t="str">
        <f>VLOOKUP(Table24[[#This Row],[Agent ID]],Table1[#All],3,FALSE)</f>
        <v>Asus</v>
      </c>
      <c r="M208" t="str">
        <f>VLOOKUP(Table24[[#This Row],[Agent ID]],Table1[#All],4,FALSE)</f>
        <v>English</v>
      </c>
      <c r="N208" t="str">
        <f>VLOOKUP(Table24[[#This Row],[Agent ID]],Table1[#All],5,FALSE)</f>
        <v>120+</v>
      </c>
    </row>
    <row r="209" spans="1:14" x14ac:dyDescent="0.3">
      <c r="A209" t="s">
        <v>216</v>
      </c>
      <c r="B209" s="1">
        <v>44737</v>
      </c>
      <c r="C209" s="7">
        <f>WEEKNUM(Table24[[#This Row],[Call Date]],2)</f>
        <v>26</v>
      </c>
      <c r="D209">
        <v>8707358</v>
      </c>
      <c r="E209">
        <v>1</v>
      </c>
      <c r="F209">
        <v>5</v>
      </c>
      <c r="G209">
        <v>2</v>
      </c>
      <c r="H209">
        <v>1</v>
      </c>
      <c r="I209">
        <v>1</v>
      </c>
      <c r="J209">
        <v>10</v>
      </c>
      <c r="K209" t="str">
        <f>VLOOKUP(Table24[[#This Row],[Agent ID]],Table1[#All],2,FALSE)</f>
        <v>Brooke, Shayne</v>
      </c>
      <c r="L209" t="str">
        <f>VLOOKUP(Table24[[#This Row],[Agent ID]],Table1[#All],3,FALSE)</f>
        <v>Asus</v>
      </c>
      <c r="M209" t="str">
        <f>VLOOKUP(Table24[[#This Row],[Agent ID]],Table1[#All],4,FALSE)</f>
        <v>English</v>
      </c>
      <c r="N209" t="str">
        <f>VLOOKUP(Table24[[#This Row],[Agent ID]],Table1[#All],5,FALSE)</f>
        <v>0-30</v>
      </c>
    </row>
    <row r="210" spans="1:14" x14ac:dyDescent="0.3">
      <c r="A210" t="s">
        <v>217</v>
      </c>
      <c r="B210" s="1">
        <v>44713</v>
      </c>
      <c r="C210" s="7">
        <f>WEEKNUM(Table24[[#This Row],[Call Date]],2)</f>
        <v>23</v>
      </c>
      <c r="D210">
        <v>7856761</v>
      </c>
      <c r="E210">
        <v>4</v>
      </c>
      <c r="F210">
        <v>4</v>
      </c>
      <c r="G210">
        <v>3</v>
      </c>
      <c r="H210">
        <v>1</v>
      </c>
      <c r="I210">
        <v>5</v>
      </c>
      <c r="J210">
        <v>4</v>
      </c>
      <c r="K210" t="str">
        <f>VLOOKUP(Table24[[#This Row],[Agent ID]],Table1[#All],2,FALSE)</f>
        <v>Austin, Rudolph</v>
      </c>
      <c r="L210" t="str">
        <f>VLOOKUP(Table24[[#This Row],[Agent ID]],Table1[#All],3,FALSE)</f>
        <v>Logitech</v>
      </c>
      <c r="M210" t="str">
        <f>VLOOKUP(Table24[[#This Row],[Agent ID]],Table1[#All],4,FALSE)</f>
        <v>French</v>
      </c>
      <c r="N210" t="str">
        <f>VLOOKUP(Table24[[#This Row],[Agent ID]],Table1[#All],5,FALSE)</f>
        <v>0-30</v>
      </c>
    </row>
    <row r="211" spans="1:14" x14ac:dyDescent="0.3">
      <c r="A211" t="s">
        <v>218</v>
      </c>
      <c r="B211" s="1">
        <v>44783</v>
      </c>
      <c r="C211" s="7">
        <f>WEEKNUM(Table24[[#This Row],[Call Date]],2)</f>
        <v>33</v>
      </c>
      <c r="D211">
        <v>3919636</v>
      </c>
      <c r="E211">
        <v>1</v>
      </c>
      <c r="F211">
        <v>4</v>
      </c>
      <c r="G211">
        <v>3</v>
      </c>
      <c r="H211">
        <v>4</v>
      </c>
      <c r="I211">
        <v>4</v>
      </c>
      <c r="J211">
        <v>8</v>
      </c>
      <c r="K211" t="str">
        <f>VLOOKUP(Table24[[#This Row],[Agent ID]],Table1[#All],2,FALSE)</f>
        <v>Candace, Roosevelt</v>
      </c>
      <c r="L211" t="str">
        <f>VLOOKUP(Table24[[#This Row],[Agent ID]],Table1[#All],3,FALSE)</f>
        <v>Dell</v>
      </c>
      <c r="M211" t="str">
        <f>VLOOKUP(Table24[[#This Row],[Agent ID]],Table1[#All],4,FALSE)</f>
        <v>Spanish</v>
      </c>
      <c r="N211" t="str">
        <f>VLOOKUP(Table24[[#This Row],[Agent ID]],Table1[#All],5,FALSE)</f>
        <v>120+</v>
      </c>
    </row>
    <row r="212" spans="1:14" x14ac:dyDescent="0.3">
      <c r="A212" t="s">
        <v>219</v>
      </c>
      <c r="B212" s="1">
        <v>44792</v>
      </c>
      <c r="C212" s="7">
        <f>WEEKNUM(Table24[[#This Row],[Call Date]],2)</f>
        <v>34</v>
      </c>
      <c r="D212">
        <v>3708143</v>
      </c>
      <c r="E212">
        <v>3</v>
      </c>
      <c r="F212">
        <v>5</v>
      </c>
      <c r="G212">
        <v>4</v>
      </c>
      <c r="H212">
        <v>1</v>
      </c>
      <c r="I212">
        <v>1</v>
      </c>
      <c r="J212">
        <v>9</v>
      </c>
      <c r="K212" t="str">
        <f>VLOOKUP(Table24[[#This Row],[Agent ID]],Table1[#All],2,FALSE)</f>
        <v>Jasmine, Mikel</v>
      </c>
      <c r="L212" t="str">
        <f>VLOOKUP(Table24[[#This Row],[Agent ID]],Table1[#All],3,FALSE)</f>
        <v>Dell</v>
      </c>
      <c r="M212" t="str">
        <f>VLOOKUP(Table24[[#This Row],[Agent ID]],Table1[#All],4,FALSE)</f>
        <v>Spanish</v>
      </c>
      <c r="N212" t="str">
        <f>VLOOKUP(Table24[[#This Row],[Agent ID]],Table1[#All],5,FALSE)</f>
        <v>120+</v>
      </c>
    </row>
    <row r="213" spans="1:14" x14ac:dyDescent="0.3">
      <c r="A213" t="s">
        <v>220</v>
      </c>
      <c r="B213" s="1">
        <v>44730</v>
      </c>
      <c r="C213" s="7">
        <f>WEEKNUM(Table24[[#This Row],[Call Date]],2)</f>
        <v>25</v>
      </c>
      <c r="D213">
        <v>3745692</v>
      </c>
      <c r="E213">
        <v>2</v>
      </c>
      <c r="F213">
        <v>4</v>
      </c>
      <c r="G213">
        <v>5</v>
      </c>
      <c r="H213">
        <v>3</v>
      </c>
      <c r="I213">
        <v>5</v>
      </c>
      <c r="J213">
        <v>6</v>
      </c>
      <c r="K213" t="str">
        <f>VLOOKUP(Table24[[#This Row],[Agent ID]],Table1[#All],2,FALSE)</f>
        <v>Jesus, Kacy</v>
      </c>
      <c r="L213" t="str">
        <f>VLOOKUP(Table24[[#This Row],[Agent ID]],Table1[#All],3,FALSE)</f>
        <v>Asus</v>
      </c>
      <c r="M213" t="str">
        <f>VLOOKUP(Table24[[#This Row],[Agent ID]],Table1[#All],4,FALSE)</f>
        <v>English</v>
      </c>
      <c r="N213" t="str">
        <f>VLOOKUP(Table24[[#This Row],[Agent ID]],Table1[#All],5,FALSE)</f>
        <v>60-90</v>
      </c>
    </row>
    <row r="214" spans="1:14" x14ac:dyDescent="0.3">
      <c r="A214" t="s">
        <v>221</v>
      </c>
      <c r="B214" s="1">
        <v>44793</v>
      </c>
      <c r="C214" s="7">
        <f>WEEKNUM(Table24[[#This Row],[Call Date]],2)</f>
        <v>34</v>
      </c>
      <c r="D214">
        <v>2403748</v>
      </c>
      <c r="E214">
        <v>2</v>
      </c>
      <c r="F214">
        <v>1</v>
      </c>
      <c r="G214">
        <v>1</v>
      </c>
      <c r="H214">
        <v>1</v>
      </c>
      <c r="I214">
        <v>4</v>
      </c>
      <c r="J214">
        <v>5</v>
      </c>
      <c r="K214" t="str">
        <f>VLOOKUP(Table24[[#This Row],[Agent ID]],Table1[#All],2,FALSE)</f>
        <v>Alan, Breann</v>
      </c>
      <c r="L214" t="str">
        <f>VLOOKUP(Table24[[#This Row],[Agent ID]],Table1[#All],3,FALSE)</f>
        <v>Dell</v>
      </c>
      <c r="M214" t="str">
        <f>VLOOKUP(Table24[[#This Row],[Agent ID]],Table1[#All],4,FALSE)</f>
        <v>Spanish</v>
      </c>
      <c r="N214" t="str">
        <f>VLOOKUP(Table24[[#This Row],[Agent ID]],Table1[#All],5,FALSE)</f>
        <v>90-120</v>
      </c>
    </row>
    <row r="215" spans="1:14" x14ac:dyDescent="0.3">
      <c r="A215" t="s">
        <v>222</v>
      </c>
      <c r="B215" s="1">
        <v>44758</v>
      </c>
      <c r="C215" s="7">
        <f>WEEKNUM(Table24[[#This Row],[Call Date]],2)</f>
        <v>29</v>
      </c>
      <c r="D215">
        <v>5712709</v>
      </c>
      <c r="E215">
        <v>1</v>
      </c>
      <c r="F215">
        <v>2</v>
      </c>
      <c r="G215">
        <v>5</v>
      </c>
      <c r="H215">
        <v>5</v>
      </c>
      <c r="I215">
        <v>1</v>
      </c>
      <c r="J215">
        <v>1</v>
      </c>
      <c r="K215" t="str">
        <f>VLOOKUP(Table24[[#This Row],[Agent ID]],Table1[#All],2,FALSE)</f>
        <v>Susan, Salina</v>
      </c>
      <c r="L215" t="str">
        <f>VLOOKUP(Table24[[#This Row],[Agent ID]],Table1[#All],3,FALSE)</f>
        <v>Acer</v>
      </c>
      <c r="M215" t="str">
        <f>VLOOKUP(Table24[[#This Row],[Agent ID]],Table1[#All],4,FALSE)</f>
        <v>German</v>
      </c>
      <c r="N215" t="str">
        <f>VLOOKUP(Table24[[#This Row],[Agent ID]],Table1[#All],5,FALSE)</f>
        <v>0-30</v>
      </c>
    </row>
    <row r="216" spans="1:14" x14ac:dyDescent="0.3">
      <c r="A216" t="s">
        <v>223</v>
      </c>
      <c r="B216" s="1">
        <v>44772</v>
      </c>
      <c r="C216" s="7">
        <f>WEEKNUM(Table24[[#This Row],[Call Date]],2)</f>
        <v>31</v>
      </c>
      <c r="D216">
        <v>7970972</v>
      </c>
      <c r="E216">
        <v>2</v>
      </c>
      <c r="F216">
        <v>3</v>
      </c>
      <c r="G216">
        <v>4</v>
      </c>
      <c r="H216">
        <v>2</v>
      </c>
      <c r="I216">
        <v>1</v>
      </c>
      <c r="J216">
        <v>9</v>
      </c>
      <c r="K216" t="str">
        <f>VLOOKUP(Table24[[#This Row],[Agent ID]],Table1[#All],2,FALSE)</f>
        <v>Sandra, Rodrick</v>
      </c>
      <c r="L216" t="str">
        <f>VLOOKUP(Table24[[#This Row],[Agent ID]],Table1[#All],3,FALSE)</f>
        <v>Logitech</v>
      </c>
      <c r="M216" t="str">
        <f>VLOOKUP(Table24[[#This Row],[Agent ID]],Table1[#All],4,FALSE)</f>
        <v>French</v>
      </c>
      <c r="N216" t="str">
        <f>VLOOKUP(Table24[[#This Row],[Agent ID]],Table1[#All],5,FALSE)</f>
        <v>60-90</v>
      </c>
    </row>
    <row r="217" spans="1:14" x14ac:dyDescent="0.3">
      <c r="A217" t="s">
        <v>224</v>
      </c>
      <c r="B217" s="1">
        <v>44768</v>
      </c>
      <c r="C217" s="7">
        <f>WEEKNUM(Table24[[#This Row],[Call Date]],2)</f>
        <v>31</v>
      </c>
      <c r="D217">
        <v>6863020</v>
      </c>
      <c r="E217">
        <v>1</v>
      </c>
      <c r="F217">
        <v>2</v>
      </c>
      <c r="G217">
        <v>5</v>
      </c>
      <c r="H217">
        <v>5</v>
      </c>
      <c r="I217">
        <v>4</v>
      </c>
      <c r="J217">
        <v>1</v>
      </c>
      <c r="K217" t="str">
        <f>VLOOKUP(Table24[[#This Row],[Agent ID]],Table1[#All],2,FALSE)</f>
        <v>Tracy, Mariel</v>
      </c>
      <c r="L217" t="str">
        <f>VLOOKUP(Table24[[#This Row],[Agent ID]],Table1[#All],3,FALSE)</f>
        <v>Acer</v>
      </c>
      <c r="M217" t="str">
        <f>VLOOKUP(Table24[[#This Row],[Agent ID]],Table1[#All],4,FALSE)</f>
        <v>German</v>
      </c>
      <c r="N217" t="str">
        <f>VLOOKUP(Table24[[#This Row],[Agent ID]],Table1[#All],5,FALSE)</f>
        <v>30-60</v>
      </c>
    </row>
    <row r="218" spans="1:14" x14ac:dyDescent="0.3">
      <c r="A218" t="s">
        <v>225</v>
      </c>
      <c r="B218" s="1">
        <v>44719</v>
      </c>
      <c r="C218" s="7">
        <f>WEEKNUM(Table24[[#This Row],[Call Date]],2)</f>
        <v>24</v>
      </c>
      <c r="D218">
        <v>3119951</v>
      </c>
      <c r="E218">
        <v>4</v>
      </c>
      <c r="F218">
        <v>3</v>
      </c>
      <c r="G218">
        <v>2</v>
      </c>
      <c r="H218">
        <v>4</v>
      </c>
      <c r="I218">
        <v>5</v>
      </c>
      <c r="J218">
        <v>10</v>
      </c>
      <c r="K218" t="str">
        <f>VLOOKUP(Table24[[#This Row],[Agent ID]],Table1[#All],2,FALSE)</f>
        <v>Kayla, Kelsie</v>
      </c>
      <c r="L218" t="str">
        <f>VLOOKUP(Table24[[#This Row],[Agent ID]],Table1[#All],3,FALSE)</f>
        <v>Asus</v>
      </c>
      <c r="M218" t="str">
        <f>VLOOKUP(Table24[[#This Row],[Agent ID]],Table1[#All],4,FALSE)</f>
        <v>German</v>
      </c>
      <c r="N218" t="str">
        <f>VLOOKUP(Table24[[#This Row],[Agent ID]],Table1[#All],5,FALSE)</f>
        <v>60-90</v>
      </c>
    </row>
    <row r="219" spans="1:14" x14ac:dyDescent="0.3">
      <c r="A219" t="s">
        <v>226</v>
      </c>
      <c r="B219" s="1">
        <v>44759</v>
      </c>
      <c r="C219" s="7">
        <f>WEEKNUM(Table24[[#This Row],[Call Date]],2)</f>
        <v>29</v>
      </c>
      <c r="D219">
        <v>9482942</v>
      </c>
      <c r="E219">
        <v>5</v>
      </c>
      <c r="F219">
        <v>5</v>
      </c>
      <c r="G219">
        <v>2</v>
      </c>
      <c r="H219">
        <v>1</v>
      </c>
      <c r="I219">
        <v>2</v>
      </c>
      <c r="J219">
        <v>8</v>
      </c>
      <c r="K219" t="str">
        <f>VLOOKUP(Table24[[#This Row],[Agent ID]],Table1[#All],2,FALSE)</f>
        <v>Nancy, Karrie</v>
      </c>
      <c r="L219" t="str">
        <f>VLOOKUP(Table24[[#This Row],[Agent ID]],Table1[#All],3,FALSE)</f>
        <v>Logitech</v>
      </c>
      <c r="M219" t="str">
        <f>VLOOKUP(Table24[[#This Row],[Agent ID]],Table1[#All],4,FALSE)</f>
        <v>Italian</v>
      </c>
      <c r="N219" t="str">
        <f>VLOOKUP(Table24[[#This Row],[Agent ID]],Table1[#All],5,FALSE)</f>
        <v>0-30</v>
      </c>
    </row>
    <row r="220" spans="1:14" x14ac:dyDescent="0.3">
      <c r="A220" t="s">
        <v>227</v>
      </c>
      <c r="B220" s="1">
        <v>44743</v>
      </c>
      <c r="C220" s="7">
        <f>WEEKNUM(Table24[[#This Row],[Call Date]],2)</f>
        <v>27</v>
      </c>
      <c r="D220">
        <v>5994424</v>
      </c>
      <c r="E220">
        <v>3</v>
      </c>
      <c r="F220">
        <v>5</v>
      </c>
      <c r="G220">
        <v>3</v>
      </c>
      <c r="H220">
        <v>4</v>
      </c>
      <c r="I220">
        <v>2</v>
      </c>
      <c r="J220">
        <v>10</v>
      </c>
      <c r="K220" t="str">
        <f>VLOOKUP(Table24[[#This Row],[Agent ID]],Table1[#All],2,FALSE)</f>
        <v>Tina, Jessika</v>
      </c>
      <c r="L220" t="str">
        <f>VLOOKUP(Table24[[#This Row],[Agent ID]],Table1[#All],3,FALSE)</f>
        <v>Asus</v>
      </c>
      <c r="M220" t="str">
        <f>VLOOKUP(Table24[[#This Row],[Agent ID]],Table1[#All],4,FALSE)</f>
        <v>German</v>
      </c>
      <c r="N220" t="str">
        <f>VLOOKUP(Table24[[#This Row],[Agent ID]],Table1[#All],5,FALSE)</f>
        <v>60-90</v>
      </c>
    </row>
    <row r="221" spans="1:14" x14ac:dyDescent="0.3">
      <c r="A221" t="s">
        <v>228</v>
      </c>
      <c r="B221" s="1">
        <v>44762</v>
      </c>
      <c r="C221" s="7">
        <f>WEEKNUM(Table24[[#This Row],[Call Date]],2)</f>
        <v>30</v>
      </c>
      <c r="D221">
        <v>2718396</v>
      </c>
      <c r="E221">
        <v>1</v>
      </c>
      <c r="F221">
        <v>4</v>
      </c>
      <c r="G221">
        <v>3</v>
      </c>
      <c r="H221">
        <v>4</v>
      </c>
      <c r="I221">
        <v>3</v>
      </c>
      <c r="J221">
        <v>2</v>
      </c>
      <c r="K221" t="str">
        <f>VLOOKUP(Table24[[#This Row],[Agent ID]],Table1[#All],2,FALSE)</f>
        <v>Krystle, Jarrell</v>
      </c>
      <c r="L221" t="str">
        <f>VLOOKUP(Table24[[#This Row],[Agent ID]],Table1[#All],3,FALSE)</f>
        <v>Logitech</v>
      </c>
      <c r="M221" t="str">
        <f>VLOOKUP(Table24[[#This Row],[Agent ID]],Table1[#All],4,FALSE)</f>
        <v>German</v>
      </c>
      <c r="N221" t="str">
        <f>VLOOKUP(Table24[[#This Row],[Agent ID]],Table1[#All],5,FALSE)</f>
        <v>120+</v>
      </c>
    </row>
    <row r="222" spans="1:14" x14ac:dyDescent="0.3">
      <c r="A222" t="s">
        <v>229</v>
      </c>
      <c r="B222" s="1">
        <v>44752</v>
      </c>
      <c r="C222" s="7">
        <f>WEEKNUM(Table24[[#This Row],[Call Date]],2)</f>
        <v>28</v>
      </c>
      <c r="D222">
        <v>7939950</v>
      </c>
      <c r="E222">
        <v>5</v>
      </c>
      <c r="F222">
        <v>4</v>
      </c>
      <c r="G222">
        <v>1</v>
      </c>
      <c r="H222">
        <v>5</v>
      </c>
      <c r="I222">
        <v>4</v>
      </c>
      <c r="J222">
        <v>2</v>
      </c>
      <c r="K222" t="str">
        <f>VLOOKUP(Table24[[#This Row],[Agent ID]],Table1[#All],2,FALSE)</f>
        <v>Russell, Curt</v>
      </c>
      <c r="L222" t="str">
        <f>VLOOKUP(Table24[[#This Row],[Agent ID]],Table1[#All],3,FALSE)</f>
        <v>Dell</v>
      </c>
      <c r="M222" t="str">
        <f>VLOOKUP(Table24[[#This Row],[Agent ID]],Table1[#All],4,FALSE)</f>
        <v>German</v>
      </c>
      <c r="N222" t="str">
        <f>VLOOKUP(Table24[[#This Row],[Agent ID]],Table1[#All],5,FALSE)</f>
        <v>90-120</v>
      </c>
    </row>
    <row r="223" spans="1:14" x14ac:dyDescent="0.3">
      <c r="A223" t="s">
        <v>230</v>
      </c>
      <c r="B223" s="1">
        <v>44754</v>
      </c>
      <c r="C223" s="7">
        <f>WEEKNUM(Table24[[#This Row],[Call Date]],2)</f>
        <v>29</v>
      </c>
      <c r="D223">
        <v>4772345</v>
      </c>
      <c r="E223">
        <v>3</v>
      </c>
      <c r="F223">
        <v>1</v>
      </c>
      <c r="G223">
        <v>4</v>
      </c>
      <c r="H223">
        <v>3</v>
      </c>
      <c r="I223">
        <v>3</v>
      </c>
      <c r="J223">
        <v>6</v>
      </c>
      <c r="K223" t="str">
        <f>VLOOKUP(Table24[[#This Row],[Agent ID]],Table1[#All],2,FALSE)</f>
        <v>Jeremiah, Stella</v>
      </c>
      <c r="L223" t="str">
        <f>VLOOKUP(Table24[[#This Row],[Agent ID]],Table1[#All],3,FALSE)</f>
        <v>Logitech</v>
      </c>
      <c r="M223" t="str">
        <f>VLOOKUP(Table24[[#This Row],[Agent ID]],Table1[#All],4,FALSE)</f>
        <v>Italian</v>
      </c>
      <c r="N223" t="str">
        <f>VLOOKUP(Table24[[#This Row],[Agent ID]],Table1[#All],5,FALSE)</f>
        <v>30-60</v>
      </c>
    </row>
    <row r="224" spans="1:14" x14ac:dyDescent="0.3">
      <c r="A224" t="s">
        <v>231</v>
      </c>
      <c r="B224" s="1">
        <v>44810</v>
      </c>
      <c r="C224" s="7">
        <f>WEEKNUM(Table24[[#This Row],[Call Date]],2)</f>
        <v>37</v>
      </c>
      <c r="D224">
        <v>1137079</v>
      </c>
      <c r="E224">
        <v>1</v>
      </c>
      <c r="F224">
        <v>1</v>
      </c>
      <c r="G224">
        <v>3</v>
      </c>
      <c r="H224">
        <v>3</v>
      </c>
      <c r="I224">
        <v>3</v>
      </c>
      <c r="J224">
        <v>10</v>
      </c>
      <c r="K224" t="str">
        <f>VLOOKUP(Table24[[#This Row],[Agent ID]],Table1[#All],2,FALSE)</f>
        <v>Carl, Shira</v>
      </c>
      <c r="L224" t="str">
        <f>VLOOKUP(Table24[[#This Row],[Agent ID]],Table1[#All],3,FALSE)</f>
        <v>Dell</v>
      </c>
      <c r="M224" t="str">
        <f>VLOOKUP(Table24[[#This Row],[Agent ID]],Table1[#All],4,FALSE)</f>
        <v>French</v>
      </c>
      <c r="N224" t="str">
        <f>VLOOKUP(Table24[[#This Row],[Agent ID]],Table1[#All],5,FALSE)</f>
        <v>90-120</v>
      </c>
    </row>
    <row r="225" spans="1:14" x14ac:dyDescent="0.3">
      <c r="A225" t="s">
        <v>232</v>
      </c>
      <c r="B225" s="1">
        <v>44745</v>
      </c>
      <c r="C225" s="7">
        <f>WEEKNUM(Table24[[#This Row],[Call Date]],2)</f>
        <v>27</v>
      </c>
      <c r="D225">
        <v>9447038</v>
      </c>
      <c r="E225">
        <v>3</v>
      </c>
      <c r="F225">
        <v>2</v>
      </c>
      <c r="G225">
        <v>1</v>
      </c>
      <c r="H225">
        <v>2</v>
      </c>
      <c r="I225">
        <v>2</v>
      </c>
      <c r="J225">
        <v>10</v>
      </c>
      <c r="K225" t="str">
        <f>VLOOKUP(Table24[[#This Row],[Agent ID]],Table1[#All],2,FALSE)</f>
        <v>Miguel, Rhett</v>
      </c>
      <c r="L225" t="str">
        <f>VLOOKUP(Table24[[#This Row],[Agent ID]],Table1[#All],3,FALSE)</f>
        <v>Dell</v>
      </c>
      <c r="M225" t="str">
        <f>VLOOKUP(Table24[[#This Row],[Agent ID]],Table1[#All],4,FALSE)</f>
        <v>German</v>
      </c>
      <c r="N225" t="str">
        <f>VLOOKUP(Table24[[#This Row],[Agent ID]],Table1[#All],5,FALSE)</f>
        <v>0-30</v>
      </c>
    </row>
    <row r="226" spans="1:14" x14ac:dyDescent="0.3">
      <c r="A226" t="s">
        <v>233</v>
      </c>
      <c r="B226" s="1">
        <v>44748</v>
      </c>
      <c r="C226" s="7">
        <f>WEEKNUM(Table24[[#This Row],[Call Date]],2)</f>
        <v>28</v>
      </c>
      <c r="D226">
        <v>1991360</v>
      </c>
      <c r="E226">
        <v>5</v>
      </c>
      <c r="F226">
        <v>4</v>
      </c>
      <c r="G226">
        <v>3</v>
      </c>
      <c r="H226">
        <v>3</v>
      </c>
      <c r="I226">
        <v>3</v>
      </c>
      <c r="J226">
        <v>6</v>
      </c>
      <c r="K226" t="str">
        <f>VLOOKUP(Table24[[#This Row],[Agent ID]],Table1[#All],2,FALSE)</f>
        <v>Tony, Marty</v>
      </c>
      <c r="L226" t="str">
        <f>VLOOKUP(Table24[[#This Row],[Agent ID]],Table1[#All],3,FALSE)</f>
        <v>Asus</v>
      </c>
      <c r="M226" t="str">
        <f>VLOOKUP(Table24[[#This Row],[Agent ID]],Table1[#All],4,FALSE)</f>
        <v>Spanish</v>
      </c>
      <c r="N226" t="str">
        <f>VLOOKUP(Table24[[#This Row],[Agent ID]],Table1[#All],5,FALSE)</f>
        <v>60-90</v>
      </c>
    </row>
    <row r="227" spans="1:14" x14ac:dyDescent="0.3">
      <c r="A227" t="s">
        <v>234</v>
      </c>
      <c r="B227" s="1">
        <v>44797</v>
      </c>
      <c r="C227" s="7">
        <f>WEEKNUM(Table24[[#This Row],[Call Date]],2)</f>
        <v>35</v>
      </c>
      <c r="D227">
        <v>5172243</v>
      </c>
      <c r="E227">
        <v>5</v>
      </c>
      <c r="F227">
        <v>3</v>
      </c>
      <c r="G227">
        <v>3</v>
      </c>
      <c r="H227">
        <v>3</v>
      </c>
      <c r="I227">
        <v>2</v>
      </c>
      <c r="J227">
        <v>6</v>
      </c>
      <c r="K227" t="str">
        <f>VLOOKUP(Table24[[#This Row],[Agent ID]],Table1[#All],2,FALSE)</f>
        <v>Alexis, Iesha</v>
      </c>
      <c r="L227" t="str">
        <f>VLOOKUP(Table24[[#This Row],[Agent ID]],Table1[#All],3,FALSE)</f>
        <v>Dell</v>
      </c>
      <c r="M227" t="str">
        <f>VLOOKUP(Table24[[#This Row],[Agent ID]],Table1[#All],4,FALSE)</f>
        <v>German</v>
      </c>
      <c r="N227" t="str">
        <f>VLOOKUP(Table24[[#This Row],[Agent ID]],Table1[#All],5,FALSE)</f>
        <v>90-120</v>
      </c>
    </row>
    <row r="228" spans="1:14" x14ac:dyDescent="0.3">
      <c r="A228" t="s">
        <v>235</v>
      </c>
      <c r="B228" s="1">
        <v>44765</v>
      </c>
      <c r="C228" s="7">
        <f>WEEKNUM(Table24[[#This Row],[Call Date]],2)</f>
        <v>30</v>
      </c>
      <c r="D228">
        <v>9259946</v>
      </c>
      <c r="E228">
        <v>3</v>
      </c>
      <c r="F228">
        <v>5</v>
      </c>
      <c r="G228">
        <v>3</v>
      </c>
      <c r="H228">
        <v>1</v>
      </c>
      <c r="I228">
        <v>5</v>
      </c>
      <c r="J228">
        <v>3</v>
      </c>
      <c r="K228" t="str">
        <f>VLOOKUP(Table24[[#This Row],[Agent ID]],Table1[#All],2,FALSE)</f>
        <v>Gina, Devan</v>
      </c>
      <c r="L228" t="str">
        <f>VLOOKUP(Table24[[#This Row],[Agent ID]],Table1[#All],3,FALSE)</f>
        <v>Dell</v>
      </c>
      <c r="M228" t="str">
        <f>VLOOKUP(Table24[[#This Row],[Agent ID]],Table1[#All],4,FALSE)</f>
        <v>French</v>
      </c>
      <c r="N228" t="str">
        <f>VLOOKUP(Table24[[#This Row],[Agent ID]],Table1[#All],5,FALSE)</f>
        <v>0-30</v>
      </c>
    </row>
    <row r="229" spans="1:14" x14ac:dyDescent="0.3">
      <c r="A229" t="s">
        <v>236</v>
      </c>
      <c r="B229" s="1">
        <v>44760</v>
      </c>
      <c r="C229" s="7">
        <f>WEEKNUM(Table24[[#This Row],[Call Date]],2)</f>
        <v>30</v>
      </c>
      <c r="D229">
        <v>9171626</v>
      </c>
      <c r="E229">
        <v>4</v>
      </c>
      <c r="F229">
        <v>1</v>
      </c>
      <c r="G229">
        <v>1</v>
      </c>
      <c r="H229">
        <v>2</v>
      </c>
      <c r="I229">
        <v>2</v>
      </c>
      <c r="J229">
        <v>8</v>
      </c>
      <c r="K229" t="str">
        <f>VLOOKUP(Table24[[#This Row],[Agent ID]],Table1[#All],2,FALSE)</f>
        <v>Jillian, Brain</v>
      </c>
      <c r="L229" t="str">
        <f>VLOOKUP(Table24[[#This Row],[Agent ID]],Table1[#All],3,FALSE)</f>
        <v>Logitech</v>
      </c>
      <c r="M229" t="str">
        <f>VLOOKUP(Table24[[#This Row],[Agent ID]],Table1[#All],4,FALSE)</f>
        <v>German</v>
      </c>
      <c r="N229" t="str">
        <f>VLOOKUP(Table24[[#This Row],[Agent ID]],Table1[#All],5,FALSE)</f>
        <v>60-90</v>
      </c>
    </row>
    <row r="230" spans="1:14" x14ac:dyDescent="0.3">
      <c r="A230" t="s">
        <v>237</v>
      </c>
      <c r="B230" s="1">
        <v>44769</v>
      </c>
      <c r="C230" s="7">
        <f>WEEKNUM(Table24[[#This Row],[Call Date]],2)</f>
        <v>31</v>
      </c>
      <c r="D230">
        <v>6948580</v>
      </c>
      <c r="E230">
        <v>5</v>
      </c>
      <c r="F230">
        <v>1</v>
      </c>
      <c r="G230">
        <v>1</v>
      </c>
      <c r="H230">
        <v>1</v>
      </c>
      <c r="I230">
        <v>5</v>
      </c>
      <c r="J230">
        <v>6</v>
      </c>
      <c r="K230" t="str">
        <f>VLOOKUP(Table24[[#This Row],[Agent ID]],Table1[#All],2,FALSE)</f>
        <v>Pamela, Tammie</v>
      </c>
      <c r="L230" t="str">
        <f>VLOOKUP(Table24[[#This Row],[Agent ID]],Table1[#All],3,FALSE)</f>
        <v>Logitech</v>
      </c>
      <c r="M230" t="str">
        <f>VLOOKUP(Table24[[#This Row],[Agent ID]],Table1[#All],4,FALSE)</f>
        <v>French</v>
      </c>
      <c r="N230" t="str">
        <f>VLOOKUP(Table24[[#This Row],[Agent ID]],Table1[#All],5,FALSE)</f>
        <v>0-30</v>
      </c>
    </row>
    <row r="231" spans="1:14" x14ac:dyDescent="0.3">
      <c r="A231" t="s">
        <v>238</v>
      </c>
      <c r="B231" s="1">
        <v>44784</v>
      </c>
      <c r="C231" s="7">
        <f>WEEKNUM(Table24[[#This Row],[Call Date]],2)</f>
        <v>33</v>
      </c>
      <c r="D231">
        <v>9146866</v>
      </c>
      <c r="E231">
        <v>5</v>
      </c>
      <c r="F231">
        <v>3</v>
      </c>
      <c r="G231">
        <v>4</v>
      </c>
      <c r="H231">
        <v>3</v>
      </c>
      <c r="I231">
        <v>1</v>
      </c>
      <c r="J231">
        <v>8</v>
      </c>
      <c r="K231" t="str">
        <f>VLOOKUP(Table24[[#This Row],[Agent ID]],Table1[#All],2,FALSE)</f>
        <v>Mitchell, Shantell</v>
      </c>
      <c r="L231" t="str">
        <f>VLOOKUP(Table24[[#This Row],[Agent ID]],Table1[#All],3,FALSE)</f>
        <v>Acer</v>
      </c>
      <c r="M231" t="str">
        <f>VLOOKUP(Table24[[#This Row],[Agent ID]],Table1[#All],4,FALSE)</f>
        <v>German</v>
      </c>
      <c r="N231" t="str">
        <f>VLOOKUP(Table24[[#This Row],[Agent ID]],Table1[#All],5,FALSE)</f>
        <v>30-60</v>
      </c>
    </row>
    <row r="232" spans="1:14" x14ac:dyDescent="0.3">
      <c r="A232" t="s">
        <v>239</v>
      </c>
      <c r="B232" s="1">
        <v>44762</v>
      </c>
      <c r="C232" s="7">
        <f>WEEKNUM(Table24[[#This Row],[Call Date]],2)</f>
        <v>30</v>
      </c>
      <c r="D232">
        <v>4592298</v>
      </c>
      <c r="E232">
        <v>3</v>
      </c>
      <c r="F232">
        <v>2</v>
      </c>
      <c r="G232">
        <v>3</v>
      </c>
      <c r="H232">
        <v>1</v>
      </c>
      <c r="I232">
        <v>5</v>
      </c>
      <c r="J232">
        <v>8</v>
      </c>
      <c r="K232" t="str">
        <f>VLOOKUP(Table24[[#This Row],[Agent ID]],Table1[#All],2,FALSE)</f>
        <v>Hannah, Mohammad</v>
      </c>
      <c r="L232" t="str">
        <f>VLOOKUP(Table24[[#This Row],[Agent ID]],Table1[#All],3,FALSE)</f>
        <v>Asus</v>
      </c>
      <c r="M232" t="str">
        <f>VLOOKUP(Table24[[#This Row],[Agent ID]],Table1[#All],4,FALSE)</f>
        <v>French</v>
      </c>
      <c r="N232" t="str">
        <f>VLOOKUP(Table24[[#This Row],[Agent ID]],Table1[#All],5,FALSE)</f>
        <v>90-120</v>
      </c>
    </row>
    <row r="233" spans="1:14" x14ac:dyDescent="0.3">
      <c r="A233" t="s">
        <v>240</v>
      </c>
      <c r="B233" s="1">
        <v>44786</v>
      </c>
      <c r="C233" s="7">
        <f>WEEKNUM(Table24[[#This Row],[Call Date]],2)</f>
        <v>33</v>
      </c>
      <c r="D233">
        <v>1889654</v>
      </c>
      <c r="E233">
        <v>3</v>
      </c>
      <c r="F233">
        <v>1</v>
      </c>
      <c r="G233">
        <v>5</v>
      </c>
      <c r="H233">
        <v>2</v>
      </c>
      <c r="I233">
        <v>1</v>
      </c>
      <c r="J233">
        <v>5</v>
      </c>
      <c r="K233" t="str">
        <f>VLOOKUP(Table24[[#This Row],[Agent ID]],Table1[#All],2,FALSE)</f>
        <v>Renee, Kiana</v>
      </c>
      <c r="L233" t="str">
        <f>VLOOKUP(Table24[[#This Row],[Agent ID]],Table1[#All],3,FALSE)</f>
        <v>Acer</v>
      </c>
      <c r="M233" t="str">
        <f>VLOOKUP(Table24[[#This Row],[Agent ID]],Table1[#All],4,FALSE)</f>
        <v>Spanish</v>
      </c>
      <c r="N233" t="str">
        <f>VLOOKUP(Table24[[#This Row],[Agent ID]],Table1[#All],5,FALSE)</f>
        <v>90-120</v>
      </c>
    </row>
    <row r="234" spans="1:14" x14ac:dyDescent="0.3">
      <c r="A234" t="s">
        <v>241</v>
      </c>
      <c r="B234" s="1">
        <v>44798</v>
      </c>
      <c r="C234" s="7">
        <f>WEEKNUM(Table24[[#This Row],[Call Date]],2)</f>
        <v>35</v>
      </c>
      <c r="D234">
        <v>6647394</v>
      </c>
      <c r="E234">
        <v>2</v>
      </c>
      <c r="F234">
        <v>3</v>
      </c>
      <c r="G234">
        <v>5</v>
      </c>
      <c r="H234">
        <v>1</v>
      </c>
      <c r="I234">
        <v>2</v>
      </c>
      <c r="J234">
        <v>7</v>
      </c>
      <c r="K234" t="str">
        <f>VLOOKUP(Table24[[#This Row],[Agent ID]],Table1[#All],2,FALSE)</f>
        <v>Denise, Jaqueline</v>
      </c>
      <c r="L234" t="str">
        <f>VLOOKUP(Table24[[#This Row],[Agent ID]],Table1[#All],3,FALSE)</f>
        <v>Asus</v>
      </c>
      <c r="M234" t="str">
        <f>VLOOKUP(Table24[[#This Row],[Agent ID]],Table1[#All],4,FALSE)</f>
        <v>Italian</v>
      </c>
      <c r="N234" t="str">
        <f>VLOOKUP(Table24[[#This Row],[Agent ID]],Table1[#All],5,FALSE)</f>
        <v>60-90</v>
      </c>
    </row>
    <row r="235" spans="1:14" x14ac:dyDescent="0.3">
      <c r="A235" t="s">
        <v>242</v>
      </c>
      <c r="B235" s="1">
        <v>44748</v>
      </c>
      <c r="C235" s="7">
        <f>WEEKNUM(Table24[[#This Row],[Call Date]],2)</f>
        <v>28</v>
      </c>
      <c r="D235">
        <v>3566005</v>
      </c>
      <c r="E235">
        <v>2</v>
      </c>
      <c r="F235">
        <v>1</v>
      </c>
      <c r="G235">
        <v>2</v>
      </c>
      <c r="H235">
        <v>5</v>
      </c>
      <c r="I235">
        <v>4</v>
      </c>
      <c r="J235">
        <v>1</v>
      </c>
      <c r="K235" t="str">
        <f>VLOOKUP(Table24[[#This Row],[Agent ID]],Table1[#All],2,FALSE)</f>
        <v>Molly, Caryn</v>
      </c>
      <c r="L235" t="str">
        <f>VLOOKUP(Table24[[#This Row],[Agent ID]],Table1[#All],3,FALSE)</f>
        <v>Acer</v>
      </c>
      <c r="M235" t="str">
        <f>VLOOKUP(Table24[[#This Row],[Agent ID]],Table1[#All],4,FALSE)</f>
        <v>English</v>
      </c>
      <c r="N235" t="str">
        <f>VLOOKUP(Table24[[#This Row],[Agent ID]],Table1[#All],5,FALSE)</f>
        <v>30-60</v>
      </c>
    </row>
    <row r="236" spans="1:14" x14ac:dyDescent="0.3">
      <c r="A236" t="s">
        <v>243</v>
      </c>
      <c r="B236" s="1">
        <v>44714</v>
      </c>
      <c r="C236" s="7">
        <f>WEEKNUM(Table24[[#This Row],[Call Date]],2)</f>
        <v>23</v>
      </c>
      <c r="D236">
        <v>9633908</v>
      </c>
      <c r="E236">
        <v>4</v>
      </c>
      <c r="F236">
        <v>1</v>
      </c>
      <c r="G236">
        <v>4</v>
      </c>
      <c r="H236">
        <v>4</v>
      </c>
      <c r="I236">
        <v>3</v>
      </c>
      <c r="J236">
        <v>2</v>
      </c>
      <c r="K236" t="str">
        <f>VLOOKUP(Table24[[#This Row],[Agent ID]],Table1[#All],2,FALSE)</f>
        <v>Jerry, Samatha</v>
      </c>
      <c r="L236" t="str">
        <f>VLOOKUP(Table24[[#This Row],[Agent ID]],Table1[#All],3,FALSE)</f>
        <v>Asus</v>
      </c>
      <c r="M236" t="str">
        <f>VLOOKUP(Table24[[#This Row],[Agent ID]],Table1[#All],4,FALSE)</f>
        <v>German</v>
      </c>
      <c r="N236" t="str">
        <f>VLOOKUP(Table24[[#This Row],[Agent ID]],Table1[#All],5,FALSE)</f>
        <v>90-120</v>
      </c>
    </row>
    <row r="237" spans="1:14" x14ac:dyDescent="0.3">
      <c r="A237" t="s">
        <v>244</v>
      </c>
      <c r="B237" s="1">
        <v>44747</v>
      </c>
      <c r="C237" s="7">
        <f>WEEKNUM(Table24[[#This Row],[Call Date]],2)</f>
        <v>28</v>
      </c>
      <c r="D237">
        <v>8106441</v>
      </c>
      <c r="E237">
        <v>3</v>
      </c>
      <c r="F237">
        <v>1</v>
      </c>
      <c r="G237">
        <v>2</v>
      </c>
      <c r="H237">
        <v>4</v>
      </c>
      <c r="I237">
        <v>3</v>
      </c>
      <c r="J237">
        <v>9</v>
      </c>
      <c r="K237" t="str">
        <f>VLOOKUP(Table24[[#This Row],[Agent ID]],Table1[#All],2,FALSE)</f>
        <v>Misty, Nia</v>
      </c>
      <c r="L237" t="str">
        <f>VLOOKUP(Table24[[#This Row],[Agent ID]],Table1[#All],3,FALSE)</f>
        <v>Dell</v>
      </c>
      <c r="M237" t="str">
        <f>VLOOKUP(Table24[[#This Row],[Agent ID]],Table1[#All],4,FALSE)</f>
        <v>German</v>
      </c>
      <c r="N237" t="str">
        <f>VLOOKUP(Table24[[#This Row],[Agent ID]],Table1[#All],5,FALSE)</f>
        <v>90-120</v>
      </c>
    </row>
    <row r="238" spans="1:14" x14ac:dyDescent="0.3">
      <c r="A238" t="s">
        <v>245</v>
      </c>
      <c r="B238" s="1">
        <v>44717</v>
      </c>
      <c r="C238" s="7">
        <f>WEEKNUM(Table24[[#This Row],[Call Date]],2)</f>
        <v>23</v>
      </c>
      <c r="D238">
        <v>6821449</v>
      </c>
      <c r="E238">
        <v>2</v>
      </c>
      <c r="F238">
        <v>4</v>
      </c>
      <c r="G238">
        <v>5</v>
      </c>
      <c r="H238">
        <v>5</v>
      </c>
      <c r="I238">
        <v>4</v>
      </c>
      <c r="J238">
        <v>4</v>
      </c>
      <c r="K238" t="str">
        <f>VLOOKUP(Table24[[#This Row],[Agent ID]],Table1[#All],2,FALSE)</f>
        <v>Mario, Mona</v>
      </c>
      <c r="L238" t="str">
        <f>VLOOKUP(Table24[[#This Row],[Agent ID]],Table1[#All],3,FALSE)</f>
        <v>Asus</v>
      </c>
      <c r="M238" t="str">
        <f>VLOOKUP(Table24[[#This Row],[Agent ID]],Table1[#All],4,FALSE)</f>
        <v>German</v>
      </c>
      <c r="N238" t="str">
        <f>VLOOKUP(Table24[[#This Row],[Agent ID]],Table1[#All],5,FALSE)</f>
        <v>60-90</v>
      </c>
    </row>
    <row r="239" spans="1:14" x14ac:dyDescent="0.3">
      <c r="A239" t="s">
        <v>246</v>
      </c>
      <c r="B239" s="1">
        <v>44788</v>
      </c>
      <c r="C239" s="7">
        <f>WEEKNUM(Table24[[#This Row],[Call Date]],2)</f>
        <v>34</v>
      </c>
      <c r="D239">
        <v>9457206</v>
      </c>
      <c r="E239">
        <v>3</v>
      </c>
      <c r="F239">
        <v>5</v>
      </c>
      <c r="G239">
        <v>2</v>
      </c>
      <c r="H239">
        <v>3</v>
      </c>
      <c r="I239">
        <v>2</v>
      </c>
      <c r="J239">
        <v>1</v>
      </c>
      <c r="K239" t="str">
        <f>VLOOKUP(Table24[[#This Row],[Agent ID]],Table1[#All],2,FALSE)</f>
        <v>Johnathan, Leilani</v>
      </c>
      <c r="L239" t="str">
        <f>VLOOKUP(Table24[[#This Row],[Agent ID]],Table1[#All],3,FALSE)</f>
        <v>Asus</v>
      </c>
      <c r="M239" t="str">
        <f>VLOOKUP(Table24[[#This Row],[Agent ID]],Table1[#All],4,FALSE)</f>
        <v>Spanish</v>
      </c>
      <c r="N239" t="str">
        <f>VLOOKUP(Table24[[#This Row],[Agent ID]],Table1[#All],5,FALSE)</f>
        <v>90-120</v>
      </c>
    </row>
    <row r="240" spans="1:14" x14ac:dyDescent="0.3">
      <c r="A240" t="s">
        <v>247</v>
      </c>
      <c r="B240" s="1">
        <v>44760</v>
      </c>
      <c r="C240" s="7">
        <f>WEEKNUM(Table24[[#This Row],[Call Date]],2)</f>
        <v>30</v>
      </c>
      <c r="D240">
        <v>5209802</v>
      </c>
      <c r="E240">
        <v>1</v>
      </c>
      <c r="F240">
        <v>5</v>
      </c>
      <c r="G240">
        <v>5</v>
      </c>
      <c r="H240">
        <v>3</v>
      </c>
      <c r="I240">
        <v>4</v>
      </c>
      <c r="J240">
        <v>7</v>
      </c>
      <c r="K240" t="str">
        <f>VLOOKUP(Table24[[#This Row],[Agent ID]],Table1[#All],2,FALSE)</f>
        <v>Jaclyn, Lashanda</v>
      </c>
      <c r="L240" t="str">
        <f>VLOOKUP(Table24[[#This Row],[Agent ID]],Table1[#All],3,FALSE)</f>
        <v>Logitech</v>
      </c>
      <c r="M240" t="str">
        <f>VLOOKUP(Table24[[#This Row],[Agent ID]],Table1[#All],4,FALSE)</f>
        <v>Italian</v>
      </c>
      <c r="N240" t="str">
        <f>VLOOKUP(Table24[[#This Row],[Agent ID]],Table1[#All],5,FALSE)</f>
        <v>90-120</v>
      </c>
    </row>
    <row r="241" spans="1:14" x14ac:dyDescent="0.3">
      <c r="A241" t="s">
        <v>248</v>
      </c>
      <c r="B241" s="1">
        <v>44783</v>
      </c>
      <c r="C241" s="7">
        <f>WEEKNUM(Table24[[#This Row],[Call Date]],2)</f>
        <v>33</v>
      </c>
      <c r="D241">
        <v>4395854</v>
      </c>
      <c r="E241">
        <v>2</v>
      </c>
      <c r="F241">
        <v>1</v>
      </c>
      <c r="G241">
        <v>5</v>
      </c>
      <c r="H241">
        <v>1</v>
      </c>
      <c r="I241">
        <v>2</v>
      </c>
      <c r="J241">
        <v>1</v>
      </c>
      <c r="K241" t="str">
        <f>VLOOKUP(Table24[[#This Row],[Agent ID]],Table1[#All],2,FALSE)</f>
        <v>Brenda, Javon</v>
      </c>
      <c r="L241" t="str">
        <f>VLOOKUP(Table24[[#This Row],[Agent ID]],Table1[#All],3,FALSE)</f>
        <v>Dell</v>
      </c>
      <c r="M241" t="str">
        <f>VLOOKUP(Table24[[#This Row],[Agent ID]],Table1[#All],4,FALSE)</f>
        <v>French</v>
      </c>
      <c r="N241" t="str">
        <f>VLOOKUP(Table24[[#This Row],[Agent ID]],Table1[#All],5,FALSE)</f>
        <v>120+</v>
      </c>
    </row>
    <row r="242" spans="1:14" x14ac:dyDescent="0.3">
      <c r="A242" t="s">
        <v>249</v>
      </c>
      <c r="B242" s="1">
        <v>44729</v>
      </c>
      <c r="C242" s="7">
        <f>WEEKNUM(Table24[[#This Row],[Call Date]],2)</f>
        <v>25</v>
      </c>
      <c r="D242">
        <v>1578949</v>
      </c>
      <c r="E242">
        <v>4</v>
      </c>
      <c r="F242">
        <v>2</v>
      </c>
      <c r="G242">
        <v>1</v>
      </c>
      <c r="H242">
        <v>2</v>
      </c>
      <c r="I242">
        <v>4</v>
      </c>
      <c r="J242">
        <v>3</v>
      </c>
      <c r="K242" t="str">
        <f>VLOOKUP(Table24[[#This Row],[Agent ID]],Table1[#All],2,FALSE)</f>
        <v>Terry, Ida</v>
      </c>
      <c r="L242" t="str">
        <f>VLOOKUP(Table24[[#This Row],[Agent ID]],Table1[#All],3,FALSE)</f>
        <v>Logitech</v>
      </c>
      <c r="M242" t="str">
        <f>VLOOKUP(Table24[[#This Row],[Agent ID]],Table1[#All],4,FALSE)</f>
        <v>German</v>
      </c>
      <c r="N242" t="str">
        <f>VLOOKUP(Table24[[#This Row],[Agent ID]],Table1[#All],5,FALSE)</f>
        <v>0-30</v>
      </c>
    </row>
    <row r="243" spans="1:14" x14ac:dyDescent="0.3">
      <c r="A243" t="s">
        <v>250</v>
      </c>
      <c r="B243" s="1">
        <v>44755</v>
      </c>
      <c r="C243" s="7">
        <f>WEEKNUM(Table24[[#This Row],[Call Date]],2)</f>
        <v>29</v>
      </c>
      <c r="D243">
        <v>6121069</v>
      </c>
      <c r="E243">
        <v>5</v>
      </c>
      <c r="F243">
        <v>5</v>
      </c>
      <c r="G243">
        <v>3</v>
      </c>
      <c r="H243">
        <v>1</v>
      </c>
      <c r="I243">
        <v>3</v>
      </c>
      <c r="J243">
        <v>8</v>
      </c>
      <c r="K243" t="str">
        <f>VLOOKUP(Table24[[#This Row],[Agent ID]],Table1[#All],2,FALSE)</f>
        <v>Lacey, Francisca</v>
      </c>
      <c r="L243" t="str">
        <f>VLOOKUP(Table24[[#This Row],[Agent ID]],Table1[#All],3,FALSE)</f>
        <v>Asus</v>
      </c>
      <c r="M243" t="str">
        <f>VLOOKUP(Table24[[#This Row],[Agent ID]],Table1[#All],4,FALSE)</f>
        <v>German</v>
      </c>
      <c r="N243" t="str">
        <f>VLOOKUP(Table24[[#This Row],[Agent ID]],Table1[#All],5,FALSE)</f>
        <v>0-30</v>
      </c>
    </row>
    <row r="244" spans="1:14" x14ac:dyDescent="0.3">
      <c r="A244" t="s">
        <v>251</v>
      </c>
      <c r="B244" s="1">
        <v>44790</v>
      </c>
      <c r="C244" s="7">
        <f>WEEKNUM(Table24[[#This Row],[Call Date]],2)</f>
        <v>34</v>
      </c>
      <c r="D244">
        <v>1670205</v>
      </c>
      <c r="E244">
        <v>4</v>
      </c>
      <c r="F244">
        <v>3</v>
      </c>
      <c r="G244">
        <v>1</v>
      </c>
      <c r="H244">
        <v>3</v>
      </c>
      <c r="I244">
        <v>4</v>
      </c>
      <c r="J244">
        <v>8</v>
      </c>
      <c r="K244" t="str">
        <f>VLOOKUP(Table24[[#This Row],[Agent ID]],Table1[#All],2,FALSE)</f>
        <v>Shaun, Carlo</v>
      </c>
      <c r="L244" t="str">
        <f>VLOOKUP(Table24[[#This Row],[Agent ID]],Table1[#All],3,FALSE)</f>
        <v>Asus</v>
      </c>
      <c r="M244" t="str">
        <f>VLOOKUP(Table24[[#This Row],[Agent ID]],Table1[#All],4,FALSE)</f>
        <v>Spanish</v>
      </c>
      <c r="N244" t="str">
        <f>VLOOKUP(Table24[[#This Row],[Agent ID]],Table1[#All],5,FALSE)</f>
        <v>120+</v>
      </c>
    </row>
    <row r="245" spans="1:14" x14ac:dyDescent="0.3">
      <c r="A245" t="s">
        <v>252</v>
      </c>
      <c r="B245" s="1">
        <v>44800</v>
      </c>
      <c r="C245" s="7">
        <f>WEEKNUM(Table24[[#This Row],[Call Date]],2)</f>
        <v>35</v>
      </c>
      <c r="D245">
        <v>8745146</v>
      </c>
      <c r="E245">
        <v>1</v>
      </c>
      <c r="F245">
        <v>1</v>
      </c>
      <c r="G245">
        <v>4</v>
      </c>
      <c r="H245">
        <v>3</v>
      </c>
      <c r="I245">
        <v>4</v>
      </c>
      <c r="J245">
        <v>4</v>
      </c>
      <c r="K245" t="str">
        <f>VLOOKUP(Table24[[#This Row],[Agent ID]],Table1[#All],2,FALSE)</f>
        <v>Devin, Amberly</v>
      </c>
      <c r="L245" t="str">
        <f>VLOOKUP(Table24[[#This Row],[Agent ID]],Table1[#All],3,FALSE)</f>
        <v>Asus</v>
      </c>
      <c r="M245" t="str">
        <f>VLOOKUP(Table24[[#This Row],[Agent ID]],Table1[#All],4,FALSE)</f>
        <v>French</v>
      </c>
      <c r="N245" t="str">
        <f>VLOOKUP(Table24[[#This Row],[Agent ID]],Table1[#All],5,FALSE)</f>
        <v>30-60</v>
      </c>
    </row>
    <row r="246" spans="1:14" x14ac:dyDescent="0.3">
      <c r="A246" t="s">
        <v>253</v>
      </c>
      <c r="B246" s="1">
        <v>44717</v>
      </c>
      <c r="C246" s="7">
        <f>WEEKNUM(Table24[[#This Row],[Call Date]],2)</f>
        <v>23</v>
      </c>
      <c r="D246">
        <v>3197291</v>
      </c>
      <c r="E246">
        <v>1</v>
      </c>
      <c r="F246">
        <v>3</v>
      </c>
      <c r="G246">
        <v>4</v>
      </c>
      <c r="H246">
        <v>3</v>
      </c>
      <c r="I246">
        <v>1</v>
      </c>
      <c r="J246">
        <v>2</v>
      </c>
      <c r="K246" t="str">
        <f>VLOOKUP(Table24[[#This Row],[Agent ID]],Table1[#All],2,FALSE)</f>
        <v>Heidi, Alexia</v>
      </c>
      <c r="L246" t="str">
        <f>VLOOKUP(Table24[[#This Row],[Agent ID]],Table1[#All],3,FALSE)</f>
        <v>Dell</v>
      </c>
      <c r="M246" t="str">
        <f>VLOOKUP(Table24[[#This Row],[Agent ID]],Table1[#All],4,FALSE)</f>
        <v>French</v>
      </c>
      <c r="N246" t="str">
        <f>VLOOKUP(Table24[[#This Row],[Agent ID]],Table1[#All],5,FALSE)</f>
        <v>0-30</v>
      </c>
    </row>
    <row r="247" spans="1:14" x14ac:dyDescent="0.3">
      <c r="A247" t="s">
        <v>254</v>
      </c>
      <c r="B247" s="1">
        <v>44749</v>
      </c>
      <c r="C247" s="7">
        <f>WEEKNUM(Table24[[#This Row],[Call Date]],2)</f>
        <v>28</v>
      </c>
      <c r="D247">
        <v>1954649</v>
      </c>
      <c r="E247">
        <v>1</v>
      </c>
      <c r="F247">
        <v>1</v>
      </c>
      <c r="G247">
        <v>4</v>
      </c>
      <c r="H247">
        <v>1</v>
      </c>
      <c r="I247">
        <v>4</v>
      </c>
      <c r="J247">
        <v>2</v>
      </c>
      <c r="K247" t="str">
        <f>VLOOKUP(Table24[[#This Row],[Agent ID]],Table1[#All],2,FALSE)</f>
        <v>Troy, Nichelle</v>
      </c>
      <c r="L247" t="str">
        <f>VLOOKUP(Table24[[#This Row],[Agent ID]],Table1[#All],3,FALSE)</f>
        <v>Dell</v>
      </c>
      <c r="M247" t="str">
        <f>VLOOKUP(Table24[[#This Row],[Agent ID]],Table1[#All],4,FALSE)</f>
        <v>German</v>
      </c>
      <c r="N247" t="str">
        <f>VLOOKUP(Table24[[#This Row],[Agent ID]],Table1[#All],5,FALSE)</f>
        <v>120+</v>
      </c>
    </row>
    <row r="248" spans="1:14" x14ac:dyDescent="0.3">
      <c r="A248" t="s">
        <v>255</v>
      </c>
      <c r="B248" s="1">
        <v>44714</v>
      </c>
      <c r="C248" s="7">
        <f>WEEKNUM(Table24[[#This Row],[Call Date]],2)</f>
        <v>23</v>
      </c>
      <c r="D248">
        <v>6258347</v>
      </c>
      <c r="E248">
        <v>1</v>
      </c>
      <c r="F248">
        <v>2</v>
      </c>
      <c r="G248">
        <v>4</v>
      </c>
      <c r="H248">
        <v>5</v>
      </c>
      <c r="I248">
        <v>3</v>
      </c>
      <c r="J248">
        <v>2</v>
      </c>
      <c r="K248" t="str">
        <f>VLOOKUP(Table24[[#This Row],[Agent ID]],Table1[#All],2,FALSE)</f>
        <v>Lucas, Janessa</v>
      </c>
      <c r="L248" t="str">
        <f>VLOOKUP(Table24[[#This Row],[Agent ID]],Table1[#All],3,FALSE)</f>
        <v>Acer</v>
      </c>
      <c r="M248" t="str">
        <f>VLOOKUP(Table24[[#This Row],[Agent ID]],Table1[#All],4,FALSE)</f>
        <v>Spanish</v>
      </c>
      <c r="N248" t="str">
        <f>VLOOKUP(Table24[[#This Row],[Agent ID]],Table1[#All],5,FALSE)</f>
        <v>60-90</v>
      </c>
    </row>
    <row r="249" spans="1:14" x14ac:dyDescent="0.3">
      <c r="A249" t="s">
        <v>256</v>
      </c>
      <c r="B249" s="1">
        <v>44780</v>
      </c>
      <c r="C249" s="7">
        <f>WEEKNUM(Table24[[#This Row],[Call Date]],2)</f>
        <v>32</v>
      </c>
      <c r="D249">
        <v>7937619</v>
      </c>
      <c r="E249">
        <v>5</v>
      </c>
      <c r="F249">
        <v>4</v>
      </c>
      <c r="G249">
        <v>1</v>
      </c>
      <c r="H249">
        <v>5</v>
      </c>
      <c r="I249">
        <v>1</v>
      </c>
      <c r="J249">
        <v>8</v>
      </c>
      <c r="K249" t="str">
        <f>VLOOKUP(Table24[[#This Row],[Agent ID]],Table1[#All],2,FALSE)</f>
        <v>Desiree, Charissa</v>
      </c>
      <c r="L249" t="str">
        <f>VLOOKUP(Table24[[#This Row],[Agent ID]],Table1[#All],3,FALSE)</f>
        <v>Logitech</v>
      </c>
      <c r="M249" t="str">
        <f>VLOOKUP(Table24[[#This Row],[Agent ID]],Table1[#All],4,FALSE)</f>
        <v>Italian</v>
      </c>
      <c r="N249" t="str">
        <f>VLOOKUP(Table24[[#This Row],[Agent ID]],Table1[#All],5,FALSE)</f>
        <v>90-120</v>
      </c>
    </row>
    <row r="250" spans="1:14" x14ac:dyDescent="0.3">
      <c r="A250" t="s">
        <v>257</v>
      </c>
      <c r="B250" s="1">
        <v>44795</v>
      </c>
      <c r="C250" s="7">
        <f>WEEKNUM(Table24[[#This Row],[Call Date]],2)</f>
        <v>35</v>
      </c>
      <c r="D250">
        <v>5699313</v>
      </c>
      <c r="E250">
        <v>4</v>
      </c>
      <c r="F250">
        <v>1</v>
      </c>
      <c r="G250">
        <v>3</v>
      </c>
      <c r="H250">
        <v>4</v>
      </c>
      <c r="I250">
        <v>3</v>
      </c>
      <c r="J250">
        <v>7</v>
      </c>
      <c r="K250" t="str">
        <f>VLOOKUP(Table24[[#This Row],[Agent ID]],Table1[#All],2,FALSE)</f>
        <v>Jorge, Bo</v>
      </c>
      <c r="L250" t="str">
        <f>VLOOKUP(Table24[[#This Row],[Agent ID]],Table1[#All],3,FALSE)</f>
        <v>Logitech</v>
      </c>
      <c r="M250" t="str">
        <f>VLOOKUP(Table24[[#This Row],[Agent ID]],Table1[#All],4,FALSE)</f>
        <v>English</v>
      </c>
      <c r="N250" t="str">
        <f>VLOOKUP(Table24[[#This Row],[Agent ID]],Table1[#All],5,FALSE)</f>
        <v>60-90</v>
      </c>
    </row>
    <row r="251" spans="1:14" x14ac:dyDescent="0.3">
      <c r="A251" t="s">
        <v>258</v>
      </c>
      <c r="B251" s="1">
        <v>44738</v>
      </c>
      <c r="C251" s="7">
        <f>WEEKNUM(Table24[[#This Row],[Call Date]],2)</f>
        <v>26</v>
      </c>
      <c r="D251">
        <v>5397658</v>
      </c>
      <c r="E251">
        <v>4</v>
      </c>
      <c r="F251">
        <v>1</v>
      </c>
      <c r="G251">
        <v>2</v>
      </c>
      <c r="H251">
        <v>3</v>
      </c>
      <c r="I251">
        <v>3</v>
      </c>
      <c r="J251">
        <v>8</v>
      </c>
      <c r="K251" t="str">
        <f>VLOOKUP(Table24[[#This Row],[Agent ID]],Table1[#All],2,FALSE)</f>
        <v>Andre, Annemarie</v>
      </c>
      <c r="L251" t="str">
        <f>VLOOKUP(Table24[[#This Row],[Agent ID]],Table1[#All],3,FALSE)</f>
        <v>Dell</v>
      </c>
      <c r="M251" t="str">
        <f>VLOOKUP(Table24[[#This Row],[Agent ID]],Table1[#All],4,FALSE)</f>
        <v>Italian</v>
      </c>
      <c r="N251" t="str">
        <f>VLOOKUP(Table24[[#This Row],[Agent ID]],Table1[#All],5,FALSE)</f>
        <v>90-120</v>
      </c>
    </row>
    <row r="252" spans="1:14" x14ac:dyDescent="0.3">
      <c r="A252" t="s">
        <v>259</v>
      </c>
      <c r="B252" s="1">
        <v>44810</v>
      </c>
      <c r="C252" s="7">
        <f>WEEKNUM(Table24[[#This Row],[Call Date]],2)</f>
        <v>37</v>
      </c>
      <c r="D252">
        <v>1248569</v>
      </c>
      <c r="E252">
        <v>1</v>
      </c>
      <c r="F252">
        <v>3</v>
      </c>
      <c r="G252">
        <v>4</v>
      </c>
      <c r="H252">
        <v>5</v>
      </c>
      <c r="I252">
        <v>4</v>
      </c>
      <c r="J252">
        <v>8</v>
      </c>
      <c r="K252" t="str">
        <f>VLOOKUP(Table24[[#This Row],[Agent ID]],Table1[#All],2,FALSE)</f>
        <v>Morgan, Therese</v>
      </c>
      <c r="L252" t="str">
        <f>VLOOKUP(Table24[[#This Row],[Agent ID]],Table1[#All],3,FALSE)</f>
        <v>Asus</v>
      </c>
      <c r="M252" t="str">
        <f>VLOOKUP(Table24[[#This Row],[Agent ID]],Table1[#All],4,FALSE)</f>
        <v>German</v>
      </c>
      <c r="N252" t="str">
        <f>VLOOKUP(Table24[[#This Row],[Agent ID]],Table1[#All],5,FALSE)</f>
        <v>90-120</v>
      </c>
    </row>
    <row r="253" spans="1:14" x14ac:dyDescent="0.3">
      <c r="A253" t="s">
        <v>260</v>
      </c>
      <c r="B253" s="1">
        <v>44812</v>
      </c>
      <c r="C253" s="7">
        <f>WEEKNUM(Table24[[#This Row],[Call Date]],2)</f>
        <v>37</v>
      </c>
      <c r="D253">
        <v>9727520</v>
      </c>
      <c r="E253">
        <v>5</v>
      </c>
      <c r="F253">
        <v>3</v>
      </c>
      <c r="G253">
        <v>2</v>
      </c>
      <c r="H253">
        <v>4</v>
      </c>
      <c r="I253">
        <v>3</v>
      </c>
      <c r="J253">
        <v>2</v>
      </c>
      <c r="K253" t="str">
        <f>VLOOKUP(Table24[[#This Row],[Agent ID]],Table1[#All],2,FALSE)</f>
        <v>Drew, Porsha</v>
      </c>
      <c r="L253" t="str">
        <f>VLOOKUP(Table24[[#This Row],[Agent ID]],Table1[#All],3,FALSE)</f>
        <v>Logitech</v>
      </c>
      <c r="M253" t="str">
        <f>VLOOKUP(Table24[[#This Row],[Agent ID]],Table1[#All],4,FALSE)</f>
        <v>Italian</v>
      </c>
      <c r="N253" t="str">
        <f>VLOOKUP(Table24[[#This Row],[Agent ID]],Table1[#All],5,FALSE)</f>
        <v>30-60</v>
      </c>
    </row>
    <row r="254" spans="1:14" x14ac:dyDescent="0.3">
      <c r="A254" t="s">
        <v>261</v>
      </c>
      <c r="B254" s="1">
        <v>44792</v>
      </c>
      <c r="C254" s="7">
        <f>WEEKNUM(Table24[[#This Row],[Call Date]],2)</f>
        <v>34</v>
      </c>
      <c r="D254">
        <v>1357347</v>
      </c>
      <c r="E254">
        <v>2</v>
      </c>
      <c r="F254">
        <v>1</v>
      </c>
      <c r="G254">
        <v>1</v>
      </c>
      <c r="H254">
        <v>1</v>
      </c>
      <c r="I254">
        <v>4</v>
      </c>
      <c r="J254">
        <v>8</v>
      </c>
      <c r="K254" t="str">
        <f>VLOOKUP(Table24[[#This Row],[Agent ID]],Table1[#All],2,FALSE)</f>
        <v>Sabrina, Karyn</v>
      </c>
      <c r="L254" t="str">
        <f>VLOOKUP(Table24[[#This Row],[Agent ID]],Table1[#All],3,FALSE)</f>
        <v>Logitech</v>
      </c>
      <c r="M254" t="str">
        <f>VLOOKUP(Table24[[#This Row],[Agent ID]],Table1[#All],4,FALSE)</f>
        <v>French</v>
      </c>
      <c r="N254" t="str">
        <f>VLOOKUP(Table24[[#This Row],[Agent ID]],Table1[#All],5,FALSE)</f>
        <v>0-30</v>
      </c>
    </row>
    <row r="255" spans="1:14" x14ac:dyDescent="0.3">
      <c r="A255" t="s">
        <v>262</v>
      </c>
      <c r="B255" s="1">
        <v>44736</v>
      </c>
      <c r="C255" s="7">
        <f>WEEKNUM(Table24[[#This Row],[Call Date]],2)</f>
        <v>26</v>
      </c>
      <c r="D255">
        <v>7428873</v>
      </c>
      <c r="E255">
        <v>1</v>
      </c>
      <c r="F255">
        <v>1</v>
      </c>
      <c r="G255">
        <v>5</v>
      </c>
      <c r="H255">
        <v>1</v>
      </c>
      <c r="I255">
        <v>4</v>
      </c>
      <c r="J255">
        <v>6</v>
      </c>
      <c r="K255" t="str">
        <f>VLOOKUP(Table24[[#This Row],[Agent ID]],Table1[#All],2,FALSE)</f>
        <v>Miranda, Julissa</v>
      </c>
      <c r="L255" t="str">
        <f>VLOOKUP(Table24[[#This Row],[Agent ID]],Table1[#All],3,FALSE)</f>
        <v>Asus</v>
      </c>
      <c r="M255" t="str">
        <f>VLOOKUP(Table24[[#This Row],[Agent ID]],Table1[#All],4,FALSE)</f>
        <v>German</v>
      </c>
      <c r="N255" t="str">
        <f>VLOOKUP(Table24[[#This Row],[Agent ID]],Table1[#All],5,FALSE)</f>
        <v>120+</v>
      </c>
    </row>
    <row r="256" spans="1:14" x14ac:dyDescent="0.3">
      <c r="A256" t="s">
        <v>263</v>
      </c>
      <c r="B256" s="1">
        <v>44746</v>
      </c>
      <c r="C256" s="7">
        <f>WEEKNUM(Table24[[#This Row],[Call Date]],2)</f>
        <v>28</v>
      </c>
      <c r="D256">
        <v>9851125</v>
      </c>
      <c r="E256">
        <v>5</v>
      </c>
      <c r="F256">
        <v>2</v>
      </c>
      <c r="G256">
        <v>1</v>
      </c>
      <c r="H256">
        <v>3</v>
      </c>
      <c r="I256">
        <v>2</v>
      </c>
      <c r="J256">
        <v>3</v>
      </c>
      <c r="K256" t="str">
        <f>VLOOKUP(Table24[[#This Row],[Agent ID]],Table1[#All],2,FALSE)</f>
        <v>Alyssa, Dejuan</v>
      </c>
      <c r="L256" t="str">
        <f>VLOOKUP(Table24[[#This Row],[Agent ID]],Table1[#All],3,FALSE)</f>
        <v>Logitech</v>
      </c>
      <c r="M256" t="str">
        <f>VLOOKUP(Table24[[#This Row],[Agent ID]],Table1[#All],4,FALSE)</f>
        <v>Spanish</v>
      </c>
      <c r="N256" t="str">
        <f>VLOOKUP(Table24[[#This Row],[Agent ID]],Table1[#All],5,FALSE)</f>
        <v>120+</v>
      </c>
    </row>
    <row r="257" spans="1:14" x14ac:dyDescent="0.3">
      <c r="A257" t="s">
        <v>264</v>
      </c>
      <c r="B257" s="1">
        <v>44789</v>
      </c>
      <c r="C257" s="7">
        <f>WEEKNUM(Table24[[#This Row],[Call Date]],2)</f>
        <v>34</v>
      </c>
      <c r="D257">
        <v>1643198</v>
      </c>
      <c r="E257">
        <v>1</v>
      </c>
      <c r="F257">
        <v>2</v>
      </c>
      <c r="G257">
        <v>4</v>
      </c>
      <c r="H257">
        <v>4</v>
      </c>
      <c r="I257">
        <v>5</v>
      </c>
      <c r="J257">
        <v>3</v>
      </c>
      <c r="K257" t="str">
        <f>VLOOKUP(Table24[[#This Row],[Agent ID]],Table1[#All],2,FALSE)</f>
        <v>Alisha, Brandee</v>
      </c>
      <c r="L257" t="str">
        <f>VLOOKUP(Table24[[#This Row],[Agent ID]],Table1[#All],3,FALSE)</f>
        <v>Acer</v>
      </c>
      <c r="M257" t="str">
        <f>VLOOKUP(Table24[[#This Row],[Agent ID]],Table1[#All],4,FALSE)</f>
        <v>Italian</v>
      </c>
      <c r="N257" t="str">
        <f>VLOOKUP(Table24[[#This Row],[Agent ID]],Table1[#All],5,FALSE)</f>
        <v>90-120</v>
      </c>
    </row>
    <row r="258" spans="1:14" x14ac:dyDescent="0.3">
      <c r="A258" t="s">
        <v>265</v>
      </c>
      <c r="B258" s="1">
        <v>44779</v>
      </c>
      <c r="C258" s="7">
        <f>WEEKNUM(Table24[[#This Row],[Call Date]],2)</f>
        <v>32</v>
      </c>
      <c r="D258">
        <v>6121492</v>
      </c>
      <c r="E258">
        <v>3</v>
      </c>
      <c r="F258">
        <v>3</v>
      </c>
      <c r="G258">
        <v>3</v>
      </c>
      <c r="H258">
        <v>3</v>
      </c>
      <c r="I258">
        <v>1</v>
      </c>
      <c r="J258">
        <v>4</v>
      </c>
      <c r="K258" t="str">
        <f>VLOOKUP(Table24[[#This Row],[Agent ID]],Table1[#All],2,FALSE)</f>
        <v>Teresa, Abram</v>
      </c>
      <c r="L258" t="str">
        <f>VLOOKUP(Table24[[#This Row],[Agent ID]],Table1[#All],3,FALSE)</f>
        <v>Asus</v>
      </c>
      <c r="M258" t="str">
        <f>VLOOKUP(Table24[[#This Row],[Agent ID]],Table1[#All],4,FALSE)</f>
        <v>English</v>
      </c>
      <c r="N258" t="str">
        <f>VLOOKUP(Table24[[#This Row],[Agent ID]],Table1[#All],5,FALSE)</f>
        <v>30-60</v>
      </c>
    </row>
    <row r="259" spans="1:14" x14ac:dyDescent="0.3">
      <c r="A259" t="s">
        <v>266</v>
      </c>
      <c r="B259" s="1">
        <v>44751</v>
      </c>
      <c r="C259" s="7">
        <f>WEEKNUM(Table24[[#This Row],[Call Date]],2)</f>
        <v>28</v>
      </c>
      <c r="D259">
        <v>4962157</v>
      </c>
      <c r="E259">
        <v>5</v>
      </c>
      <c r="F259">
        <v>3</v>
      </c>
      <c r="G259">
        <v>1</v>
      </c>
      <c r="H259">
        <v>5</v>
      </c>
      <c r="I259">
        <v>4</v>
      </c>
      <c r="J259">
        <v>5</v>
      </c>
      <c r="K259" t="str">
        <f>VLOOKUP(Table24[[#This Row],[Agent ID]],Table1[#All],2,FALSE)</f>
        <v>Johnny, Tobias</v>
      </c>
      <c r="L259" t="str">
        <f>VLOOKUP(Table24[[#This Row],[Agent ID]],Table1[#All],3,FALSE)</f>
        <v>Acer</v>
      </c>
      <c r="M259" t="str">
        <f>VLOOKUP(Table24[[#This Row],[Agent ID]],Table1[#All],4,FALSE)</f>
        <v>French</v>
      </c>
      <c r="N259" t="str">
        <f>VLOOKUP(Table24[[#This Row],[Agent ID]],Table1[#All],5,FALSE)</f>
        <v>90-120</v>
      </c>
    </row>
    <row r="260" spans="1:14" x14ac:dyDescent="0.3">
      <c r="A260" t="s">
        <v>267</v>
      </c>
      <c r="B260" s="1">
        <v>44764</v>
      </c>
      <c r="C260" s="7">
        <f>WEEKNUM(Table24[[#This Row],[Call Date]],2)</f>
        <v>30</v>
      </c>
      <c r="D260">
        <v>1195408</v>
      </c>
      <c r="E260">
        <v>4</v>
      </c>
      <c r="F260">
        <v>2</v>
      </c>
      <c r="G260">
        <v>2</v>
      </c>
      <c r="H260">
        <v>5</v>
      </c>
      <c r="I260">
        <v>4</v>
      </c>
      <c r="J260">
        <v>1</v>
      </c>
      <c r="K260" t="str">
        <f>VLOOKUP(Table24[[#This Row],[Agent ID]],Table1[#All],2,FALSE)</f>
        <v>Meagan, Suzanna</v>
      </c>
      <c r="L260" t="str">
        <f>VLOOKUP(Table24[[#This Row],[Agent ID]],Table1[#All],3,FALSE)</f>
        <v>Dell</v>
      </c>
      <c r="M260" t="str">
        <f>VLOOKUP(Table24[[#This Row],[Agent ID]],Table1[#All],4,FALSE)</f>
        <v>Spanish</v>
      </c>
      <c r="N260" t="str">
        <f>VLOOKUP(Table24[[#This Row],[Agent ID]],Table1[#All],5,FALSE)</f>
        <v>0-30</v>
      </c>
    </row>
    <row r="261" spans="1:14" x14ac:dyDescent="0.3">
      <c r="A261" t="s">
        <v>268</v>
      </c>
      <c r="B261" s="1">
        <v>44724</v>
      </c>
      <c r="C261" s="7">
        <f>WEEKNUM(Table24[[#This Row],[Call Date]],2)</f>
        <v>24</v>
      </c>
      <c r="D261">
        <v>5310122</v>
      </c>
      <c r="E261">
        <v>5</v>
      </c>
      <c r="F261">
        <v>4</v>
      </c>
      <c r="G261">
        <v>3</v>
      </c>
      <c r="H261">
        <v>3</v>
      </c>
      <c r="I261">
        <v>4</v>
      </c>
      <c r="J261">
        <v>3</v>
      </c>
      <c r="K261" t="str">
        <f>VLOOKUP(Table24[[#This Row],[Agent ID]],Table1[#All],2,FALSE)</f>
        <v>Allen, Stephaine</v>
      </c>
      <c r="L261" t="str">
        <f>VLOOKUP(Table24[[#This Row],[Agent ID]],Table1[#All],3,FALSE)</f>
        <v>Dell</v>
      </c>
      <c r="M261" t="str">
        <f>VLOOKUP(Table24[[#This Row],[Agent ID]],Table1[#All],4,FALSE)</f>
        <v>Italian</v>
      </c>
      <c r="N261" t="str">
        <f>VLOOKUP(Table24[[#This Row],[Agent ID]],Table1[#All],5,FALSE)</f>
        <v>0-30</v>
      </c>
    </row>
    <row r="262" spans="1:14" x14ac:dyDescent="0.3">
      <c r="A262" t="s">
        <v>269</v>
      </c>
      <c r="B262" s="1">
        <v>44736</v>
      </c>
      <c r="C262" s="7">
        <f>WEEKNUM(Table24[[#This Row],[Call Date]],2)</f>
        <v>26</v>
      </c>
      <c r="D262">
        <v>7919638</v>
      </c>
      <c r="E262">
        <v>4</v>
      </c>
      <c r="F262">
        <v>2</v>
      </c>
      <c r="G262">
        <v>4</v>
      </c>
      <c r="H262">
        <v>2</v>
      </c>
      <c r="I262">
        <v>5</v>
      </c>
      <c r="J262">
        <v>5</v>
      </c>
      <c r="K262" t="str">
        <f>VLOOKUP(Table24[[#This Row],[Agent ID]],Table1[#All],2,FALSE)</f>
        <v>Krista, Heriberto</v>
      </c>
      <c r="L262" t="str">
        <f>VLOOKUP(Table24[[#This Row],[Agent ID]],Table1[#All],3,FALSE)</f>
        <v>Dell</v>
      </c>
      <c r="M262" t="str">
        <f>VLOOKUP(Table24[[#This Row],[Agent ID]],Table1[#All],4,FALSE)</f>
        <v>German</v>
      </c>
      <c r="N262" t="str">
        <f>VLOOKUP(Table24[[#This Row],[Agent ID]],Table1[#All],5,FALSE)</f>
        <v>30-60</v>
      </c>
    </row>
    <row r="263" spans="1:14" x14ac:dyDescent="0.3">
      <c r="A263" t="s">
        <v>270</v>
      </c>
      <c r="B263" s="1">
        <v>44713</v>
      </c>
      <c r="C263" s="7">
        <f>WEEKNUM(Table24[[#This Row],[Call Date]],2)</f>
        <v>23</v>
      </c>
      <c r="D263">
        <v>1547766</v>
      </c>
      <c r="E263">
        <v>5</v>
      </c>
      <c r="F263">
        <v>4</v>
      </c>
      <c r="G263">
        <v>2</v>
      </c>
      <c r="H263">
        <v>4</v>
      </c>
      <c r="I263">
        <v>1</v>
      </c>
      <c r="J263">
        <v>3</v>
      </c>
      <c r="K263" t="str">
        <f>VLOOKUP(Table24[[#This Row],[Agent ID]],Table1[#All],2,FALSE)</f>
        <v>Marc, Antionette</v>
      </c>
      <c r="L263" t="str">
        <f>VLOOKUP(Table24[[#This Row],[Agent ID]],Table1[#All],3,FALSE)</f>
        <v>Logitech</v>
      </c>
      <c r="M263" t="str">
        <f>VLOOKUP(Table24[[#This Row],[Agent ID]],Table1[#All],4,FALSE)</f>
        <v>Spanish</v>
      </c>
      <c r="N263" t="str">
        <f>VLOOKUP(Table24[[#This Row],[Agent ID]],Table1[#All],5,FALSE)</f>
        <v>0-30</v>
      </c>
    </row>
    <row r="264" spans="1:14" x14ac:dyDescent="0.3">
      <c r="A264" t="s">
        <v>271</v>
      </c>
      <c r="B264" s="1">
        <v>44750</v>
      </c>
      <c r="C264" s="7">
        <f>WEEKNUM(Table24[[#This Row],[Call Date]],2)</f>
        <v>28</v>
      </c>
      <c r="D264">
        <v>1188897</v>
      </c>
      <c r="E264">
        <v>1</v>
      </c>
      <c r="F264">
        <v>5</v>
      </c>
      <c r="G264">
        <v>4</v>
      </c>
      <c r="H264">
        <v>3</v>
      </c>
      <c r="I264">
        <v>4</v>
      </c>
      <c r="J264">
        <v>5</v>
      </c>
      <c r="K264" t="str">
        <f>VLOOKUP(Table24[[#This Row],[Agent ID]],Table1[#All],2,FALSE)</f>
        <v>Tabitha, Tenisha</v>
      </c>
      <c r="L264" t="str">
        <f>VLOOKUP(Table24[[#This Row],[Agent ID]],Table1[#All],3,FALSE)</f>
        <v>Asus</v>
      </c>
      <c r="M264" t="str">
        <f>VLOOKUP(Table24[[#This Row],[Agent ID]],Table1[#All],4,FALSE)</f>
        <v>German</v>
      </c>
      <c r="N264" t="str">
        <f>VLOOKUP(Table24[[#This Row],[Agent ID]],Table1[#All],5,FALSE)</f>
        <v>0-30</v>
      </c>
    </row>
    <row r="265" spans="1:14" x14ac:dyDescent="0.3">
      <c r="A265" t="s">
        <v>272</v>
      </c>
      <c r="B265" s="1">
        <v>44798</v>
      </c>
      <c r="C265" s="7">
        <f>WEEKNUM(Table24[[#This Row],[Call Date]],2)</f>
        <v>35</v>
      </c>
      <c r="D265">
        <v>2341744</v>
      </c>
      <c r="E265">
        <v>4</v>
      </c>
      <c r="F265">
        <v>3</v>
      </c>
      <c r="G265">
        <v>4</v>
      </c>
      <c r="H265">
        <v>3</v>
      </c>
      <c r="I265">
        <v>4</v>
      </c>
      <c r="J265">
        <v>3</v>
      </c>
      <c r="K265" t="str">
        <f>VLOOKUP(Table24[[#This Row],[Agent ID]],Table1[#All],2,FALSE)</f>
        <v>Lance, Teddy</v>
      </c>
      <c r="L265" t="str">
        <f>VLOOKUP(Table24[[#This Row],[Agent ID]],Table1[#All],3,FALSE)</f>
        <v>Acer</v>
      </c>
      <c r="M265" t="str">
        <f>VLOOKUP(Table24[[#This Row],[Agent ID]],Table1[#All],4,FALSE)</f>
        <v>German</v>
      </c>
      <c r="N265" t="str">
        <f>VLOOKUP(Table24[[#This Row],[Agent ID]],Table1[#All],5,FALSE)</f>
        <v>90-120</v>
      </c>
    </row>
    <row r="266" spans="1:14" x14ac:dyDescent="0.3">
      <c r="A266" t="s">
        <v>273</v>
      </c>
      <c r="B266" s="1">
        <v>44775</v>
      </c>
      <c r="C266" s="7">
        <f>WEEKNUM(Table24[[#This Row],[Call Date]],2)</f>
        <v>32</v>
      </c>
      <c r="D266">
        <v>5473793</v>
      </c>
      <c r="E266">
        <v>2</v>
      </c>
      <c r="F266">
        <v>5</v>
      </c>
      <c r="G266">
        <v>4</v>
      </c>
      <c r="H266">
        <v>2</v>
      </c>
      <c r="I266">
        <v>2</v>
      </c>
      <c r="J266">
        <v>9</v>
      </c>
      <c r="K266" t="str">
        <f>VLOOKUP(Table24[[#This Row],[Agent ID]],Table1[#All],2,FALSE)</f>
        <v>Ricardo, Mellisa</v>
      </c>
      <c r="L266" t="str">
        <f>VLOOKUP(Table24[[#This Row],[Agent ID]],Table1[#All],3,FALSE)</f>
        <v>Asus</v>
      </c>
      <c r="M266" t="str">
        <f>VLOOKUP(Table24[[#This Row],[Agent ID]],Table1[#All],4,FALSE)</f>
        <v>German</v>
      </c>
      <c r="N266" t="str">
        <f>VLOOKUP(Table24[[#This Row],[Agent ID]],Table1[#All],5,FALSE)</f>
        <v>30-60</v>
      </c>
    </row>
    <row r="267" spans="1:14" x14ac:dyDescent="0.3">
      <c r="A267" t="s">
        <v>274</v>
      </c>
      <c r="B267" s="1">
        <v>44770</v>
      </c>
      <c r="C267" s="7">
        <f>WEEKNUM(Table24[[#This Row],[Call Date]],2)</f>
        <v>31</v>
      </c>
      <c r="D267">
        <v>2062249</v>
      </c>
      <c r="E267">
        <v>4</v>
      </c>
      <c r="F267">
        <v>4</v>
      </c>
      <c r="G267">
        <v>4</v>
      </c>
      <c r="H267">
        <v>5</v>
      </c>
      <c r="I267">
        <v>5</v>
      </c>
      <c r="J267">
        <v>4</v>
      </c>
      <c r="K267" t="str">
        <f>VLOOKUP(Table24[[#This Row],[Agent ID]],Table1[#All],2,FALSE)</f>
        <v>Martin, Johnna</v>
      </c>
      <c r="L267" t="str">
        <f>VLOOKUP(Table24[[#This Row],[Agent ID]],Table1[#All],3,FALSE)</f>
        <v>Dell</v>
      </c>
      <c r="M267" t="str">
        <f>VLOOKUP(Table24[[#This Row],[Agent ID]],Table1[#All],4,FALSE)</f>
        <v>German</v>
      </c>
      <c r="N267" t="str">
        <f>VLOOKUP(Table24[[#This Row],[Agent ID]],Table1[#All],5,FALSE)</f>
        <v>90-120</v>
      </c>
    </row>
    <row r="268" spans="1:14" x14ac:dyDescent="0.3">
      <c r="A268" t="s">
        <v>275</v>
      </c>
      <c r="B268" s="1">
        <v>44757</v>
      </c>
      <c r="C268" s="7">
        <f>WEEKNUM(Table24[[#This Row],[Call Date]],2)</f>
        <v>29</v>
      </c>
      <c r="D268">
        <v>8927984</v>
      </c>
      <c r="E268">
        <v>1</v>
      </c>
      <c r="F268">
        <v>3</v>
      </c>
      <c r="G268">
        <v>5</v>
      </c>
      <c r="H268">
        <v>1</v>
      </c>
      <c r="I268">
        <v>5</v>
      </c>
      <c r="J268">
        <v>2</v>
      </c>
      <c r="K268" t="str">
        <f>VLOOKUP(Table24[[#This Row],[Agent ID]],Table1[#All],2,FALSE)</f>
        <v>Chase, Eve</v>
      </c>
      <c r="L268" t="str">
        <f>VLOOKUP(Table24[[#This Row],[Agent ID]],Table1[#All],3,FALSE)</f>
        <v>Dell</v>
      </c>
      <c r="M268" t="str">
        <f>VLOOKUP(Table24[[#This Row],[Agent ID]],Table1[#All],4,FALSE)</f>
        <v>English</v>
      </c>
      <c r="N268" t="str">
        <f>VLOOKUP(Table24[[#This Row],[Agent ID]],Table1[#All],5,FALSE)</f>
        <v>120+</v>
      </c>
    </row>
    <row r="269" spans="1:14" x14ac:dyDescent="0.3">
      <c r="A269" t="s">
        <v>276</v>
      </c>
      <c r="B269" s="1">
        <v>44773</v>
      </c>
      <c r="C269" s="7">
        <f>WEEKNUM(Table24[[#This Row],[Call Date]],2)</f>
        <v>31</v>
      </c>
      <c r="D269">
        <v>9566489</v>
      </c>
      <c r="E269">
        <v>5</v>
      </c>
      <c r="F269">
        <v>5</v>
      </c>
      <c r="G269">
        <v>2</v>
      </c>
      <c r="H269">
        <v>3</v>
      </c>
      <c r="I269">
        <v>2</v>
      </c>
      <c r="J269">
        <v>6</v>
      </c>
      <c r="K269" t="str">
        <f>VLOOKUP(Table24[[#This Row],[Agent ID]],Table1[#All],2,FALSE)</f>
        <v>Theresa, Elvia</v>
      </c>
      <c r="L269" t="str">
        <f>VLOOKUP(Table24[[#This Row],[Agent ID]],Table1[#All],3,FALSE)</f>
        <v>Acer</v>
      </c>
      <c r="M269" t="str">
        <f>VLOOKUP(Table24[[#This Row],[Agent ID]],Table1[#All],4,FALSE)</f>
        <v>English</v>
      </c>
      <c r="N269" t="str">
        <f>VLOOKUP(Table24[[#This Row],[Agent ID]],Table1[#All],5,FALSE)</f>
        <v>0-30</v>
      </c>
    </row>
    <row r="270" spans="1:14" x14ac:dyDescent="0.3">
      <c r="A270" t="s">
        <v>277</v>
      </c>
      <c r="B270" s="1">
        <v>44801</v>
      </c>
      <c r="C270" s="7">
        <f>WEEKNUM(Table24[[#This Row],[Call Date]],2)</f>
        <v>35</v>
      </c>
      <c r="D270">
        <v>4371348</v>
      </c>
      <c r="E270">
        <v>2</v>
      </c>
      <c r="F270">
        <v>4</v>
      </c>
      <c r="G270">
        <v>4</v>
      </c>
      <c r="H270">
        <v>1</v>
      </c>
      <c r="I270">
        <v>1</v>
      </c>
      <c r="J270">
        <v>10</v>
      </c>
      <c r="K270" t="str">
        <f>VLOOKUP(Table24[[#This Row],[Agent ID]],Table1[#All],2,FALSE)</f>
        <v>Melinda, Elana</v>
      </c>
      <c r="L270" t="str">
        <f>VLOOKUP(Table24[[#This Row],[Agent ID]],Table1[#All],3,FALSE)</f>
        <v>Dell</v>
      </c>
      <c r="M270" t="str">
        <f>VLOOKUP(Table24[[#This Row],[Agent ID]],Table1[#All],4,FALSE)</f>
        <v>Spanish</v>
      </c>
      <c r="N270" t="str">
        <f>VLOOKUP(Table24[[#This Row],[Agent ID]],Table1[#All],5,FALSE)</f>
        <v>30-60</v>
      </c>
    </row>
    <row r="271" spans="1:14" x14ac:dyDescent="0.3">
      <c r="A271" t="s">
        <v>278</v>
      </c>
      <c r="B271" s="1">
        <v>44794</v>
      </c>
      <c r="C271" s="7">
        <f>WEEKNUM(Table24[[#This Row],[Call Date]],2)</f>
        <v>34</v>
      </c>
      <c r="D271">
        <v>4198862</v>
      </c>
      <c r="E271">
        <v>4</v>
      </c>
      <c r="F271">
        <v>1</v>
      </c>
      <c r="G271">
        <v>5</v>
      </c>
      <c r="H271">
        <v>5</v>
      </c>
      <c r="I271">
        <v>4</v>
      </c>
      <c r="J271">
        <v>6</v>
      </c>
      <c r="K271" t="str">
        <f>VLOOKUP(Table24[[#This Row],[Agent ID]],Table1[#All],2,FALSE)</f>
        <v>Monique, Durrell</v>
      </c>
      <c r="L271" t="str">
        <f>VLOOKUP(Table24[[#This Row],[Agent ID]],Table1[#All],3,FALSE)</f>
        <v>Dell</v>
      </c>
      <c r="M271" t="str">
        <f>VLOOKUP(Table24[[#This Row],[Agent ID]],Table1[#All],4,FALSE)</f>
        <v>Spanish</v>
      </c>
      <c r="N271" t="str">
        <f>VLOOKUP(Table24[[#This Row],[Agent ID]],Table1[#All],5,FALSE)</f>
        <v>30-60</v>
      </c>
    </row>
    <row r="272" spans="1:14" x14ac:dyDescent="0.3">
      <c r="A272" t="s">
        <v>279</v>
      </c>
      <c r="B272" s="1">
        <v>44794</v>
      </c>
      <c r="C272" s="7">
        <f>WEEKNUM(Table24[[#This Row],[Call Date]],2)</f>
        <v>34</v>
      </c>
      <c r="D272">
        <v>7689087</v>
      </c>
      <c r="E272">
        <v>5</v>
      </c>
      <c r="F272">
        <v>4</v>
      </c>
      <c r="G272">
        <v>5</v>
      </c>
      <c r="H272">
        <v>4</v>
      </c>
      <c r="I272">
        <v>1</v>
      </c>
      <c r="J272">
        <v>10</v>
      </c>
      <c r="K272" t="str">
        <f>VLOOKUP(Table24[[#This Row],[Agent ID]],Table1[#All],2,FALSE)</f>
        <v>Tanya, Lindy</v>
      </c>
      <c r="L272" t="str">
        <f>VLOOKUP(Table24[[#This Row],[Agent ID]],Table1[#All],3,FALSE)</f>
        <v>Acer</v>
      </c>
      <c r="M272" t="str">
        <f>VLOOKUP(Table24[[#This Row],[Agent ID]],Table1[#All],4,FALSE)</f>
        <v>English</v>
      </c>
      <c r="N272" t="str">
        <f>VLOOKUP(Table24[[#This Row],[Agent ID]],Table1[#All],5,FALSE)</f>
        <v>60-90</v>
      </c>
    </row>
    <row r="273" spans="1:14" x14ac:dyDescent="0.3">
      <c r="A273" t="s">
        <v>280</v>
      </c>
      <c r="B273" s="1">
        <v>44801</v>
      </c>
      <c r="C273" s="7">
        <f>WEEKNUM(Table24[[#This Row],[Call Date]],2)</f>
        <v>35</v>
      </c>
      <c r="D273">
        <v>3859867</v>
      </c>
      <c r="E273">
        <v>2</v>
      </c>
      <c r="F273">
        <v>1</v>
      </c>
      <c r="G273">
        <v>3</v>
      </c>
      <c r="H273">
        <v>3</v>
      </c>
      <c r="I273">
        <v>4</v>
      </c>
      <c r="J273">
        <v>9</v>
      </c>
      <c r="K273" t="str">
        <f>VLOOKUP(Table24[[#This Row],[Agent ID]],Table1[#All],2,FALSE)</f>
        <v>Linda, Joana</v>
      </c>
      <c r="L273" t="str">
        <f>VLOOKUP(Table24[[#This Row],[Agent ID]],Table1[#All],3,FALSE)</f>
        <v>Asus</v>
      </c>
      <c r="M273" t="str">
        <f>VLOOKUP(Table24[[#This Row],[Agent ID]],Table1[#All],4,FALSE)</f>
        <v>Spanish</v>
      </c>
      <c r="N273" t="str">
        <f>VLOOKUP(Table24[[#This Row],[Agent ID]],Table1[#All],5,FALSE)</f>
        <v>30-60</v>
      </c>
    </row>
    <row r="274" spans="1:14" x14ac:dyDescent="0.3">
      <c r="A274" t="s">
        <v>281</v>
      </c>
      <c r="B274" s="1">
        <v>44796</v>
      </c>
      <c r="C274" s="7">
        <f>WEEKNUM(Table24[[#This Row],[Call Date]],2)</f>
        <v>35</v>
      </c>
      <c r="D274">
        <v>8881720</v>
      </c>
      <c r="E274">
        <v>2</v>
      </c>
      <c r="F274">
        <v>2</v>
      </c>
      <c r="G274">
        <v>4</v>
      </c>
      <c r="H274">
        <v>2</v>
      </c>
      <c r="I274">
        <v>5</v>
      </c>
      <c r="J274">
        <v>7</v>
      </c>
      <c r="K274" t="str">
        <f>VLOOKUP(Table24[[#This Row],[Agent ID]],Table1[#All],2,FALSE)</f>
        <v>Kristopher, Griffin</v>
      </c>
      <c r="L274" t="str">
        <f>VLOOKUP(Table24[[#This Row],[Agent ID]],Table1[#All],3,FALSE)</f>
        <v>Dell</v>
      </c>
      <c r="M274" t="str">
        <f>VLOOKUP(Table24[[#This Row],[Agent ID]],Table1[#All],4,FALSE)</f>
        <v>German</v>
      </c>
      <c r="N274" t="str">
        <f>VLOOKUP(Table24[[#This Row],[Agent ID]],Table1[#All],5,FALSE)</f>
        <v>120+</v>
      </c>
    </row>
    <row r="275" spans="1:14" x14ac:dyDescent="0.3">
      <c r="A275" t="s">
        <v>282</v>
      </c>
      <c r="B275" s="1">
        <v>44801</v>
      </c>
      <c r="C275" s="7">
        <f>WEEKNUM(Table24[[#This Row],[Call Date]],2)</f>
        <v>35</v>
      </c>
      <c r="D275">
        <v>6583471</v>
      </c>
      <c r="E275">
        <v>5</v>
      </c>
      <c r="F275">
        <v>2</v>
      </c>
      <c r="G275">
        <v>2</v>
      </c>
      <c r="H275">
        <v>5</v>
      </c>
      <c r="I275">
        <v>2</v>
      </c>
      <c r="J275">
        <v>7</v>
      </c>
      <c r="K275" t="str">
        <f>VLOOKUP(Table24[[#This Row],[Agent ID]],Table1[#All],2,FALSE)</f>
        <v>Bobby, Ellis</v>
      </c>
      <c r="L275" t="str">
        <f>VLOOKUP(Table24[[#This Row],[Agent ID]],Table1[#All],3,FALSE)</f>
        <v>Logitech</v>
      </c>
      <c r="M275" t="str">
        <f>VLOOKUP(Table24[[#This Row],[Agent ID]],Table1[#All],4,FALSE)</f>
        <v>German</v>
      </c>
      <c r="N275" t="str">
        <f>VLOOKUP(Table24[[#This Row],[Agent ID]],Table1[#All],5,FALSE)</f>
        <v>90-120</v>
      </c>
    </row>
    <row r="276" spans="1:14" x14ac:dyDescent="0.3">
      <c r="A276" t="s">
        <v>283</v>
      </c>
      <c r="B276" s="1">
        <v>44768</v>
      </c>
      <c r="C276" s="7">
        <f>WEEKNUM(Table24[[#This Row],[Call Date]],2)</f>
        <v>31</v>
      </c>
      <c r="D276">
        <v>7229330</v>
      </c>
      <c r="E276">
        <v>4</v>
      </c>
      <c r="F276">
        <v>1</v>
      </c>
      <c r="G276">
        <v>3</v>
      </c>
      <c r="H276">
        <v>3</v>
      </c>
      <c r="I276">
        <v>5</v>
      </c>
      <c r="J276">
        <v>1</v>
      </c>
      <c r="K276" t="str">
        <f>VLOOKUP(Table24[[#This Row],[Agent ID]],Table1[#All],2,FALSE)</f>
        <v>Caleb, Damaris</v>
      </c>
      <c r="L276" t="str">
        <f>VLOOKUP(Table24[[#This Row],[Agent ID]],Table1[#All],3,FALSE)</f>
        <v>Acer</v>
      </c>
      <c r="M276" t="str">
        <f>VLOOKUP(Table24[[#This Row],[Agent ID]],Table1[#All],4,FALSE)</f>
        <v>French</v>
      </c>
      <c r="N276" t="str">
        <f>VLOOKUP(Table24[[#This Row],[Agent ID]],Table1[#All],5,FALSE)</f>
        <v>30-60</v>
      </c>
    </row>
    <row r="277" spans="1:14" x14ac:dyDescent="0.3">
      <c r="A277" t="s">
        <v>284</v>
      </c>
      <c r="B277" s="1">
        <v>44775</v>
      </c>
      <c r="C277" s="7">
        <f>WEEKNUM(Table24[[#This Row],[Call Date]],2)</f>
        <v>32</v>
      </c>
      <c r="D277">
        <v>4291296</v>
      </c>
      <c r="E277">
        <v>1</v>
      </c>
      <c r="F277">
        <v>3</v>
      </c>
      <c r="G277">
        <v>3</v>
      </c>
      <c r="H277">
        <v>5</v>
      </c>
      <c r="I277">
        <v>3</v>
      </c>
      <c r="J277">
        <v>6</v>
      </c>
      <c r="K277" t="str">
        <f>VLOOKUP(Table24[[#This Row],[Agent ID]],Table1[#All],2,FALSE)</f>
        <v>Ashlee, Alia</v>
      </c>
      <c r="L277" t="str">
        <f>VLOOKUP(Table24[[#This Row],[Agent ID]],Table1[#All],3,FALSE)</f>
        <v>Dell</v>
      </c>
      <c r="M277" t="str">
        <f>VLOOKUP(Table24[[#This Row],[Agent ID]],Table1[#All],4,FALSE)</f>
        <v>Italian</v>
      </c>
      <c r="N277" t="str">
        <f>VLOOKUP(Table24[[#This Row],[Agent ID]],Table1[#All],5,FALSE)</f>
        <v>0-30</v>
      </c>
    </row>
    <row r="278" spans="1:14" x14ac:dyDescent="0.3">
      <c r="A278" t="s">
        <v>285</v>
      </c>
      <c r="B278" s="1">
        <v>44789</v>
      </c>
      <c r="C278" s="7">
        <f>WEEKNUM(Table24[[#This Row],[Call Date]],2)</f>
        <v>34</v>
      </c>
      <c r="D278">
        <v>8520271</v>
      </c>
      <c r="E278">
        <v>2</v>
      </c>
      <c r="F278">
        <v>4</v>
      </c>
      <c r="G278">
        <v>2</v>
      </c>
      <c r="H278">
        <v>5</v>
      </c>
      <c r="I278">
        <v>3</v>
      </c>
      <c r="J278">
        <v>10</v>
      </c>
      <c r="K278" t="str">
        <f>VLOOKUP(Table24[[#This Row],[Agent ID]],Table1[#All],2,FALSE)</f>
        <v>Kelli, Tommie</v>
      </c>
      <c r="L278" t="str">
        <f>VLOOKUP(Table24[[#This Row],[Agent ID]],Table1[#All],3,FALSE)</f>
        <v>Logitech</v>
      </c>
      <c r="M278" t="str">
        <f>VLOOKUP(Table24[[#This Row],[Agent ID]],Table1[#All],4,FALSE)</f>
        <v>Italian</v>
      </c>
      <c r="N278" t="str">
        <f>VLOOKUP(Table24[[#This Row],[Agent ID]],Table1[#All],5,FALSE)</f>
        <v>30-60</v>
      </c>
    </row>
    <row r="279" spans="1:14" x14ac:dyDescent="0.3">
      <c r="A279" t="s">
        <v>286</v>
      </c>
      <c r="B279" s="1">
        <v>44775</v>
      </c>
      <c r="C279" s="7">
        <f>WEEKNUM(Table24[[#This Row],[Call Date]],2)</f>
        <v>32</v>
      </c>
      <c r="D279">
        <v>3397177</v>
      </c>
      <c r="E279">
        <v>1</v>
      </c>
      <c r="F279">
        <v>4</v>
      </c>
      <c r="G279">
        <v>5</v>
      </c>
      <c r="H279">
        <v>1</v>
      </c>
      <c r="I279">
        <v>1</v>
      </c>
      <c r="J279">
        <v>10</v>
      </c>
      <c r="K279" t="str">
        <f>VLOOKUP(Table24[[#This Row],[Agent ID]],Table1[#All],2,FALSE)</f>
        <v>Henry, Shalonda</v>
      </c>
      <c r="L279" t="str">
        <f>VLOOKUP(Table24[[#This Row],[Agent ID]],Table1[#All],3,FALSE)</f>
        <v>Asus</v>
      </c>
      <c r="M279" t="str">
        <f>VLOOKUP(Table24[[#This Row],[Agent ID]],Table1[#All],4,FALSE)</f>
        <v>German</v>
      </c>
      <c r="N279" t="str">
        <f>VLOOKUP(Table24[[#This Row],[Agent ID]],Table1[#All],5,FALSE)</f>
        <v>30-60</v>
      </c>
    </row>
    <row r="280" spans="1:14" x14ac:dyDescent="0.3">
      <c r="A280" t="s">
        <v>287</v>
      </c>
      <c r="B280" s="1">
        <v>44734</v>
      </c>
      <c r="C280" s="7">
        <f>WEEKNUM(Table24[[#This Row],[Call Date]],2)</f>
        <v>26</v>
      </c>
      <c r="D280">
        <v>2840695</v>
      </c>
      <c r="E280">
        <v>1</v>
      </c>
      <c r="F280">
        <v>4</v>
      </c>
      <c r="G280">
        <v>1</v>
      </c>
      <c r="H280">
        <v>5</v>
      </c>
      <c r="I280">
        <v>4</v>
      </c>
      <c r="J280">
        <v>8</v>
      </c>
      <c r="K280" t="str">
        <f>VLOOKUP(Table24[[#This Row],[Agent ID]],Table1[#All],2,FALSE)</f>
        <v>Garrett, Margo</v>
      </c>
      <c r="L280" t="str">
        <f>VLOOKUP(Table24[[#This Row],[Agent ID]],Table1[#All],3,FALSE)</f>
        <v>Logitech</v>
      </c>
      <c r="M280" t="str">
        <f>VLOOKUP(Table24[[#This Row],[Agent ID]],Table1[#All],4,FALSE)</f>
        <v>Spanish</v>
      </c>
      <c r="N280" t="str">
        <f>VLOOKUP(Table24[[#This Row],[Agent ID]],Table1[#All],5,FALSE)</f>
        <v>0-30</v>
      </c>
    </row>
    <row r="281" spans="1:14" x14ac:dyDescent="0.3">
      <c r="A281" t="s">
        <v>288</v>
      </c>
      <c r="B281" s="1">
        <v>44753</v>
      </c>
      <c r="C281" s="7">
        <f>WEEKNUM(Table24[[#This Row],[Call Date]],2)</f>
        <v>29</v>
      </c>
      <c r="D281">
        <v>5766095</v>
      </c>
      <c r="E281">
        <v>4</v>
      </c>
      <c r="F281">
        <v>1</v>
      </c>
      <c r="G281">
        <v>1</v>
      </c>
      <c r="H281">
        <v>2</v>
      </c>
      <c r="I281">
        <v>5</v>
      </c>
      <c r="J281">
        <v>10</v>
      </c>
      <c r="K281" t="str">
        <f>VLOOKUP(Table24[[#This Row],[Agent ID]],Table1[#All],2,FALSE)</f>
        <v>Mallory, Jered</v>
      </c>
      <c r="L281" t="str">
        <f>VLOOKUP(Table24[[#This Row],[Agent ID]],Table1[#All],3,FALSE)</f>
        <v>Dell</v>
      </c>
      <c r="M281" t="str">
        <f>VLOOKUP(Table24[[#This Row],[Agent ID]],Table1[#All],4,FALSE)</f>
        <v>English</v>
      </c>
      <c r="N281" t="str">
        <f>VLOOKUP(Table24[[#This Row],[Agent ID]],Table1[#All],5,FALSE)</f>
        <v>90-120</v>
      </c>
    </row>
    <row r="282" spans="1:14" x14ac:dyDescent="0.3">
      <c r="A282" t="s">
        <v>289</v>
      </c>
      <c r="B282" s="1">
        <v>44758</v>
      </c>
      <c r="C282" s="7">
        <f>WEEKNUM(Table24[[#This Row],[Call Date]],2)</f>
        <v>29</v>
      </c>
      <c r="D282">
        <v>1928411</v>
      </c>
      <c r="E282">
        <v>5</v>
      </c>
      <c r="F282">
        <v>2</v>
      </c>
      <c r="G282">
        <v>1</v>
      </c>
      <c r="H282">
        <v>1</v>
      </c>
      <c r="I282">
        <v>2</v>
      </c>
      <c r="J282">
        <v>6</v>
      </c>
      <c r="K282" t="str">
        <f>VLOOKUP(Table24[[#This Row],[Agent ID]],Table1[#All],2,FALSE)</f>
        <v>Jill, Dave</v>
      </c>
      <c r="L282" t="str">
        <f>VLOOKUP(Table24[[#This Row],[Agent ID]],Table1[#All],3,FALSE)</f>
        <v>Dell</v>
      </c>
      <c r="M282" t="str">
        <f>VLOOKUP(Table24[[#This Row],[Agent ID]],Table1[#All],4,FALSE)</f>
        <v>English</v>
      </c>
      <c r="N282" t="str">
        <f>VLOOKUP(Table24[[#This Row],[Agent ID]],Table1[#All],5,FALSE)</f>
        <v>120+</v>
      </c>
    </row>
    <row r="283" spans="1:14" x14ac:dyDescent="0.3">
      <c r="A283" t="s">
        <v>290</v>
      </c>
      <c r="B283" s="1">
        <v>44724</v>
      </c>
      <c r="C283" s="7">
        <f>WEEKNUM(Table24[[#This Row],[Call Date]],2)</f>
        <v>24</v>
      </c>
      <c r="D283">
        <v>3874828</v>
      </c>
      <c r="E283">
        <v>3</v>
      </c>
      <c r="F283">
        <v>3</v>
      </c>
      <c r="G283">
        <v>1</v>
      </c>
      <c r="H283">
        <v>2</v>
      </c>
      <c r="I283">
        <v>4</v>
      </c>
      <c r="J283">
        <v>4</v>
      </c>
      <c r="K283" t="str">
        <f>VLOOKUP(Table24[[#This Row],[Agent ID]],Table1[#All],2,FALSE)</f>
        <v>Jonathon, Cherise</v>
      </c>
      <c r="L283" t="str">
        <f>VLOOKUP(Table24[[#This Row],[Agent ID]],Table1[#All],3,FALSE)</f>
        <v>Acer</v>
      </c>
      <c r="M283" t="str">
        <f>VLOOKUP(Table24[[#This Row],[Agent ID]],Table1[#All],4,FALSE)</f>
        <v>German</v>
      </c>
      <c r="N283" t="str">
        <f>VLOOKUP(Table24[[#This Row],[Agent ID]],Table1[#All],5,FALSE)</f>
        <v>60-90</v>
      </c>
    </row>
    <row r="284" spans="1:14" x14ac:dyDescent="0.3">
      <c r="A284" t="s">
        <v>291</v>
      </c>
      <c r="B284" s="1">
        <v>44801</v>
      </c>
      <c r="C284" s="7">
        <f>WEEKNUM(Table24[[#This Row],[Call Date]],2)</f>
        <v>35</v>
      </c>
      <c r="D284">
        <v>9774851</v>
      </c>
      <c r="E284">
        <v>4</v>
      </c>
      <c r="F284">
        <v>5</v>
      </c>
      <c r="G284">
        <v>5</v>
      </c>
      <c r="H284">
        <v>1</v>
      </c>
      <c r="I284">
        <v>4</v>
      </c>
      <c r="J284">
        <v>7</v>
      </c>
      <c r="K284" t="str">
        <f>VLOOKUP(Table24[[#This Row],[Agent ID]],Table1[#All],2,FALSE)</f>
        <v>Kristy, Brenden</v>
      </c>
      <c r="L284" t="str">
        <f>VLOOKUP(Table24[[#This Row],[Agent ID]],Table1[#All],3,FALSE)</f>
        <v>Acer</v>
      </c>
      <c r="M284" t="str">
        <f>VLOOKUP(Table24[[#This Row],[Agent ID]],Table1[#All],4,FALSE)</f>
        <v>Spanish</v>
      </c>
      <c r="N284" t="str">
        <f>VLOOKUP(Table24[[#This Row],[Agent ID]],Table1[#All],5,FALSE)</f>
        <v>120+</v>
      </c>
    </row>
    <row r="285" spans="1:14" x14ac:dyDescent="0.3">
      <c r="A285" t="s">
        <v>292</v>
      </c>
      <c r="B285" s="1">
        <v>44764</v>
      </c>
      <c r="C285" s="7">
        <f>WEEKNUM(Table24[[#This Row],[Call Date]],2)</f>
        <v>30</v>
      </c>
      <c r="D285">
        <v>1805331</v>
      </c>
      <c r="E285">
        <v>4</v>
      </c>
      <c r="F285">
        <v>5</v>
      </c>
      <c r="G285">
        <v>1</v>
      </c>
      <c r="H285">
        <v>3</v>
      </c>
      <c r="I285">
        <v>4</v>
      </c>
      <c r="J285">
        <v>5</v>
      </c>
      <c r="K285" t="str">
        <f>VLOOKUP(Table24[[#This Row],[Agent ID]],Table1[#All],2,FALSE)</f>
        <v>Anne, Virgil</v>
      </c>
      <c r="L285" t="str">
        <f>VLOOKUP(Table24[[#This Row],[Agent ID]],Table1[#All],3,FALSE)</f>
        <v>Asus</v>
      </c>
      <c r="M285" t="str">
        <f>VLOOKUP(Table24[[#This Row],[Agent ID]],Table1[#All],4,FALSE)</f>
        <v>Italian</v>
      </c>
      <c r="N285" t="str">
        <f>VLOOKUP(Table24[[#This Row],[Agent ID]],Table1[#All],5,FALSE)</f>
        <v>30-60</v>
      </c>
    </row>
    <row r="286" spans="1:14" x14ac:dyDescent="0.3">
      <c r="A286" t="s">
        <v>293</v>
      </c>
      <c r="B286" s="1">
        <v>44787</v>
      </c>
      <c r="C286" s="7">
        <f>WEEKNUM(Table24[[#This Row],[Call Date]],2)</f>
        <v>33</v>
      </c>
      <c r="D286">
        <v>8321766</v>
      </c>
      <c r="E286">
        <v>2</v>
      </c>
      <c r="F286">
        <v>5</v>
      </c>
      <c r="G286">
        <v>5</v>
      </c>
      <c r="H286">
        <v>5</v>
      </c>
      <c r="I286">
        <v>5</v>
      </c>
      <c r="J286">
        <v>2</v>
      </c>
      <c r="K286" t="str">
        <f>VLOOKUP(Table24[[#This Row],[Agent ID]],Table1[#All],2,FALSE)</f>
        <v>Francisco, Teena</v>
      </c>
      <c r="L286" t="str">
        <f>VLOOKUP(Table24[[#This Row],[Agent ID]],Table1[#All],3,FALSE)</f>
        <v>Dell</v>
      </c>
      <c r="M286" t="str">
        <f>VLOOKUP(Table24[[#This Row],[Agent ID]],Table1[#All],4,FALSE)</f>
        <v>German</v>
      </c>
      <c r="N286" t="str">
        <f>VLOOKUP(Table24[[#This Row],[Agent ID]],Table1[#All],5,FALSE)</f>
        <v>60-90</v>
      </c>
    </row>
    <row r="287" spans="1:14" x14ac:dyDescent="0.3">
      <c r="A287" t="s">
        <v>294</v>
      </c>
      <c r="B287" s="1">
        <v>44745</v>
      </c>
      <c r="C287" s="7">
        <f>WEEKNUM(Table24[[#This Row],[Call Date]],2)</f>
        <v>27</v>
      </c>
      <c r="D287">
        <v>7693726</v>
      </c>
      <c r="E287">
        <v>4</v>
      </c>
      <c r="F287">
        <v>1</v>
      </c>
      <c r="G287">
        <v>4</v>
      </c>
      <c r="H287">
        <v>5</v>
      </c>
      <c r="I287">
        <v>4</v>
      </c>
      <c r="J287">
        <v>6</v>
      </c>
      <c r="K287" t="str">
        <f>VLOOKUP(Table24[[#This Row],[Agent ID]],Table1[#All],2,FALSE)</f>
        <v>Danny, Sarina</v>
      </c>
      <c r="L287" t="str">
        <f>VLOOKUP(Table24[[#This Row],[Agent ID]],Table1[#All],3,FALSE)</f>
        <v>Acer</v>
      </c>
      <c r="M287" t="str">
        <f>VLOOKUP(Table24[[#This Row],[Agent ID]],Table1[#All],4,FALSE)</f>
        <v>French</v>
      </c>
      <c r="N287" t="str">
        <f>VLOOKUP(Table24[[#This Row],[Agent ID]],Table1[#All],5,FALSE)</f>
        <v>120+</v>
      </c>
    </row>
    <row r="288" spans="1:14" x14ac:dyDescent="0.3">
      <c r="A288" t="s">
        <v>295</v>
      </c>
      <c r="B288" s="1">
        <v>44716</v>
      </c>
      <c r="C288" s="7">
        <f>WEEKNUM(Table24[[#This Row],[Call Date]],2)</f>
        <v>23</v>
      </c>
      <c r="D288">
        <v>4458383</v>
      </c>
      <c r="E288">
        <v>4</v>
      </c>
      <c r="F288">
        <v>5</v>
      </c>
      <c r="G288">
        <v>1</v>
      </c>
      <c r="H288">
        <v>2</v>
      </c>
      <c r="I288">
        <v>4</v>
      </c>
      <c r="J288">
        <v>4</v>
      </c>
      <c r="K288" t="str">
        <f>VLOOKUP(Table24[[#This Row],[Agent ID]],Table1[#All],2,FALSE)</f>
        <v>Robin, Rico</v>
      </c>
      <c r="L288" t="str">
        <f>VLOOKUP(Table24[[#This Row],[Agent ID]],Table1[#All],3,FALSE)</f>
        <v>Logitech</v>
      </c>
      <c r="M288" t="str">
        <f>VLOOKUP(Table24[[#This Row],[Agent ID]],Table1[#All],4,FALSE)</f>
        <v>German</v>
      </c>
      <c r="N288" t="str">
        <f>VLOOKUP(Table24[[#This Row],[Agent ID]],Table1[#All],5,FALSE)</f>
        <v>60-90</v>
      </c>
    </row>
    <row r="289" spans="1:14" x14ac:dyDescent="0.3">
      <c r="A289" t="s">
        <v>296</v>
      </c>
      <c r="B289" s="1">
        <v>44734</v>
      </c>
      <c r="C289" s="7">
        <f>WEEKNUM(Table24[[#This Row],[Call Date]],2)</f>
        <v>26</v>
      </c>
      <c r="D289">
        <v>4640595</v>
      </c>
      <c r="E289">
        <v>1</v>
      </c>
      <c r="F289">
        <v>4</v>
      </c>
      <c r="G289">
        <v>1</v>
      </c>
      <c r="H289">
        <v>4</v>
      </c>
      <c r="I289">
        <v>2</v>
      </c>
      <c r="J289">
        <v>8</v>
      </c>
      <c r="K289" t="str">
        <f>VLOOKUP(Table24[[#This Row],[Agent ID]],Table1[#All],2,FALSE)</f>
        <v>Lee, Madonna</v>
      </c>
      <c r="L289" t="str">
        <f>VLOOKUP(Table24[[#This Row],[Agent ID]],Table1[#All],3,FALSE)</f>
        <v>Dell</v>
      </c>
      <c r="M289" t="str">
        <f>VLOOKUP(Table24[[#This Row],[Agent ID]],Table1[#All],4,FALSE)</f>
        <v>German</v>
      </c>
      <c r="N289" t="str">
        <f>VLOOKUP(Table24[[#This Row],[Agent ID]],Table1[#All],5,FALSE)</f>
        <v>90-120</v>
      </c>
    </row>
    <row r="290" spans="1:14" x14ac:dyDescent="0.3">
      <c r="A290" t="s">
        <v>297</v>
      </c>
      <c r="B290" s="1">
        <v>44743</v>
      </c>
      <c r="C290" s="7">
        <f>WEEKNUM(Table24[[#This Row],[Call Date]],2)</f>
        <v>27</v>
      </c>
      <c r="D290">
        <v>4502006</v>
      </c>
      <c r="E290">
        <v>2</v>
      </c>
      <c r="F290">
        <v>3</v>
      </c>
      <c r="G290">
        <v>2</v>
      </c>
      <c r="H290">
        <v>1</v>
      </c>
      <c r="I290">
        <v>1</v>
      </c>
      <c r="J290">
        <v>8</v>
      </c>
      <c r="K290" t="str">
        <f>VLOOKUP(Table24[[#This Row],[Agent ID]],Table1[#All],2,FALSE)</f>
        <v>Tamara, Liam</v>
      </c>
      <c r="L290" t="str">
        <f>VLOOKUP(Table24[[#This Row],[Agent ID]],Table1[#All],3,FALSE)</f>
        <v>Acer</v>
      </c>
      <c r="M290" t="str">
        <f>VLOOKUP(Table24[[#This Row],[Agent ID]],Table1[#All],4,FALSE)</f>
        <v>French</v>
      </c>
      <c r="N290" t="str">
        <f>VLOOKUP(Table24[[#This Row],[Agent ID]],Table1[#All],5,FALSE)</f>
        <v>90-120</v>
      </c>
    </row>
    <row r="291" spans="1:14" x14ac:dyDescent="0.3">
      <c r="A291" t="s">
        <v>298</v>
      </c>
      <c r="B291" s="1">
        <v>44721</v>
      </c>
      <c r="C291" s="7">
        <f>WEEKNUM(Table24[[#This Row],[Call Date]],2)</f>
        <v>24</v>
      </c>
      <c r="D291">
        <v>1260220</v>
      </c>
      <c r="E291">
        <v>1</v>
      </c>
      <c r="F291">
        <v>2</v>
      </c>
      <c r="G291">
        <v>2</v>
      </c>
      <c r="H291">
        <v>5</v>
      </c>
      <c r="I291">
        <v>5</v>
      </c>
      <c r="J291">
        <v>3</v>
      </c>
      <c r="K291" t="str">
        <f>VLOOKUP(Table24[[#This Row],[Agent ID]],Table1[#All],2,FALSE)</f>
        <v>Manuel, Halley</v>
      </c>
      <c r="L291" t="str">
        <f>VLOOKUP(Table24[[#This Row],[Agent ID]],Table1[#All],3,FALSE)</f>
        <v>Logitech</v>
      </c>
      <c r="M291" t="str">
        <f>VLOOKUP(Table24[[#This Row],[Agent ID]],Table1[#All],4,FALSE)</f>
        <v>German</v>
      </c>
      <c r="N291" t="str">
        <f>VLOOKUP(Table24[[#This Row],[Agent ID]],Table1[#All],5,FALSE)</f>
        <v>0-30</v>
      </c>
    </row>
    <row r="292" spans="1:14" x14ac:dyDescent="0.3">
      <c r="A292" t="s">
        <v>299</v>
      </c>
      <c r="B292" s="1">
        <v>44786</v>
      </c>
      <c r="C292" s="7">
        <f>WEEKNUM(Table24[[#This Row],[Call Date]],2)</f>
        <v>33</v>
      </c>
      <c r="D292">
        <v>9772291</v>
      </c>
      <c r="E292">
        <v>1</v>
      </c>
      <c r="F292">
        <v>4</v>
      </c>
      <c r="G292">
        <v>5</v>
      </c>
      <c r="H292">
        <v>5</v>
      </c>
      <c r="I292">
        <v>4</v>
      </c>
      <c r="J292">
        <v>9</v>
      </c>
      <c r="K292" t="str">
        <f>VLOOKUP(Table24[[#This Row],[Agent ID]],Table1[#All],2,FALSE)</f>
        <v>Meredith, Alysia</v>
      </c>
      <c r="L292" t="str">
        <f>VLOOKUP(Table24[[#This Row],[Agent ID]],Table1[#All],3,FALSE)</f>
        <v>Logitech</v>
      </c>
      <c r="M292" t="str">
        <f>VLOOKUP(Table24[[#This Row],[Agent ID]],Table1[#All],4,FALSE)</f>
        <v>Italian</v>
      </c>
      <c r="N292" t="str">
        <f>VLOOKUP(Table24[[#This Row],[Agent ID]],Table1[#All],5,FALSE)</f>
        <v>0-30</v>
      </c>
    </row>
    <row r="293" spans="1:14" x14ac:dyDescent="0.3">
      <c r="A293" t="s">
        <v>300</v>
      </c>
      <c r="B293" s="1">
        <v>44776</v>
      </c>
      <c r="C293" s="7">
        <f>WEEKNUM(Table24[[#This Row],[Call Date]],2)</f>
        <v>32</v>
      </c>
      <c r="D293">
        <v>3241878</v>
      </c>
      <c r="E293">
        <v>4</v>
      </c>
      <c r="F293">
        <v>5</v>
      </c>
      <c r="G293">
        <v>5</v>
      </c>
      <c r="H293">
        <v>3</v>
      </c>
      <c r="I293">
        <v>2</v>
      </c>
      <c r="J293">
        <v>4</v>
      </c>
      <c r="K293" t="str">
        <f>VLOOKUP(Table24[[#This Row],[Agent ID]],Table1[#All],2,FALSE)</f>
        <v>Colleen, Timmy</v>
      </c>
      <c r="L293" t="str">
        <f>VLOOKUP(Table24[[#This Row],[Agent ID]],Table1[#All],3,FALSE)</f>
        <v>Acer</v>
      </c>
      <c r="M293" t="str">
        <f>VLOOKUP(Table24[[#This Row],[Agent ID]],Table1[#All],4,FALSE)</f>
        <v>German</v>
      </c>
      <c r="N293" t="str">
        <f>VLOOKUP(Table24[[#This Row],[Agent ID]],Table1[#All],5,FALSE)</f>
        <v>60-90</v>
      </c>
    </row>
    <row r="294" spans="1:14" x14ac:dyDescent="0.3">
      <c r="A294" t="s">
        <v>301</v>
      </c>
      <c r="B294" s="1">
        <v>44725</v>
      </c>
      <c r="C294" s="7">
        <f>WEEKNUM(Table24[[#This Row],[Call Date]],2)</f>
        <v>25</v>
      </c>
      <c r="D294">
        <v>4661882</v>
      </c>
      <c r="E294">
        <v>5</v>
      </c>
      <c r="F294">
        <v>1</v>
      </c>
      <c r="G294">
        <v>5</v>
      </c>
      <c r="H294">
        <v>5</v>
      </c>
      <c r="I294">
        <v>5</v>
      </c>
      <c r="J294">
        <v>3</v>
      </c>
      <c r="K294" t="str">
        <f>VLOOKUP(Table24[[#This Row],[Agent ID]],Table1[#All],2,FALSE)</f>
        <v>Lawrence, Teela</v>
      </c>
      <c r="L294" t="str">
        <f>VLOOKUP(Table24[[#This Row],[Agent ID]],Table1[#All],3,FALSE)</f>
        <v>Logitech</v>
      </c>
      <c r="M294" t="str">
        <f>VLOOKUP(Table24[[#This Row],[Agent ID]],Table1[#All],4,FALSE)</f>
        <v>German</v>
      </c>
      <c r="N294" t="str">
        <f>VLOOKUP(Table24[[#This Row],[Agent ID]],Table1[#All],5,FALSE)</f>
        <v>60-90</v>
      </c>
    </row>
    <row r="295" spans="1:14" x14ac:dyDescent="0.3">
      <c r="A295" t="s">
        <v>302</v>
      </c>
      <c r="B295" s="1">
        <v>44713</v>
      </c>
      <c r="C295" s="7">
        <f>WEEKNUM(Table24[[#This Row],[Call Date]],2)</f>
        <v>23</v>
      </c>
      <c r="D295">
        <v>5783110</v>
      </c>
      <c r="E295">
        <v>1</v>
      </c>
      <c r="F295">
        <v>1</v>
      </c>
      <c r="G295">
        <v>1</v>
      </c>
      <c r="H295">
        <v>2</v>
      </c>
      <c r="I295">
        <v>4</v>
      </c>
      <c r="J295">
        <v>5</v>
      </c>
      <c r="K295" t="str">
        <f>VLOOKUP(Table24[[#This Row],[Agent ID]],Table1[#All],2,FALSE)</f>
        <v>Christy, Sommer</v>
      </c>
      <c r="L295" t="str">
        <f>VLOOKUP(Table24[[#This Row],[Agent ID]],Table1[#All],3,FALSE)</f>
        <v>Acer</v>
      </c>
      <c r="M295" t="str">
        <f>VLOOKUP(Table24[[#This Row],[Agent ID]],Table1[#All],4,FALSE)</f>
        <v>German</v>
      </c>
      <c r="N295" t="str">
        <f>VLOOKUP(Table24[[#This Row],[Agent ID]],Table1[#All],5,FALSE)</f>
        <v>0-30</v>
      </c>
    </row>
    <row r="296" spans="1:14" x14ac:dyDescent="0.3">
      <c r="A296" t="s">
        <v>303</v>
      </c>
      <c r="B296" s="1">
        <v>44778</v>
      </c>
      <c r="C296" s="7">
        <f>WEEKNUM(Table24[[#This Row],[Call Date]],2)</f>
        <v>32</v>
      </c>
      <c r="D296">
        <v>3384746</v>
      </c>
      <c r="E296">
        <v>3</v>
      </c>
      <c r="F296">
        <v>5</v>
      </c>
      <c r="G296">
        <v>2</v>
      </c>
      <c r="H296">
        <v>5</v>
      </c>
      <c r="I296">
        <v>2</v>
      </c>
      <c r="J296">
        <v>3</v>
      </c>
      <c r="K296" t="str">
        <f>VLOOKUP(Table24[[#This Row],[Agent ID]],Table1[#All],2,FALSE)</f>
        <v>Ricky, Natashia</v>
      </c>
      <c r="L296" t="str">
        <f>VLOOKUP(Table24[[#This Row],[Agent ID]],Table1[#All],3,FALSE)</f>
        <v>Asus</v>
      </c>
      <c r="M296" t="str">
        <f>VLOOKUP(Table24[[#This Row],[Agent ID]],Table1[#All],4,FALSE)</f>
        <v>Italian</v>
      </c>
      <c r="N296" t="str">
        <f>VLOOKUP(Table24[[#This Row],[Agent ID]],Table1[#All],5,FALSE)</f>
        <v>0-30</v>
      </c>
    </row>
    <row r="297" spans="1:14" x14ac:dyDescent="0.3">
      <c r="A297" t="s">
        <v>304</v>
      </c>
      <c r="B297" s="1">
        <v>44795</v>
      </c>
      <c r="C297" s="7">
        <f>WEEKNUM(Table24[[#This Row],[Call Date]],2)</f>
        <v>35</v>
      </c>
      <c r="D297">
        <v>2197971</v>
      </c>
      <c r="E297">
        <v>2</v>
      </c>
      <c r="F297">
        <v>4</v>
      </c>
      <c r="G297">
        <v>3</v>
      </c>
      <c r="H297">
        <v>2</v>
      </c>
      <c r="I297">
        <v>2</v>
      </c>
      <c r="J297">
        <v>5</v>
      </c>
      <c r="K297" t="str">
        <f>VLOOKUP(Table24[[#This Row],[Agent ID]],Table1[#All],2,FALSE)</f>
        <v>Randall, Liana</v>
      </c>
      <c r="L297" t="str">
        <f>VLOOKUP(Table24[[#This Row],[Agent ID]],Table1[#All],3,FALSE)</f>
        <v>Asus</v>
      </c>
      <c r="M297" t="str">
        <f>VLOOKUP(Table24[[#This Row],[Agent ID]],Table1[#All],4,FALSE)</f>
        <v>English</v>
      </c>
      <c r="N297" t="str">
        <f>VLOOKUP(Table24[[#This Row],[Agent ID]],Table1[#All],5,FALSE)</f>
        <v>90-120</v>
      </c>
    </row>
    <row r="298" spans="1:14" x14ac:dyDescent="0.3">
      <c r="A298" t="s">
        <v>305</v>
      </c>
      <c r="B298" s="1">
        <v>44773</v>
      </c>
      <c r="C298" s="7">
        <f>WEEKNUM(Table24[[#This Row],[Call Date]],2)</f>
        <v>31</v>
      </c>
      <c r="D298">
        <v>1234991</v>
      </c>
      <c r="E298">
        <v>1</v>
      </c>
      <c r="F298">
        <v>2</v>
      </c>
      <c r="G298">
        <v>1</v>
      </c>
      <c r="H298">
        <v>3</v>
      </c>
      <c r="I298">
        <v>1</v>
      </c>
      <c r="J298">
        <v>7</v>
      </c>
      <c r="K298" t="str">
        <f>VLOOKUP(Table24[[#This Row],[Agent ID]],Table1[#All],2,FALSE)</f>
        <v>Marissa, Jerald</v>
      </c>
      <c r="L298" t="str">
        <f>VLOOKUP(Table24[[#This Row],[Agent ID]],Table1[#All],3,FALSE)</f>
        <v>Logitech</v>
      </c>
      <c r="M298" t="str">
        <f>VLOOKUP(Table24[[#This Row],[Agent ID]],Table1[#All],4,FALSE)</f>
        <v>French</v>
      </c>
      <c r="N298" t="str">
        <f>VLOOKUP(Table24[[#This Row],[Agent ID]],Table1[#All],5,FALSE)</f>
        <v>120+</v>
      </c>
    </row>
    <row r="299" spans="1:14" x14ac:dyDescent="0.3">
      <c r="A299" t="s">
        <v>306</v>
      </c>
      <c r="B299" s="1">
        <v>44778</v>
      </c>
      <c r="C299" s="7">
        <f>WEEKNUM(Table24[[#This Row],[Call Date]],2)</f>
        <v>32</v>
      </c>
      <c r="D299">
        <v>1848094</v>
      </c>
      <c r="E299">
        <v>4</v>
      </c>
      <c r="F299">
        <v>3</v>
      </c>
      <c r="G299">
        <v>4</v>
      </c>
      <c r="H299">
        <v>1</v>
      </c>
      <c r="I299">
        <v>2</v>
      </c>
      <c r="J299">
        <v>8</v>
      </c>
      <c r="K299" t="str">
        <f>VLOOKUP(Table24[[#This Row],[Agent ID]],Table1[#All],2,FALSE)</f>
        <v>Ross, Ella</v>
      </c>
      <c r="L299" t="str">
        <f>VLOOKUP(Table24[[#This Row],[Agent ID]],Table1[#All],3,FALSE)</f>
        <v>Dell</v>
      </c>
      <c r="M299" t="str">
        <f>VLOOKUP(Table24[[#This Row],[Agent ID]],Table1[#All],4,FALSE)</f>
        <v>English</v>
      </c>
      <c r="N299" t="str">
        <f>VLOOKUP(Table24[[#This Row],[Agent ID]],Table1[#All],5,FALSE)</f>
        <v>0-30</v>
      </c>
    </row>
    <row r="300" spans="1:14" x14ac:dyDescent="0.3">
      <c r="A300" t="s">
        <v>307</v>
      </c>
      <c r="B300" s="1">
        <v>44777</v>
      </c>
      <c r="C300" s="7">
        <f>WEEKNUM(Table24[[#This Row],[Call Date]],2)</f>
        <v>32</v>
      </c>
      <c r="D300">
        <v>3501864</v>
      </c>
      <c r="E300">
        <v>3</v>
      </c>
      <c r="F300">
        <v>5</v>
      </c>
      <c r="G300">
        <v>4</v>
      </c>
      <c r="H300">
        <v>5</v>
      </c>
      <c r="I300">
        <v>4</v>
      </c>
      <c r="J300">
        <v>10</v>
      </c>
      <c r="K300" t="str">
        <f>VLOOKUP(Table24[[#This Row],[Agent ID]],Table1[#All],2,FALSE)</f>
        <v>Mathew, Bernice</v>
      </c>
      <c r="L300" t="str">
        <f>VLOOKUP(Table24[[#This Row],[Agent ID]],Table1[#All],3,FALSE)</f>
        <v>Logitech</v>
      </c>
      <c r="M300" t="str">
        <f>VLOOKUP(Table24[[#This Row],[Agent ID]],Table1[#All],4,FALSE)</f>
        <v>French</v>
      </c>
      <c r="N300" t="str">
        <f>VLOOKUP(Table24[[#This Row],[Agent ID]],Table1[#All],5,FALSE)</f>
        <v>60-90</v>
      </c>
    </row>
    <row r="301" spans="1:14" x14ac:dyDescent="0.3">
      <c r="A301" t="s">
        <v>308</v>
      </c>
      <c r="B301" s="1">
        <v>44757</v>
      </c>
      <c r="C301" s="7">
        <f>WEEKNUM(Table24[[#This Row],[Call Date]],2)</f>
        <v>29</v>
      </c>
      <c r="D301">
        <v>2168047</v>
      </c>
      <c r="E301">
        <v>2</v>
      </c>
      <c r="F301">
        <v>4</v>
      </c>
      <c r="G301">
        <v>1</v>
      </c>
      <c r="H301">
        <v>4</v>
      </c>
      <c r="I301">
        <v>1</v>
      </c>
      <c r="J301">
        <v>1</v>
      </c>
      <c r="K301" t="str">
        <f>VLOOKUP(Table24[[#This Row],[Agent ID]],Table1[#All],2,FALSE)</f>
        <v>Jimmy, Taurean</v>
      </c>
      <c r="L301" t="str">
        <f>VLOOKUP(Table24[[#This Row],[Agent ID]],Table1[#All],3,FALSE)</f>
        <v>Logitech</v>
      </c>
      <c r="M301" t="str">
        <f>VLOOKUP(Table24[[#This Row],[Agent ID]],Table1[#All],4,FALSE)</f>
        <v>Italian</v>
      </c>
      <c r="N301" t="str">
        <f>VLOOKUP(Table24[[#This Row],[Agent ID]],Table1[#All],5,FALSE)</f>
        <v>30-60</v>
      </c>
    </row>
    <row r="302" spans="1:14" x14ac:dyDescent="0.3">
      <c r="A302" t="s">
        <v>309</v>
      </c>
      <c r="B302" s="1">
        <v>44741</v>
      </c>
      <c r="C302" s="7">
        <f>WEEKNUM(Table24[[#This Row],[Call Date]],2)</f>
        <v>27</v>
      </c>
      <c r="D302">
        <v>7449953</v>
      </c>
      <c r="E302">
        <v>4</v>
      </c>
      <c r="F302">
        <v>4</v>
      </c>
      <c r="G302">
        <v>3</v>
      </c>
      <c r="H302">
        <v>2</v>
      </c>
      <c r="I302">
        <v>1</v>
      </c>
      <c r="J302">
        <v>6</v>
      </c>
      <c r="K302" t="str">
        <f>VLOOKUP(Table24[[#This Row],[Agent ID]],Table1[#All],2,FALSE)</f>
        <v>Abigail, Tanika</v>
      </c>
      <c r="L302" t="str">
        <f>VLOOKUP(Table24[[#This Row],[Agent ID]],Table1[#All],3,FALSE)</f>
        <v>Acer</v>
      </c>
      <c r="M302" t="str">
        <f>VLOOKUP(Table24[[#This Row],[Agent ID]],Table1[#All],4,FALSE)</f>
        <v>Italian</v>
      </c>
      <c r="N302" t="str">
        <f>VLOOKUP(Table24[[#This Row],[Agent ID]],Table1[#All],5,FALSE)</f>
        <v>120+</v>
      </c>
    </row>
    <row r="303" spans="1:14" x14ac:dyDescent="0.3">
      <c r="A303" t="s">
        <v>310</v>
      </c>
      <c r="B303" s="1">
        <v>44743</v>
      </c>
      <c r="C303" s="7">
        <f>WEEKNUM(Table24[[#This Row],[Call Date]],2)</f>
        <v>27</v>
      </c>
      <c r="D303">
        <v>3731620</v>
      </c>
      <c r="E303">
        <v>2</v>
      </c>
      <c r="F303">
        <v>5</v>
      </c>
      <c r="G303">
        <v>2</v>
      </c>
      <c r="H303">
        <v>3</v>
      </c>
      <c r="I303">
        <v>2</v>
      </c>
      <c r="J303">
        <v>2</v>
      </c>
      <c r="K303" t="str">
        <f>VLOOKUP(Table24[[#This Row],[Agent ID]],Table1[#All],2,FALSE)</f>
        <v>Kendra, Nicolle</v>
      </c>
      <c r="L303" t="str">
        <f>VLOOKUP(Table24[[#This Row],[Agent ID]],Table1[#All],3,FALSE)</f>
        <v>Logitech</v>
      </c>
      <c r="M303" t="str">
        <f>VLOOKUP(Table24[[#This Row],[Agent ID]],Table1[#All],4,FALSE)</f>
        <v>French</v>
      </c>
      <c r="N303" t="str">
        <f>VLOOKUP(Table24[[#This Row],[Agent ID]],Table1[#All],5,FALSE)</f>
        <v>120+</v>
      </c>
    </row>
    <row r="304" spans="1:14" x14ac:dyDescent="0.3">
      <c r="A304" t="s">
        <v>311</v>
      </c>
      <c r="B304" s="1">
        <v>44783</v>
      </c>
      <c r="C304" s="7">
        <f>WEEKNUM(Table24[[#This Row],[Call Date]],2)</f>
        <v>33</v>
      </c>
      <c r="D304">
        <v>1839751</v>
      </c>
      <c r="E304">
        <v>5</v>
      </c>
      <c r="F304">
        <v>1</v>
      </c>
      <c r="G304">
        <v>2</v>
      </c>
      <c r="H304">
        <v>2</v>
      </c>
      <c r="I304">
        <v>5</v>
      </c>
      <c r="J304">
        <v>1</v>
      </c>
      <c r="K304" t="str">
        <f>VLOOKUP(Table24[[#This Row],[Agent ID]],Table1[#All],2,FALSE)</f>
        <v>Carolyn, Jed</v>
      </c>
      <c r="L304" t="str">
        <f>VLOOKUP(Table24[[#This Row],[Agent ID]],Table1[#All],3,FALSE)</f>
        <v>Asus</v>
      </c>
      <c r="M304" t="str">
        <f>VLOOKUP(Table24[[#This Row],[Agent ID]],Table1[#All],4,FALSE)</f>
        <v>German</v>
      </c>
      <c r="N304" t="str">
        <f>VLOOKUP(Table24[[#This Row],[Agent ID]],Table1[#All],5,FALSE)</f>
        <v>120+</v>
      </c>
    </row>
    <row r="305" spans="1:14" x14ac:dyDescent="0.3">
      <c r="A305" t="s">
        <v>312</v>
      </c>
      <c r="B305" s="1">
        <v>44752</v>
      </c>
      <c r="C305" s="7">
        <f>WEEKNUM(Table24[[#This Row],[Call Date]],2)</f>
        <v>28</v>
      </c>
      <c r="D305">
        <v>7852126</v>
      </c>
      <c r="E305">
        <v>1</v>
      </c>
      <c r="F305">
        <v>1</v>
      </c>
      <c r="G305">
        <v>2</v>
      </c>
      <c r="H305">
        <v>5</v>
      </c>
      <c r="I305">
        <v>3</v>
      </c>
      <c r="J305">
        <v>4</v>
      </c>
      <c r="K305" t="str">
        <f>VLOOKUP(Table24[[#This Row],[Agent ID]],Table1[#All],2,FALSE)</f>
        <v>Billy, Jacques</v>
      </c>
      <c r="L305" t="str">
        <f>VLOOKUP(Table24[[#This Row],[Agent ID]],Table1[#All],3,FALSE)</f>
        <v>Logitech</v>
      </c>
      <c r="M305" t="str">
        <f>VLOOKUP(Table24[[#This Row],[Agent ID]],Table1[#All],4,FALSE)</f>
        <v>English</v>
      </c>
      <c r="N305" t="str">
        <f>VLOOKUP(Table24[[#This Row],[Agent ID]],Table1[#All],5,FALSE)</f>
        <v>120+</v>
      </c>
    </row>
    <row r="306" spans="1:14" x14ac:dyDescent="0.3">
      <c r="A306" t="s">
        <v>313</v>
      </c>
      <c r="B306" s="1">
        <v>44716</v>
      </c>
      <c r="C306" s="7">
        <f>WEEKNUM(Table24[[#This Row],[Call Date]],2)</f>
        <v>23</v>
      </c>
      <c r="D306">
        <v>7809788</v>
      </c>
      <c r="E306">
        <v>5</v>
      </c>
      <c r="F306">
        <v>4</v>
      </c>
      <c r="G306">
        <v>2</v>
      </c>
      <c r="H306">
        <v>4</v>
      </c>
      <c r="I306">
        <v>2</v>
      </c>
      <c r="J306">
        <v>4</v>
      </c>
      <c r="K306" t="str">
        <f>VLOOKUP(Table24[[#This Row],[Agent ID]],Table1[#All],2,FALSE)</f>
        <v>Deanna, Van</v>
      </c>
      <c r="L306" t="str">
        <f>VLOOKUP(Table24[[#This Row],[Agent ID]],Table1[#All],3,FALSE)</f>
        <v>Asus</v>
      </c>
      <c r="M306" t="str">
        <f>VLOOKUP(Table24[[#This Row],[Agent ID]],Table1[#All],4,FALSE)</f>
        <v>German</v>
      </c>
      <c r="N306" t="str">
        <f>VLOOKUP(Table24[[#This Row],[Agent ID]],Table1[#All],5,FALSE)</f>
        <v>60-90</v>
      </c>
    </row>
    <row r="307" spans="1:14" x14ac:dyDescent="0.3">
      <c r="A307" t="s">
        <v>314</v>
      </c>
      <c r="B307" s="1">
        <v>44726</v>
      </c>
      <c r="C307" s="7">
        <f>WEEKNUM(Table24[[#This Row],[Call Date]],2)</f>
        <v>25</v>
      </c>
      <c r="D307">
        <v>5040623</v>
      </c>
      <c r="E307">
        <v>4</v>
      </c>
      <c r="F307">
        <v>1</v>
      </c>
      <c r="G307">
        <v>5</v>
      </c>
      <c r="H307">
        <v>3</v>
      </c>
      <c r="I307">
        <v>1</v>
      </c>
      <c r="J307">
        <v>7</v>
      </c>
      <c r="K307" t="str">
        <f>VLOOKUP(Table24[[#This Row],[Agent ID]],Table1[#All],2,FALSE)</f>
        <v>Jenny, Stephenie</v>
      </c>
      <c r="L307" t="str">
        <f>VLOOKUP(Table24[[#This Row],[Agent ID]],Table1[#All],3,FALSE)</f>
        <v>Logitech</v>
      </c>
      <c r="M307" t="str">
        <f>VLOOKUP(Table24[[#This Row],[Agent ID]],Table1[#All],4,FALSE)</f>
        <v>German</v>
      </c>
      <c r="N307" t="str">
        <f>VLOOKUP(Table24[[#This Row],[Agent ID]],Table1[#All],5,FALSE)</f>
        <v>120+</v>
      </c>
    </row>
    <row r="308" spans="1:14" x14ac:dyDescent="0.3">
      <c r="A308" t="s">
        <v>315</v>
      </c>
      <c r="B308" s="1">
        <v>44746</v>
      </c>
      <c r="C308" s="7">
        <f>WEEKNUM(Table24[[#This Row],[Call Date]],2)</f>
        <v>28</v>
      </c>
      <c r="D308">
        <v>6172962</v>
      </c>
      <c r="E308">
        <v>2</v>
      </c>
      <c r="F308">
        <v>5</v>
      </c>
      <c r="G308">
        <v>4</v>
      </c>
      <c r="H308">
        <v>2</v>
      </c>
      <c r="I308">
        <v>3</v>
      </c>
      <c r="J308">
        <v>2</v>
      </c>
      <c r="K308" t="str">
        <f>VLOOKUP(Table24[[#This Row],[Agent ID]],Table1[#All],2,FALSE)</f>
        <v>Jon, Jeremie</v>
      </c>
      <c r="L308" t="str">
        <f>VLOOKUP(Table24[[#This Row],[Agent ID]],Table1[#All],3,FALSE)</f>
        <v>Logitech</v>
      </c>
      <c r="M308" t="str">
        <f>VLOOKUP(Table24[[#This Row],[Agent ID]],Table1[#All],4,FALSE)</f>
        <v>French</v>
      </c>
      <c r="N308" t="str">
        <f>VLOOKUP(Table24[[#This Row],[Agent ID]],Table1[#All],5,FALSE)</f>
        <v>90-120</v>
      </c>
    </row>
    <row r="309" spans="1:14" x14ac:dyDescent="0.3">
      <c r="A309" t="s">
        <v>316</v>
      </c>
      <c r="B309" s="1">
        <v>44715</v>
      </c>
      <c r="C309" s="7">
        <f>WEEKNUM(Table24[[#This Row],[Call Date]],2)</f>
        <v>23</v>
      </c>
      <c r="D309">
        <v>9624310</v>
      </c>
      <c r="E309">
        <v>5</v>
      </c>
      <c r="F309">
        <v>2</v>
      </c>
      <c r="G309">
        <v>3</v>
      </c>
      <c r="H309">
        <v>5</v>
      </c>
      <c r="I309">
        <v>4</v>
      </c>
      <c r="J309">
        <v>1</v>
      </c>
      <c r="K309" t="str">
        <f>VLOOKUP(Table24[[#This Row],[Agent ID]],Table1[#All],2,FALSE)</f>
        <v>Albert, Jamil</v>
      </c>
      <c r="L309" t="str">
        <f>VLOOKUP(Table24[[#This Row],[Agent ID]],Table1[#All],3,FALSE)</f>
        <v>Acer</v>
      </c>
      <c r="M309" t="str">
        <f>VLOOKUP(Table24[[#This Row],[Agent ID]],Table1[#All],4,FALSE)</f>
        <v>French</v>
      </c>
      <c r="N309" t="str">
        <f>VLOOKUP(Table24[[#This Row],[Agent ID]],Table1[#All],5,FALSE)</f>
        <v>30-60</v>
      </c>
    </row>
    <row r="310" spans="1:14" x14ac:dyDescent="0.3">
      <c r="A310" t="s">
        <v>317</v>
      </c>
      <c r="B310" s="1">
        <v>44785</v>
      </c>
      <c r="C310" s="7">
        <f>WEEKNUM(Table24[[#This Row],[Call Date]],2)</f>
        <v>33</v>
      </c>
      <c r="D310">
        <v>9660656</v>
      </c>
      <c r="E310">
        <v>3</v>
      </c>
      <c r="F310">
        <v>4</v>
      </c>
      <c r="G310">
        <v>4</v>
      </c>
      <c r="H310">
        <v>3</v>
      </c>
      <c r="I310">
        <v>3</v>
      </c>
      <c r="J310">
        <v>3</v>
      </c>
      <c r="K310" t="str">
        <f>VLOOKUP(Table24[[#This Row],[Agent ID]],Table1[#All],2,FALSE)</f>
        <v>Taylor, Jamila</v>
      </c>
      <c r="L310" t="str">
        <f>VLOOKUP(Table24[[#This Row],[Agent ID]],Table1[#All],3,FALSE)</f>
        <v>Asus</v>
      </c>
      <c r="M310" t="str">
        <f>VLOOKUP(Table24[[#This Row],[Agent ID]],Table1[#All],4,FALSE)</f>
        <v>Italian</v>
      </c>
      <c r="N310" t="str">
        <f>VLOOKUP(Table24[[#This Row],[Agent ID]],Table1[#All],5,FALSE)</f>
        <v>90-120</v>
      </c>
    </row>
    <row r="311" spans="1:14" x14ac:dyDescent="0.3">
      <c r="A311" t="s">
        <v>318</v>
      </c>
      <c r="B311" s="1">
        <v>44755</v>
      </c>
      <c r="C311" s="7">
        <f>WEEKNUM(Table24[[#This Row],[Call Date]],2)</f>
        <v>29</v>
      </c>
      <c r="D311">
        <v>2763325</v>
      </c>
      <c r="E311">
        <v>3</v>
      </c>
      <c r="F311">
        <v>5</v>
      </c>
      <c r="G311">
        <v>5</v>
      </c>
      <c r="H311">
        <v>4</v>
      </c>
      <c r="I311">
        <v>4</v>
      </c>
      <c r="J311">
        <v>10</v>
      </c>
      <c r="K311" t="str">
        <f>VLOOKUP(Table24[[#This Row],[Agent ID]],Table1[#All],2,FALSE)</f>
        <v>Lori, Bennie</v>
      </c>
      <c r="L311" t="str">
        <f>VLOOKUP(Table24[[#This Row],[Agent ID]],Table1[#All],3,FALSE)</f>
        <v>Asus</v>
      </c>
      <c r="M311" t="str">
        <f>VLOOKUP(Table24[[#This Row],[Agent ID]],Table1[#All],4,FALSE)</f>
        <v>German</v>
      </c>
      <c r="N311" t="str">
        <f>VLOOKUP(Table24[[#This Row],[Agent ID]],Table1[#All],5,FALSE)</f>
        <v>120+</v>
      </c>
    </row>
    <row r="312" spans="1:14" x14ac:dyDescent="0.3">
      <c r="A312" t="s">
        <v>319</v>
      </c>
      <c r="B312" s="1">
        <v>44777</v>
      </c>
      <c r="C312" s="7">
        <f>WEEKNUM(Table24[[#This Row],[Call Date]],2)</f>
        <v>32</v>
      </c>
      <c r="D312">
        <v>6038901</v>
      </c>
      <c r="E312">
        <v>2</v>
      </c>
      <c r="F312">
        <v>3</v>
      </c>
      <c r="G312">
        <v>5</v>
      </c>
      <c r="H312">
        <v>2</v>
      </c>
      <c r="I312">
        <v>2</v>
      </c>
      <c r="J312">
        <v>3</v>
      </c>
      <c r="K312" t="str">
        <f>VLOOKUP(Table24[[#This Row],[Agent ID]],Table1[#All],2,FALSE)</f>
        <v>Rebekah, Alphonso</v>
      </c>
      <c r="L312" t="str">
        <f>VLOOKUP(Table24[[#This Row],[Agent ID]],Table1[#All],3,FALSE)</f>
        <v>Acer</v>
      </c>
      <c r="M312" t="str">
        <f>VLOOKUP(Table24[[#This Row],[Agent ID]],Table1[#All],4,FALSE)</f>
        <v>French</v>
      </c>
      <c r="N312" t="str">
        <f>VLOOKUP(Table24[[#This Row],[Agent ID]],Table1[#All],5,FALSE)</f>
        <v>120+</v>
      </c>
    </row>
    <row r="313" spans="1:14" x14ac:dyDescent="0.3">
      <c r="A313" t="s">
        <v>320</v>
      </c>
      <c r="B313" s="1">
        <v>44759</v>
      </c>
      <c r="C313" s="7">
        <f>WEEKNUM(Table24[[#This Row],[Call Date]],2)</f>
        <v>29</v>
      </c>
      <c r="D313">
        <v>7995785</v>
      </c>
      <c r="E313">
        <v>5</v>
      </c>
      <c r="F313">
        <v>3</v>
      </c>
      <c r="G313">
        <v>4</v>
      </c>
      <c r="H313">
        <v>1</v>
      </c>
      <c r="I313">
        <v>3</v>
      </c>
      <c r="J313">
        <v>5</v>
      </c>
      <c r="K313" t="str">
        <f>VLOOKUP(Table24[[#This Row],[Agent ID]],Table1[#All],2,FALSE)</f>
        <v>Cameron, Violet</v>
      </c>
      <c r="L313" t="str">
        <f>VLOOKUP(Table24[[#This Row],[Agent ID]],Table1[#All],3,FALSE)</f>
        <v>Acer</v>
      </c>
      <c r="M313" t="str">
        <f>VLOOKUP(Table24[[#This Row],[Agent ID]],Table1[#All],4,FALSE)</f>
        <v>English</v>
      </c>
      <c r="N313" t="str">
        <f>VLOOKUP(Table24[[#This Row],[Agent ID]],Table1[#All],5,FALSE)</f>
        <v>60-90</v>
      </c>
    </row>
    <row r="314" spans="1:14" x14ac:dyDescent="0.3">
      <c r="A314" t="s">
        <v>321</v>
      </c>
      <c r="B314" s="1">
        <v>44775</v>
      </c>
      <c r="C314" s="7">
        <f>WEEKNUM(Table24[[#This Row],[Call Date]],2)</f>
        <v>32</v>
      </c>
      <c r="D314">
        <v>7689067</v>
      </c>
      <c r="E314">
        <v>4</v>
      </c>
      <c r="F314">
        <v>2</v>
      </c>
      <c r="G314">
        <v>4</v>
      </c>
      <c r="H314">
        <v>5</v>
      </c>
      <c r="I314">
        <v>1</v>
      </c>
      <c r="J314">
        <v>8</v>
      </c>
      <c r="K314" t="str">
        <f>VLOOKUP(Table24[[#This Row],[Agent ID]],Table1[#All],2,FALSE)</f>
        <v>Ebony, Tashina</v>
      </c>
      <c r="L314" t="str">
        <f>VLOOKUP(Table24[[#This Row],[Agent ID]],Table1[#All],3,FALSE)</f>
        <v>Dell</v>
      </c>
      <c r="M314" t="str">
        <f>VLOOKUP(Table24[[#This Row],[Agent ID]],Table1[#All],4,FALSE)</f>
        <v>English</v>
      </c>
      <c r="N314" t="str">
        <f>VLOOKUP(Table24[[#This Row],[Agent ID]],Table1[#All],5,FALSE)</f>
        <v>90-120</v>
      </c>
    </row>
    <row r="315" spans="1:14" x14ac:dyDescent="0.3">
      <c r="A315" t="s">
        <v>322</v>
      </c>
      <c r="B315" s="1">
        <v>44766</v>
      </c>
      <c r="C315" s="7">
        <f>WEEKNUM(Table24[[#This Row],[Call Date]],2)</f>
        <v>30</v>
      </c>
      <c r="D315">
        <v>2689458</v>
      </c>
      <c r="E315">
        <v>4</v>
      </c>
      <c r="F315">
        <v>1</v>
      </c>
      <c r="G315">
        <v>3</v>
      </c>
      <c r="H315">
        <v>2</v>
      </c>
      <c r="I315">
        <v>4</v>
      </c>
      <c r="J315">
        <v>3</v>
      </c>
      <c r="K315" t="str">
        <f>VLOOKUP(Table24[[#This Row],[Agent ID]],Table1[#All],2,FALSE)</f>
        <v>Wendy, Shenna</v>
      </c>
      <c r="L315" t="str">
        <f>VLOOKUP(Table24[[#This Row],[Agent ID]],Table1[#All],3,FALSE)</f>
        <v>Acer</v>
      </c>
      <c r="M315" t="str">
        <f>VLOOKUP(Table24[[#This Row],[Agent ID]],Table1[#All],4,FALSE)</f>
        <v>Italian</v>
      </c>
      <c r="N315" t="str">
        <f>VLOOKUP(Table24[[#This Row],[Agent ID]],Table1[#All],5,FALSE)</f>
        <v>30-60</v>
      </c>
    </row>
    <row r="316" spans="1:14" x14ac:dyDescent="0.3">
      <c r="A316" t="s">
        <v>323</v>
      </c>
      <c r="B316" s="1">
        <v>44775</v>
      </c>
      <c r="C316" s="7">
        <f>WEEKNUM(Table24[[#This Row],[Call Date]],2)</f>
        <v>32</v>
      </c>
      <c r="D316">
        <v>3370349</v>
      </c>
      <c r="E316">
        <v>5</v>
      </c>
      <c r="F316">
        <v>2</v>
      </c>
      <c r="G316">
        <v>1</v>
      </c>
      <c r="H316">
        <v>1</v>
      </c>
      <c r="I316">
        <v>1</v>
      </c>
      <c r="J316">
        <v>7</v>
      </c>
      <c r="K316" t="str">
        <f>VLOOKUP(Table24[[#This Row],[Agent ID]],Table1[#All],2,FALSE)</f>
        <v>Angel, Shanelle</v>
      </c>
      <c r="L316" t="str">
        <f>VLOOKUP(Table24[[#This Row],[Agent ID]],Table1[#All],3,FALSE)</f>
        <v>Dell</v>
      </c>
      <c r="M316" t="str">
        <f>VLOOKUP(Table24[[#This Row],[Agent ID]],Table1[#All],4,FALSE)</f>
        <v>German</v>
      </c>
      <c r="N316" t="str">
        <f>VLOOKUP(Table24[[#This Row],[Agent ID]],Table1[#All],5,FALSE)</f>
        <v>120+</v>
      </c>
    </row>
    <row r="317" spans="1:14" x14ac:dyDescent="0.3">
      <c r="A317" t="s">
        <v>324</v>
      </c>
      <c r="B317" s="1">
        <v>44778</v>
      </c>
      <c r="C317" s="7">
        <f>WEEKNUM(Table24[[#This Row],[Call Date]],2)</f>
        <v>32</v>
      </c>
      <c r="D317">
        <v>1160746</v>
      </c>
      <c r="E317">
        <v>2</v>
      </c>
      <c r="F317">
        <v>1</v>
      </c>
      <c r="G317">
        <v>3</v>
      </c>
      <c r="H317">
        <v>4</v>
      </c>
      <c r="I317">
        <v>3</v>
      </c>
      <c r="J317">
        <v>9</v>
      </c>
      <c r="K317" t="str">
        <f>VLOOKUP(Table24[[#This Row],[Agent ID]],Table1[#All],2,FALSE)</f>
        <v>Micheal, Dereck</v>
      </c>
      <c r="L317" t="str">
        <f>VLOOKUP(Table24[[#This Row],[Agent ID]],Table1[#All],3,FALSE)</f>
        <v>Acer</v>
      </c>
      <c r="M317" t="str">
        <f>VLOOKUP(Table24[[#This Row],[Agent ID]],Table1[#All],4,FALSE)</f>
        <v>English</v>
      </c>
      <c r="N317" t="str">
        <f>VLOOKUP(Table24[[#This Row],[Agent ID]],Table1[#All],5,FALSE)</f>
        <v>60-90</v>
      </c>
    </row>
    <row r="318" spans="1:14" x14ac:dyDescent="0.3">
      <c r="A318" t="s">
        <v>325</v>
      </c>
      <c r="B318" s="1">
        <v>44779</v>
      </c>
      <c r="C318" s="7">
        <f>WEEKNUM(Table24[[#This Row],[Call Date]],2)</f>
        <v>32</v>
      </c>
      <c r="D318">
        <v>8145976</v>
      </c>
      <c r="E318">
        <v>5</v>
      </c>
      <c r="F318">
        <v>2</v>
      </c>
      <c r="G318">
        <v>3</v>
      </c>
      <c r="H318">
        <v>1</v>
      </c>
      <c r="I318">
        <v>5</v>
      </c>
      <c r="J318">
        <v>5</v>
      </c>
      <c r="K318" t="str">
        <f>VLOOKUP(Table24[[#This Row],[Agent ID]],Table1[#All],2,FALSE)</f>
        <v>Kristi, Angelia</v>
      </c>
      <c r="L318" t="str">
        <f>VLOOKUP(Table24[[#This Row],[Agent ID]],Table1[#All],3,FALSE)</f>
        <v>Logitech</v>
      </c>
      <c r="M318" t="str">
        <f>VLOOKUP(Table24[[#This Row],[Agent ID]],Table1[#All],4,FALSE)</f>
        <v>French</v>
      </c>
      <c r="N318" t="str">
        <f>VLOOKUP(Table24[[#This Row],[Agent ID]],Table1[#All],5,FALSE)</f>
        <v>30-60</v>
      </c>
    </row>
    <row r="319" spans="1:14" x14ac:dyDescent="0.3">
      <c r="A319" t="s">
        <v>326</v>
      </c>
      <c r="B319" s="1">
        <v>44796</v>
      </c>
      <c r="C319" s="7">
        <f>WEEKNUM(Table24[[#This Row],[Call Date]],2)</f>
        <v>35</v>
      </c>
      <c r="D319">
        <v>9408344</v>
      </c>
      <c r="E319">
        <v>3</v>
      </c>
      <c r="F319">
        <v>1</v>
      </c>
      <c r="G319">
        <v>3</v>
      </c>
      <c r="H319">
        <v>1</v>
      </c>
      <c r="I319">
        <v>4</v>
      </c>
      <c r="J319">
        <v>8</v>
      </c>
      <c r="K319" t="str">
        <f>VLOOKUP(Table24[[#This Row],[Agent ID]],Table1[#All],2,FALSE)</f>
        <v>Caroline, Adolfo</v>
      </c>
      <c r="L319" t="str">
        <f>VLOOKUP(Table24[[#This Row],[Agent ID]],Table1[#All],3,FALSE)</f>
        <v>Asus</v>
      </c>
      <c r="M319" t="str">
        <f>VLOOKUP(Table24[[#This Row],[Agent ID]],Table1[#All],4,FALSE)</f>
        <v>French</v>
      </c>
      <c r="N319" t="str">
        <f>VLOOKUP(Table24[[#This Row],[Agent ID]],Table1[#All],5,FALSE)</f>
        <v>120+</v>
      </c>
    </row>
    <row r="320" spans="1:14" x14ac:dyDescent="0.3">
      <c r="A320" t="s">
        <v>327</v>
      </c>
      <c r="B320" s="1">
        <v>44785</v>
      </c>
      <c r="C320" s="7">
        <f>WEEKNUM(Table24[[#This Row],[Call Date]],2)</f>
        <v>33</v>
      </c>
      <c r="D320">
        <v>3325815</v>
      </c>
      <c r="E320">
        <v>5</v>
      </c>
      <c r="F320">
        <v>4</v>
      </c>
      <c r="G320">
        <v>3</v>
      </c>
      <c r="H320">
        <v>1</v>
      </c>
      <c r="I320">
        <v>3</v>
      </c>
      <c r="J320">
        <v>5</v>
      </c>
      <c r="K320" t="str">
        <f>VLOOKUP(Table24[[#This Row],[Agent ID]],Table1[#All],2,FALSE)</f>
        <v>Colin, Tawny</v>
      </c>
      <c r="L320" t="str">
        <f>VLOOKUP(Table24[[#This Row],[Agent ID]],Table1[#All],3,FALSE)</f>
        <v>Dell</v>
      </c>
      <c r="M320" t="str">
        <f>VLOOKUP(Table24[[#This Row],[Agent ID]],Table1[#All],4,FALSE)</f>
        <v>Italian</v>
      </c>
      <c r="N320" t="str">
        <f>VLOOKUP(Table24[[#This Row],[Agent ID]],Table1[#All],5,FALSE)</f>
        <v>30-60</v>
      </c>
    </row>
    <row r="321" spans="1:14" x14ac:dyDescent="0.3">
      <c r="A321" t="s">
        <v>328</v>
      </c>
      <c r="B321" s="1">
        <v>44785</v>
      </c>
      <c r="C321" s="7">
        <f>WEEKNUM(Table24[[#This Row],[Call Date]],2)</f>
        <v>33</v>
      </c>
      <c r="D321">
        <v>9063190</v>
      </c>
      <c r="E321">
        <v>2</v>
      </c>
      <c r="F321">
        <v>1</v>
      </c>
      <c r="G321">
        <v>3</v>
      </c>
      <c r="H321">
        <v>4</v>
      </c>
      <c r="I321">
        <v>4</v>
      </c>
      <c r="J321">
        <v>3</v>
      </c>
      <c r="K321" t="str">
        <f>VLOOKUP(Table24[[#This Row],[Agent ID]],Table1[#All],2,FALSE)</f>
        <v>Dawn, Marcela</v>
      </c>
      <c r="L321" t="str">
        <f>VLOOKUP(Table24[[#This Row],[Agent ID]],Table1[#All],3,FALSE)</f>
        <v>Dell</v>
      </c>
      <c r="M321" t="str">
        <f>VLOOKUP(Table24[[#This Row],[Agent ID]],Table1[#All],4,FALSE)</f>
        <v>Italian</v>
      </c>
      <c r="N321" t="str">
        <f>VLOOKUP(Table24[[#This Row],[Agent ID]],Table1[#All],5,FALSE)</f>
        <v>30-60</v>
      </c>
    </row>
    <row r="322" spans="1:14" x14ac:dyDescent="0.3">
      <c r="A322" t="s">
        <v>329</v>
      </c>
      <c r="B322" s="1">
        <v>44789</v>
      </c>
      <c r="C322" s="7">
        <f>WEEKNUM(Table24[[#This Row],[Call Date]],2)</f>
        <v>34</v>
      </c>
      <c r="D322">
        <v>8584983</v>
      </c>
      <c r="E322">
        <v>1</v>
      </c>
      <c r="F322">
        <v>3</v>
      </c>
      <c r="G322">
        <v>1</v>
      </c>
      <c r="H322">
        <v>4</v>
      </c>
      <c r="I322">
        <v>3</v>
      </c>
      <c r="J322">
        <v>9</v>
      </c>
      <c r="K322" t="str">
        <f>VLOOKUP(Table24[[#This Row],[Agent ID]],Table1[#All],2,FALSE)</f>
        <v>Kari, Magdalena</v>
      </c>
      <c r="L322" t="str">
        <f>VLOOKUP(Table24[[#This Row],[Agent ID]],Table1[#All],3,FALSE)</f>
        <v>Acer</v>
      </c>
      <c r="M322" t="str">
        <f>VLOOKUP(Table24[[#This Row],[Agent ID]],Table1[#All],4,FALSE)</f>
        <v>Spanish</v>
      </c>
      <c r="N322" t="str">
        <f>VLOOKUP(Table24[[#This Row],[Agent ID]],Table1[#All],5,FALSE)</f>
        <v>30-60</v>
      </c>
    </row>
    <row r="323" spans="1:14" x14ac:dyDescent="0.3">
      <c r="A323" t="s">
        <v>330</v>
      </c>
      <c r="B323" s="1">
        <v>44776</v>
      </c>
      <c r="C323" s="7">
        <f>WEEKNUM(Table24[[#This Row],[Call Date]],2)</f>
        <v>32</v>
      </c>
      <c r="D323">
        <v>5197169</v>
      </c>
      <c r="E323">
        <v>1</v>
      </c>
      <c r="F323">
        <v>4</v>
      </c>
      <c r="G323">
        <v>3</v>
      </c>
      <c r="H323">
        <v>2</v>
      </c>
      <c r="I323">
        <v>4</v>
      </c>
      <c r="J323">
        <v>3</v>
      </c>
      <c r="K323" t="str">
        <f>VLOOKUP(Table24[[#This Row],[Agent ID]],Table1[#All],2,FALSE)</f>
        <v>Clayton, Katlyn</v>
      </c>
      <c r="L323" t="str">
        <f>VLOOKUP(Table24[[#This Row],[Agent ID]],Table1[#All],3,FALSE)</f>
        <v>Dell</v>
      </c>
      <c r="M323" t="str">
        <f>VLOOKUP(Table24[[#This Row],[Agent ID]],Table1[#All],4,FALSE)</f>
        <v>English</v>
      </c>
      <c r="N323" t="str">
        <f>VLOOKUP(Table24[[#This Row],[Agent ID]],Table1[#All],5,FALSE)</f>
        <v>30-60</v>
      </c>
    </row>
    <row r="324" spans="1:14" x14ac:dyDescent="0.3">
      <c r="A324" t="s">
        <v>331</v>
      </c>
      <c r="B324" s="1">
        <v>44782</v>
      </c>
      <c r="C324" s="7">
        <f>WEEKNUM(Table24[[#This Row],[Call Date]],2)</f>
        <v>33</v>
      </c>
      <c r="D324">
        <v>5923063</v>
      </c>
      <c r="E324">
        <v>3</v>
      </c>
      <c r="F324">
        <v>2</v>
      </c>
      <c r="G324">
        <v>3</v>
      </c>
      <c r="H324">
        <v>3</v>
      </c>
      <c r="I324">
        <v>4</v>
      </c>
      <c r="J324">
        <v>9</v>
      </c>
      <c r="K324" t="str">
        <f>VLOOKUP(Table24[[#This Row],[Agent ID]],Table1[#All],2,FALSE)</f>
        <v>Arthur, Darci</v>
      </c>
      <c r="L324" t="str">
        <f>VLOOKUP(Table24[[#This Row],[Agent ID]],Table1[#All],3,FALSE)</f>
        <v>Acer</v>
      </c>
      <c r="M324" t="str">
        <f>VLOOKUP(Table24[[#This Row],[Agent ID]],Table1[#All],4,FALSE)</f>
        <v>Spanish</v>
      </c>
      <c r="N324" t="str">
        <f>VLOOKUP(Table24[[#This Row],[Agent ID]],Table1[#All],5,FALSE)</f>
        <v>30-60</v>
      </c>
    </row>
    <row r="325" spans="1:14" x14ac:dyDescent="0.3">
      <c r="A325" t="s">
        <v>332</v>
      </c>
      <c r="B325" s="1">
        <v>44755</v>
      </c>
      <c r="C325" s="7">
        <f>WEEKNUM(Table24[[#This Row],[Call Date]],2)</f>
        <v>29</v>
      </c>
      <c r="D325">
        <v>9699285</v>
      </c>
      <c r="E325">
        <v>1</v>
      </c>
      <c r="F325">
        <v>3</v>
      </c>
      <c r="G325">
        <v>2</v>
      </c>
      <c r="H325">
        <v>2</v>
      </c>
      <c r="I325">
        <v>4</v>
      </c>
      <c r="J325">
        <v>2</v>
      </c>
      <c r="K325" t="str">
        <f>VLOOKUP(Table24[[#This Row],[Agent ID]],Table1[#All],2,FALSE)</f>
        <v>Roger, Benito</v>
      </c>
      <c r="L325" t="str">
        <f>VLOOKUP(Table24[[#This Row],[Agent ID]],Table1[#All],3,FALSE)</f>
        <v>Dell</v>
      </c>
      <c r="M325" t="str">
        <f>VLOOKUP(Table24[[#This Row],[Agent ID]],Table1[#All],4,FALSE)</f>
        <v>French</v>
      </c>
      <c r="N325" t="str">
        <f>VLOOKUP(Table24[[#This Row],[Agent ID]],Table1[#All],5,FALSE)</f>
        <v>30-60</v>
      </c>
    </row>
    <row r="326" spans="1:14" x14ac:dyDescent="0.3">
      <c r="A326" t="s">
        <v>333</v>
      </c>
      <c r="B326" s="1">
        <v>44761</v>
      </c>
      <c r="C326" s="7">
        <f>WEEKNUM(Table24[[#This Row],[Call Date]],2)</f>
        <v>30</v>
      </c>
      <c r="D326">
        <v>2153391</v>
      </c>
      <c r="E326">
        <v>2</v>
      </c>
      <c r="F326">
        <v>2</v>
      </c>
      <c r="G326">
        <v>3</v>
      </c>
      <c r="H326">
        <v>4</v>
      </c>
      <c r="I326">
        <v>4</v>
      </c>
      <c r="J326">
        <v>1</v>
      </c>
      <c r="K326" t="str">
        <f>VLOOKUP(Table24[[#This Row],[Agent ID]],Table1[#All],2,FALSE)</f>
        <v>Roberto, Asa</v>
      </c>
      <c r="L326" t="str">
        <f>VLOOKUP(Table24[[#This Row],[Agent ID]],Table1[#All],3,FALSE)</f>
        <v>Logitech</v>
      </c>
      <c r="M326" t="str">
        <f>VLOOKUP(Table24[[#This Row],[Agent ID]],Table1[#All],4,FALSE)</f>
        <v>German</v>
      </c>
      <c r="N326" t="str">
        <f>VLOOKUP(Table24[[#This Row],[Agent ID]],Table1[#All],5,FALSE)</f>
        <v>60-90</v>
      </c>
    </row>
    <row r="327" spans="1:14" x14ac:dyDescent="0.3">
      <c r="A327" t="s">
        <v>334</v>
      </c>
      <c r="B327" s="1">
        <v>44810</v>
      </c>
      <c r="C327" s="7">
        <f>WEEKNUM(Table24[[#This Row],[Call Date]],2)</f>
        <v>37</v>
      </c>
      <c r="D327">
        <v>9963661</v>
      </c>
      <c r="E327">
        <v>1</v>
      </c>
      <c r="F327">
        <v>2</v>
      </c>
      <c r="G327">
        <v>3</v>
      </c>
      <c r="H327">
        <v>5</v>
      </c>
      <c r="I327">
        <v>3</v>
      </c>
      <c r="J327">
        <v>3</v>
      </c>
      <c r="K327" t="str">
        <f>VLOOKUP(Table24[[#This Row],[Agent ID]],Table1[#All],2,FALSE)</f>
        <v>Priscilla, Tucker</v>
      </c>
      <c r="L327" t="str">
        <f>VLOOKUP(Table24[[#This Row],[Agent ID]],Table1[#All],3,FALSE)</f>
        <v>Asus</v>
      </c>
      <c r="M327" t="str">
        <f>VLOOKUP(Table24[[#This Row],[Agent ID]],Table1[#All],4,FALSE)</f>
        <v>Italian</v>
      </c>
      <c r="N327" t="str">
        <f>VLOOKUP(Table24[[#This Row],[Agent ID]],Table1[#All],5,FALSE)</f>
        <v>30-60</v>
      </c>
    </row>
    <row r="328" spans="1:14" x14ac:dyDescent="0.3">
      <c r="A328" t="s">
        <v>335</v>
      </c>
      <c r="B328" s="1">
        <v>44780</v>
      </c>
      <c r="C328" s="7">
        <f>WEEKNUM(Table24[[#This Row],[Call Date]],2)</f>
        <v>32</v>
      </c>
      <c r="D328">
        <v>8404439</v>
      </c>
      <c r="E328">
        <v>5</v>
      </c>
      <c r="F328">
        <v>3</v>
      </c>
      <c r="G328">
        <v>2</v>
      </c>
      <c r="H328">
        <v>2</v>
      </c>
      <c r="I328">
        <v>1</v>
      </c>
      <c r="J328">
        <v>4</v>
      </c>
      <c r="K328" t="str">
        <f>VLOOKUP(Table24[[#This Row],[Agent ID]],Table1[#All],2,FALSE)</f>
        <v>Darren, Sue</v>
      </c>
      <c r="L328" t="str">
        <f>VLOOKUP(Table24[[#This Row],[Agent ID]],Table1[#All],3,FALSE)</f>
        <v>Acer</v>
      </c>
      <c r="M328" t="str">
        <f>VLOOKUP(Table24[[#This Row],[Agent ID]],Table1[#All],4,FALSE)</f>
        <v>French</v>
      </c>
      <c r="N328" t="str">
        <f>VLOOKUP(Table24[[#This Row],[Agent ID]],Table1[#All],5,FALSE)</f>
        <v>60-90</v>
      </c>
    </row>
    <row r="329" spans="1:14" x14ac:dyDescent="0.3">
      <c r="A329" t="s">
        <v>336</v>
      </c>
      <c r="B329" s="1">
        <v>44790</v>
      </c>
      <c r="C329" s="7">
        <f>WEEKNUM(Table24[[#This Row],[Call Date]],2)</f>
        <v>34</v>
      </c>
      <c r="D329">
        <v>1366226</v>
      </c>
      <c r="E329">
        <v>3</v>
      </c>
      <c r="F329">
        <v>1</v>
      </c>
      <c r="G329">
        <v>1</v>
      </c>
      <c r="H329">
        <v>1</v>
      </c>
      <c r="I329">
        <v>3</v>
      </c>
      <c r="J329">
        <v>8</v>
      </c>
      <c r="K329" t="str">
        <f>VLOOKUP(Table24[[#This Row],[Agent ID]],Table1[#All],2,FALSE)</f>
        <v>Kelsey, Latesha</v>
      </c>
      <c r="L329" t="str">
        <f>VLOOKUP(Table24[[#This Row],[Agent ID]],Table1[#All],3,FALSE)</f>
        <v>Dell</v>
      </c>
      <c r="M329" t="str">
        <f>VLOOKUP(Table24[[#This Row],[Agent ID]],Table1[#All],4,FALSE)</f>
        <v>Italian</v>
      </c>
      <c r="N329" t="str">
        <f>VLOOKUP(Table24[[#This Row],[Agent ID]],Table1[#All],5,FALSE)</f>
        <v>90-120</v>
      </c>
    </row>
    <row r="330" spans="1:14" x14ac:dyDescent="0.3">
      <c r="A330" t="s">
        <v>337</v>
      </c>
      <c r="B330" s="1">
        <v>44715</v>
      </c>
      <c r="C330" s="7">
        <f>WEEKNUM(Table24[[#This Row],[Call Date]],2)</f>
        <v>23</v>
      </c>
      <c r="D330">
        <v>1968400</v>
      </c>
      <c r="E330">
        <v>5</v>
      </c>
      <c r="F330">
        <v>2</v>
      </c>
      <c r="G330">
        <v>5</v>
      </c>
      <c r="H330">
        <v>5</v>
      </c>
      <c r="I330">
        <v>3</v>
      </c>
      <c r="J330">
        <v>7</v>
      </c>
      <c r="K330" t="str">
        <f>VLOOKUP(Table24[[#This Row],[Agent ID]],Table1[#All],2,FALSE)</f>
        <v>Clinton, Katina</v>
      </c>
      <c r="L330" t="str">
        <f>VLOOKUP(Table24[[#This Row],[Agent ID]],Table1[#All],3,FALSE)</f>
        <v>Acer</v>
      </c>
      <c r="M330" t="str">
        <f>VLOOKUP(Table24[[#This Row],[Agent ID]],Table1[#All],4,FALSE)</f>
        <v>German</v>
      </c>
      <c r="N330" t="str">
        <f>VLOOKUP(Table24[[#This Row],[Agent ID]],Table1[#All],5,FALSE)</f>
        <v>60-90</v>
      </c>
    </row>
    <row r="331" spans="1:14" x14ac:dyDescent="0.3">
      <c r="A331" t="s">
        <v>338</v>
      </c>
      <c r="B331" s="1">
        <v>44728</v>
      </c>
      <c r="C331" s="7">
        <f>WEEKNUM(Table24[[#This Row],[Call Date]],2)</f>
        <v>25</v>
      </c>
      <c r="D331">
        <v>1308628</v>
      </c>
      <c r="E331">
        <v>1</v>
      </c>
      <c r="F331">
        <v>5</v>
      </c>
      <c r="G331">
        <v>5</v>
      </c>
      <c r="H331">
        <v>5</v>
      </c>
      <c r="I331">
        <v>5</v>
      </c>
      <c r="J331">
        <v>9</v>
      </c>
      <c r="K331" t="str">
        <f>VLOOKUP(Table24[[#This Row],[Agent ID]],Table1[#All],2,FALSE)</f>
        <v>Walter, Jayne</v>
      </c>
      <c r="L331" t="str">
        <f>VLOOKUP(Table24[[#This Row],[Agent ID]],Table1[#All],3,FALSE)</f>
        <v>Logitech</v>
      </c>
      <c r="M331" t="str">
        <f>VLOOKUP(Table24[[#This Row],[Agent ID]],Table1[#All],4,FALSE)</f>
        <v>English</v>
      </c>
      <c r="N331" t="str">
        <f>VLOOKUP(Table24[[#This Row],[Agent ID]],Table1[#All],5,FALSE)</f>
        <v>90-120</v>
      </c>
    </row>
    <row r="332" spans="1:14" x14ac:dyDescent="0.3">
      <c r="A332" t="s">
        <v>339</v>
      </c>
      <c r="B332" s="1">
        <v>44739</v>
      </c>
      <c r="C332" s="7">
        <f>WEEKNUM(Table24[[#This Row],[Call Date]],2)</f>
        <v>27</v>
      </c>
      <c r="D332">
        <v>9791022</v>
      </c>
      <c r="E332">
        <v>1</v>
      </c>
      <c r="F332">
        <v>2</v>
      </c>
      <c r="G332">
        <v>2</v>
      </c>
      <c r="H332">
        <v>1</v>
      </c>
      <c r="I332">
        <v>3</v>
      </c>
      <c r="J332">
        <v>4</v>
      </c>
      <c r="K332" t="str">
        <f>VLOOKUP(Table24[[#This Row],[Agent ID]],Table1[#All],2,FALSE)</f>
        <v>Louis, Coleman</v>
      </c>
      <c r="L332" t="str">
        <f>VLOOKUP(Table24[[#This Row],[Agent ID]],Table1[#All],3,FALSE)</f>
        <v>Dell</v>
      </c>
      <c r="M332" t="str">
        <f>VLOOKUP(Table24[[#This Row],[Agent ID]],Table1[#All],4,FALSE)</f>
        <v>Spanish</v>
      </c>
      <c r="N332" t="str">
        <f>VLOOKUP(Table24[[#This Row],[Agent ID]],Table1[#All],5,FALSE)</f>
        <v>0-30</v>
      </c>
    </row>
    <row r="333" spans="1:14" x14ac:dyDescent="0.3">
      <c r="A333" t="s">
        <v>340</v>
      </c>
      <c r="B333" s="1">
        <v>44777</v>
      </c>
      <c r="C333" s="7">
        <f>WEEKNUM(Table24[[#This Row],[Call Date]],2)</f>
        <v>32</v>
      </c>
      <c r="D333">
        <v>6178648</v>
      </c>
      <c r="E333">
        <v>3</v>
      </c>
      <c r="F333">
        <v>5</v>
      </c>
      <c r="G333">
        <v>5</v>
      </c>
      <c r="H333">
        <v>2</v>
      </c>
      <c r="I333">
        <v>3</v>
      </c>
      <c r="J333">
        <v>8</v>
      </c>
      <c r="K333" t="str">
        <f>VLOOKUP(Table24[[#This Row],[Agent ID]],Table1[#All],2,FALSE)</f>
        <v>Barbara, Antione</v>
      </c>
      <c r="L333" t="str">
        <f>VLOOKUP(Table24[[#This Row],[Agent ID]],Table1[#All],3,FALSE)</f>
        <v>Asus</v>
      </c>
      <c r="M333" t="str">
        <f>VLOOKUP(Table24[[#This Row],[Agent ID]],Table1[#All],4,FALSE)</f>
        <v>German</v>
      </c>
      <c r="N333" t="str">
        <f>VLOOKUP(Table24[[#This Row],[Agent ID]],Table1[#All],5,FALSE)</f>
        <v>0-30</v>
      </c>
    </row>
    <row r="334" spans="1:14" x14ac:dyDescent="0.3">
      <c r="A334" t="s">
        <v>341</v>
      </c>
      <c r="B334" s="1">
        <v>44778</v>
      </c>
      <c r="C334" s="7">
        <f>WEEKNUM(Table24[[#This Row],[Call Date]],2)</f>
        <v>32</v>
      </c>
      <c r="D334">
        <v>4403381</v>
      </c>
      <c r="E334">
        <v>5</v>
      </c>
      <c r="F334">
        <v>2</v>
      </c>
      <c r="G334">
        <v>2</v>
      </c>
      <c r="H334">
        <v>2</v>
      </c>
      <c r="I334">
        <v>3</v>
      </c>
      <c r="J334">
        <v>1</v>
      </c>
      <c r="K334" t="str">
        <f>VLOOKUP(Table24[[#This Row],[Agent ID]],Table1[#All],2,FALSE)</f>
        <v>Isaac, Renita</v>
      </c>
      <c r="L334" t="str">
        <f>VLOOKUP(Table24[[#This Row],[Agent ID]],Table1[#All],3,FALSE)</f>
        <v>Acer</v>
      </c>
      <c r="M334" t="str">
        <f>VLOOKUP(Table24[[#This Row],[Agent ID]],Table1[#All],4,FALSE)</f>
        <v>French</v>
      </c>
      <c r="N334" t="str">
        <f>VLOOKUP(Table24[[#This Row],[Agent ID]],Table1[#All],5,FALSE)</f>
        <v>90-120</v>
      </c>
    </row>
    <row r="335" spans="1:14" x14ac:dyDescent="0.3">
      <c r="A335" t="s">
        <v>342</v>
      </c>
      <c r="B335" s="1">
        <v>44789</v>
      </c>
      <c r="C335" s="7">
        <f>WEEKNUM(Table24[[#This Row],[Call Date]],2)</f>
        <v>34</v>
      </c>
      <c r="D335">
        <v>4953311</v>
      </c>
      <c r="E335">
        <v>4</v>
      </c>
      <c r="F335">
        <v>5</v>
      </c>
      <c r="G335">
        <v>2</v>
      </c>
      <c r="H335">
        <v>3</v>
      </c>
      <c r="I335">
        <v>2</v>
      </c>
      <c r="J335">
        <v>9</v>
      </c>
      <c r="K335" t="str">
        <f>VLOOKUP(Table24[[#This Row],[Agent ID]],Table1[#All],2,FALSE)</f>
        <v>Cassie, Nestor</v>
      </c>
      <c r="L335" t="str">
        <f>VLOOKUP(Table24[[#This Row],[Agent ID]],Table1[#All],3,FALSE)</f>
        <v>Acer</v>
      </c>
      <c r="M335" t="str">
        <f>VLOOKUP(Table24[[#This Row],[Agent ID]],Table1[#All],4,FALSE)</f>
        <v>Italian</v>
      </c>
      <c r="N335" t="str">
        <f>VLOOKUP(Table24[[#This Row],[Agent ID]],Table1[#All],5,FALSE)</f>
        <v>0-30</v>
      </c>
    </row>
    <row r="336" spans="1:14" x14ac:dyDescent="0.3">
      <c r="A336" t="s">
        <v>343</v>
      </c>
      <c r="B336" s="1">
        <v>44744</v>
      </c>
      <c r="C336" s="7">
        <f>WEEKNUM(Table24[[#This Row],[Call Date]],2)</f>
        <v>27</v>
      </c>
      <c r="D336">
        <v>2622241</v>
      </c>
      <c r="E336">
        <v>2</v>
      </c>
      <c r="F336">
        <v>3</v>
      </c>
      <c r="G336">
        <v>3</v>
      </c>
      <c r="H336">
        <v>1</v>
      </c>
      <c r="I336">
        <v>2</v>
      </c>
      <c r="J336">
        <v>2</v>
      </c>
      <c r="K336" t="str">
        <f>VLOOKUP(Table24[[#This Row],[Agent ID]],Table1[#All],2,FALSE)</f>
        <v>Grant, Natosha</v>
      </c>
      <c r="L336" t="str">
        <f>VLOOKUP(Table24[[#This Row],[Agent ID]],Table1[#All],3,FALSE)</f>
        <v>Acer</v>
      </c>
      <c r="M336" t="str">
        <f>VLOOKUP(Table24[[#This Row],[Agent ID]],Table1[#All],4,FALSE)</f>
        <v>English</v>
      </c>
      <c r="N336" t="str">
        <f>VLOOKUP(Table24[[#This Row],[Agent ID]],Table1[#All],5,FALSE)</f>
        <v>0-30</v>
      </c>
    </row>
    <row r="337" spans="1:14" x14ac:dyDescent="0.3">
      <c r="A337" t="s">
        <v>344</v>
      </c>
      <c r="B337" s="1">
        <v>44799</v>
      </c>
      <c r="C337" s="7">
        <f>WEEKNUM(Table24[[#This Row],[Call Date]],2)</f>
        <v>35</v>
      </c>
      <c r="D337">
        <v>6262664</v>
      </c>
      <c r="E337">
        <v>5</v>
      </c>
      <c r="F337">
        <v>5</v>
      </c>
      <c r="G337">
        <v>1</v>
      </c>
      <c r="H337">
        <v>3</v>
      </c>
      <c r="I337">
        <v>3</v>
      </c>
      <c r="J337">
        <v>8</v>
      </c>
      <c r="K337" t="str">
        <f>VLOOKUP(Table24[[#This Row],[Agent ID]],Table1[#All],2,FALSE)</f>
        <v>Cristina, Kay</v>
      </c>
      <c r="L337" t="str">
        <f>VLOOKUP(Table24[[#This Row],[Agent ID]],Table1[#All],3,FALSE)</f>
        <v>Asus</v>
      </c>
      <c r="M337" t="str">
        <f>VLOOKUP(Table24[[#This Row],[Agent ID]],Table1[#All],4,FALSE)</f>
        <v>Italian</v>
      </c>
      <c r="N337" t="str">
        <f>VLOOKUP(Table24[[#This Row],[Agent ID]],Table1[#All],5,FALSE)</f>
        <v>30-60</v>
      </c>
    </row>
    <row r="338" spans="1:14" x14ac:dyDescent="0.3">
      <c r="A338" t="s">
        <v>345</v>
      </c>
      <c r="B338" s="1">
        <v>44794</v>
      </c>
      <c r="C338" s="7">
        <f>WEEKNUM(Table24[[#This Row],[Call Date]],2)</f>
        <v>34</v>
      </c>
      <c r="D338">
        <v>3622938</v>
      </c>
      <c r="E338">
        <v>3</v>
      </c>
      <c r="F338">
        <v>5</v>
      </c>
      <c r="G338">
        <v>5</v>
      </c>
      <c r="H338">
        <v>4</v>
      </c>
      <c r="I338">
        <v>4</v>
      </c>
      <c r="J338">
        <v>9</v>
      </c>
      <c r="K338" t="str">
        <f>VLOOKUP(Table24[[#This Row],[Agent ID]],Table1[#All],2,FALSE)</f>
        <v>Tonya, Jeramy</v>
      </c>
      <c r="L338" t="str">
        <f>VLOOKUP(Table24[[#This Row],[Agent ID]],Table1[#All],3,FALSE)</f>
        <v>Dell</v>
      </c>
      <c r="M338" t="str">
        <f>VLOOKUP(Table24[[#This Row],[Agent ID]],Table1[#All],4,FALSE)</f>
        <v>English</v>
      </c>
      <c r="N338" t="str">
        <f>VLOOKUP(Table24[[#This Row],[Agent ID]],Table1[#All],5,FALSE)</f>
        <v>60-90</v>
      </c>
    </row>
    <row r="339" spans="1:14" x14ac:dyDescent="0.3">
      <c r="A339" t="s">
        <v>346</v>
      </c>
      <c r="B339" s="1">
        <v>44787</v>
      </c>
      <c r="C339" s="7">
        <f>WEEKNUM(Table24[[#This Row],[Call Date]],2)</f>
        <v>33</v>
      </c>
      <c r="D339">
        <v>4490150</v>
      </c>
      <c r="E339">
        <v>2</v>
      </c>
      <c r="F339">
        <v>1</v>
      </c>
      <c r="G339">
        <v>2</v>
      </c>
      <c r="H339">
        <v>2</v>
      </c>
      <c r="I339">
        <v>4</v>
      </c>
      <c r="J339">
        <v>6</v>
      </c>
      <c r="K339" t="str">
        <f>VLOOKUP(Table24[[#This Row],[Agent ID]],Table1[#All],2,FALSE)</f>
        <v>Rodney, Jaron</v>
      </c>
      <c r="L339" t="str">
        <f>VLOOKUP(Table24[[#This Row],[Agent ID]],Table1[#All],3,FALSE)</f>
        <v>Acer</v>
      </c>
      <c r="M339" t="str">
        <f>VLOOKUP(Table24[[#This Row],[Agent ID]],Table1[#All],4,FALSE)</f>
        <v>Italian</v>
      </c>
      <c r="N339" t="str">
        <f>VLOOKUP(Table24[[#This Row],[Agent ID]],Table1[#All],5,FALSE)</f>
        <v>30-60</v>
      </c>
    </row>
    <row r="340" spans="1:14" x14ac:dyDescent="0.3">
      <c r="A340" t="s">
        <v>347</v>
      </c>
      <c r="B340" s="1">
        <v>44771</v>
      </c>
      <c r="C340" s="7">
        <f>WEEKNUM(Table24[[#This Row],[Call Date]],2)</f>
        <v>31</v>
      </c>
      <c r="D340">
        <v>8921733</v>
      </c>
      <c r="E340">
        <v>5</v>
      </c>
      <c r="F340">
        <v>3</v>
      </c>
      <c r="G340">
        <v>2</v>
      </c>
      <c r="H340">
        <v>2</v>
      </c>
      <c r="I340">
        <v>2</v>
      </c>
      <c r="J340">
        <v>9</v>
      </c>
      <c r="K340" t="str">
        <f>VLOOKUP(Table24[[#This Row],[Agent ID]],Table1[#All],2,FALSE)</f>
        <v>Bridget, Elmer</v>
      </c>
      <c r="L340" t="str">
        <f>VLOOKUP(Table24[[#This Row],[Agent ID]],Table1[#All],3,FALSE)</f>
        <v>Acer</v>
      </c>
      <c r="M340" t="str">
        <f>VLOOKUP(Table24[[#This Row],[Agent ID]],Table1[#All],4,FALSE)</f>
        <v>Italian</v>
      </c>
      <c r="N340" t="str">
        <f>VLOOKUP(Table24[[#This Row],[Agent ID]],Table1[#All],5,FALSE)</f>
        <v>120+</v>
      </c>
    </row>
    <row r="341" spans="1:14" x14ac:dyDescent="0.3">
      <c r="A341" t="s">
        <v>348</v>
      </c>
      <c r="B341" s="1">
        <v>44812</v>
      </c>
      <c r="C341" s="7">
        <f>WEEKNUM(Table24[[#This Row],[Call Date]],2)</f>
        <v>37</v>
      </c>
      <c r="D341">
        <v>2457433</v>
      </c>
      <c r="E341">
        <v>5</v>
      </c>
      <c r="F341">
        <v>1</v>
      </c>
      <c r="G341">
        <v>1</v>
      </c>
      <c r="H341">
        <v>3</v>
      </c>
      <c r="I341">
        <v>5</v>
      </c>
      <c r="J341">
        <v>2</v>
      </c>
      <c r="K341" t="str">
        <f>VLOOKUP(Table24[[#This Row],[Agent ID]],Table1[#All],2,FALSE)</f>
        <v>Joe, Dianne</v>
      </c>
      <c r="L341" t="str">
        <f>VLOOKUP(Table24[[#This Row],[Agent ID]],Table1[#All],3,FALSE)</f>
        <v>Logitech</v>
      </c>
      <c r="M341" t="str">
        <f>VLOOKUP(Table24[[#This Row],[Agent ID]],Table1[#All],4,FALSE)</f>
        <v>German</v>
      </c>
      <c r="N341" t="str">
        <f>VLOOKUP(Table24[[#This Row],[Agent ID]],Table1[#All],5,FALSE)</f>
        <v>30-60</v>
      </c>
    </row>
    <row r="342" spans="1:14" x14ac:dyDescent="0.3">
      <c r="A342" t="s">
        <v>349</v>
      </c>
      <c r="B342" s="1">
        <v>44799</v>
      </c>
      <c r="C342" s="7">
        <f>WEEKNUM(Table24[[#This Row],[Call Date]],2)</f>
        <v>35</v>
      </c>
      <c r="D342">
        <v>2909555</v>
      </c>
      <c r="E342">
        <v>1</v>
      </c>
      <c r="F342">
        <v>2</v>
      </c>
      <c r="G342">
        <v>3</v>
      </c>
      <c r="H342">
        <v>1</v>
      </c>
      <c r="I342">
        <v>4</v>
      </c>
      <c r="J342">
        <v>10</v>
      </c>
      <c r="K342" t="str">
        <f>VLOOKUP(Table24[[#This Row],[Agent ID]],Table1[#All],2,FALSE)</f>
        <v>Cindy, Tamera</v>
      </c>
      <c r="L342" t="str">
        <f>VLOOKUP(Table24[[#This Row],[Agent ID]],Table1[#All],3,FALSE)</f>
        <v>Dell</v>
      </c>
      <c r="M342" t="str">
        <f>VLOOKUP(Table24[[#This Row],[Agent ID]],Table1[#All],4,FALSE)</f>
        <v>English</v>
      </c>
      <c r="N342" t="str">
        <f>VLOOKUP(Table24[[#This Row],[Agent ID]],Table1[#All],5,FALSE)</f>
        <v>90-120</v>
      </c>
    </row>
    <row r="343" spans="1:14" x14ac:dyDescent="0.3">
      <c r="A343" t="s">
        <v>350</v>
      </c>
      <c r="B343" s="1">
        <v>44756</v>
      </c>
      <c r="C343" s="7">
        <f>WEEKNUM(Table24[[#This Row],[Call Date]],2)</f>
        <v>29</v>
      </c>
      <c r="D343">
        <v>8560096</v>
      </c>
      <c r="E343">
        <v>2</v>
      </c>
      <c r="F343">
        <v>1</v>
      </c>
      <c r="G343">
        <v>4</v>
      </c>
      <c r="H343">
        <v>4</v>
      </c>
      <c r="I343">
        <v>3</v>
      </c>
      <c r="J343">
        <v>5</v>
      </c>
      <c r="K343" t="str">
        <f>VLOOKUP(Table24[[#This Row],[Agent ID]],Table1[#All],2,FALSE)</f>
        <v>Oscar, Stephani</v>
      </c>
      <c r="L343" t="str">
        <f>VLOOKUP(Table24[[#This Row],[Agent ID]],Table1[#All],3,FALSE)</f>
        <v>Acer</v>
      </c>
      <c r="M343" t="str">
        <f>VLOOKUP(Table24[[#This Row],[Agent ID]],Table1[#All],4,FALSE)</f>
        <v>Spanish</v>
      </c>
      <c r="N343" t="str">
        <f>VLOOKUP(Table24[[#This Row],[Agent ID]],Table1[#All],5,FALSE)</f>
        <v>30-60</v>
      </c>
    </row>
    <row r="344" spans="1:14" x14ac:dyDescent="0.3">
      <c r="A344" t="s">
        <v>351</v>
      </c>
      <c r="B344" s="1">
        <v>44723</v>
      </c>
      <c r="C344" s="7">
        <f>WEEKNUM(Table24[[#This Row],[Call Date]],2)</f>
        <v>24</v>
      </c>
      <c r="D344">
        <v>3988095</v>
      </c>
      <c r="E344">
        <v>3</v>
      </c>
      <c r="F344">
        <v>1</v>
      </c>
      <c r="G344">
        <v>5</v>
      </c>
      <c r="H344">
        <v>3</v>
      </c>
      <c r="I344">
        <v>2</v>
      </c>
      <c r="J344">
        <v>8</v>
      </c>
      <c r="K344" t="str">
        <f>VLOOKUP(Table24[[#This Row],[Agent ID]],Table1[#All],2,FALSE)</f>
        <v>Willie, Osvaldo</v>
      </c>
      <c r="L344" t="str">
        <f>VLOOKUP(Table24[[#This Row],[Agent ID]],Table1[#All],3,FALSE)</f>
        <v>Acer</v>
      </c>
      <c r="M344" t="str">
        <f>VLOOKUP(Table24[[#This Row],[Agent ID]],Table1[#All],4,FALSE)</f>
        <v>French</v>
      </c>
      <c r="N344" t="str">
        <f>VLOOKUP(Table24[[#This Row],[Agent ID]],Table1[#All],5,FALSE)</f>
        <v>120+</v>
      </c>
    </row>
    <row r="345" spans="1:14" x14ac:dyDescent="0.3">
      <c r="A345" t="s">
        <v>352</v>
      </c>
      <c r="B345" s="1">
        <v>44735</v>
      </c>
      <c r="C345" s="7">
        <f>WEEKNUM(Table24[[#This Row],[Call Date]],2)</f>
        <v>26</v>
      </c>
      <c r="D345">
        <v>8961142</v>
      </c>
      <c r="E345">
        <v>3</v>
      </c>
      <c r="F345">
        <v>2</v>
      </c>
      <c r="G345">
        <v>3</v>
      </c>
      <c r="H345">
        <v>3</v>
      </c>
      <c r="I345">
        <v>1</v>
      </c>
      <c r="J345">
        <v>10</v>
      </c>
      <c r="K345" t="str">
        <f>VLOOKUP(Table24[[#This Row],[Agent ID]],Table1[#All],2,FALSE)</f>
        <v>Maurice, Laurence</v>
      </c>
      <c r="L345" t="str">
        <f>VLOOKUP(Table24[[#This Row],[Agent ID]],Table1[#All],3,FALSE)</f>
        <v>Logitech</v>
      </c>
      <c r="M345" t="str">
        <f>VLOOKUP(Table24[[#This Row],[Agent ID]],Table1[#All],4,FALSE)</f>
        <v>Spanish</v>
      </c>
      <c r="N345" t="str">
        <f>VLOOKUP(Table24[[#This Row],[Agent ID]],Table1[#All],5,FALSE)</f>
        <v>60-90</v>
      </c>
    </row>
    <row r="346" spans="1:14" x14ac:dyDescent="0.3">
      <c r="A346" t="s">
        <v>353</v>
      </c>
      <c r="B346" s="1">
        <v>44725</v>
      </c>
      <c r="C346" s="7">
        <f>WEEKNUM(Table24[[#This Row],[Call Date]],2)</f>
        <v>25</v>
      </c>
      <c r="D346">
        <v>2817086</v>
      </c>
      <c r="E346">
        <v>3</v>
      </c>
      <c r="F346">
        <v>2</v>
      </c>
      <c r="G346">
        <v>4</v>
      </c>
      <c r="H346">
        <v>5</v>
      </c>
      <c r="I346">
        <v>1</v>
      </c>
      <c r="J346">
        <v>2</v>
      </c>
      <c r="K346" t="str">
        <f>VLOOKUP(Table24[[#This Row],[Agent ID]],Table1[#All],2,FALSE)</f>
        <v>Jaime, Diamond</v>
      </c>
      <c r="L346" t="str">
        <f>VLOOKUP(Table24[[#This Row],[Agent ID]],Table1[#All],3,FALSE)</f>
        <v>Acer</v>
      </c>
      <c r="M346" t="str">
        <f>VLOOKUP(Table24[[#This Row],[Agent ID]],Table1[#All],4,FALSE)</f>
        <v>Italian</v>
      </c>
      <c r="N346" t="str">
        <f>VLOOKUP(Table24[[#This Row],[Agent ID]],Table1[#All],5,FALSE)</f>
        <v>60-90</v>
      </c>
    </row>
    <row r="347" spans="1:14" x14ac:dyDescent="0.3">
      <c r="A347" t="s">
        <v>354</v>
      </c>
      <c r="B347" s="1">
        <v>44781</v>
      </c>
      <c r="C347" s="7">
        <f>WEEKNUM(Table24[[#This Row],[Call Date]],2)</f>
        <v>33</v>
      </c>
      <c r="D347">
        <v>9048238</v>
      </c>
      <c r="E347">
        <v>1</v>
      </c>
      <c r="F347">
        <v>5</v>
      </c>
      <c r="G347">
        <v>3</v>
      </c>
      <c r="H347">
        <v>2</v>
      </c>
      <c r="I347">
        <v>1</v>
      </c>
      <c r="J347">
        <v>7</v>
      </c>
      <c r="K347" t="str">
        <f>VLOOKUP(Table24[[#This Row],[Agent ID]],Table1[#All],2,FALSE)</f>
        <v>Angelica, Juana</v>
      </c>
      <c r="L347" t="str">
        <f>VLOOKUP(Table24[[#This Row],[Agent ID]],Table1[#All],3,FALSE)</f>
        <v>Dell</v>
      </c>
      <c r="M347" t="str">
        <f>VLOOKUP(Table24[[#This Row],[Agent ID]],Table1[#All],4,FALSE)</f>
        <v>English</v>
      </c>
      <c r="N347" t="str">
        <f>VLOOKUP(Table24[[#This Row],[Agent ID]],Table1[#All],5,FALSE)</f>
        <v>0-30</v>
      </c>
    </row>
    <row r="348" spans="1:14" x14ac:dyDescent="0.3">
      <c r="A348" t="s">
        <v>355</v>
      </c>
      <c r="B348" s="1">
        <v>44761</v>
      </c>
      <c r="C348" s="7">
        <f>WEEKNUM(Table24[[#This Row],[Call Date]],2)</f>
        <v>30</v>
      </c>
      <c r="D348">
        <v>6759100</v>
      </c>
      <c r="E348">
        <v>2</v>
      </c>
      <c r="F348">
        <v>1</v>
      </c>
      <c r="G348">
        <v>3</v>
      </c>
      <c r="H348">
        <v>5</v>
      </c>
      <c r="I348">
        <v>5</v>
      </c>
      <c r="J348">
        <v>1</v>
      </c>
      <c r="K348" t="str">
        <f>VLOOKUP(Table24[[#This Row],[Agent ID]],Table1[#All],2,FALSE)</f>
        <v>Sharon, Anais</v>
      </c>
      <c r="L348" t="str">
        <f>VLOOKUP(Table24[[#This Row],[Agent ID]],Table1[#All],3,FALSE)</f>
        <v>Acer</v>
      </c>
      <c r="M348" t="str">
        <f>VLOOKUP(Table24[[#This Row],[Agent ID]],Table1[#All],4,FALSE)</f>
        <v>English</v>
      </c>
      <c r="N348" t="str">
        <f>VLOOKUP(Table24[[#This Row],[Agent ID]],Table1[#All],5,FALSE)</f>
        <v>0-30</v>
      </c>
    </row>
    <row r="349" spans="1:14" x14ac:dyDescent="0.3">
      <c r="A349" t="s">
        <v>356</v>
      </c>
      <c r="B349" s="1">
        <v>44753</v>
      </c>
      <c r="C349" s="7">
        <f>WEEKNUM(Table24[[#This Row],[Call Date]],2)</f>
        <v>29</v>
      </c>
      <c r="D349">
        <v>7629532</v>
      </c>
      <c r="E349">
        <v>4</v>
      </c>
      <c r="F349">
        <v>3</v>
      </c>
      <c r="G349">
        <v>5</v>
      </c>
      <c r="H349">
        <v>4</v>
      </c>
      <c r="I349">
        <v>1</v>
      </c>
      <c r="J349">
        <v>1</v>
      </c>
      <c r="K349" t="str">
        <f>VLOOKUP(Table24[[#This Row],[Agent ID]],Table1[#All],2,FALSE)</f>
        <v>Julian, Shanell</v>
      </c>
      <c r="L349" t="str">
        <f>VLOOKUP(Table24[[#This Row],[Agent ID]],Table1[#All],3,FALSE)</f>
        <v>Acer</v>
      </c>
      <c r="M349" t="str">
        <f>VLOOKUP(Table24[[#This Row],[Agent ID]],Table1[#All],4,FALSE)</f>
        <v>Spanish</v>
      </c>
      <c r="N349" t="str">
        <f>VLOOKUP(Table24[[#This Row],[Agent ID]],Table1[#All],5,FALSE)</f>
        <v>60-90</v>
      </c>
    </row>
    <row r="350" spans="1:14" x14ac:dyDescent="0.3">
      <c r="A350" t="s">
        <v>357</v>
      </c>
      <c r="B350" s="1">
        <v>44780</v>
      </c>
      <c r="C350" s="7">
        <f>WEEKNUM(Table24[[#This Row],[Call Date]],2)</f>
        <v>32</v>
      </c>
      <c r="D350">
        <v>4086727</v>
      </c>
      <c r="E350">
        <v>3</v>
      </c>
      <c r="F350">
        <v>2</v>
      </c>
      <c r="G350">
        <v>3</v>
      </c>
      <c r="H350">
        <v>3</v>
      </c>
      <c r="I350">
        <v>2</v>
      </c>
      <c r="J350">
        <v>10</v>
      </c>
      <c r="K350" t="str">
        <f>VLOOKUP(Table24[[#This Row],[Agent ID]],Table1[#All],2,FALSE)</f>
        <v>Jack, Shanae</v>
      </c>
      <c r="L350" t="str">
        <f>VLOOKUP(Table24[[#This Row],[Agent ID]],Table1[#All],3,FALSE)</f>
        <v>Acer</v>
      </c>
      <c r="M350" t="str">
        <f>VLOOKUP(Table24[[#This Row],[Agent ID]],Table1[#All],4,FALSE)</f>
        <v>English</v>
      </c>
      <c r="N350" t="str">
        <f>VLOOKUP(Table24[[#This Row],[Agent ID]],Table1[#All],5,FALSE)</f>
        <v>90-120</v>
      </c>
    </row>
    <row r="351" spans="1:14" x14ac:dyDescent="0.3">
      <c r="A351" t="s">
        <v>358</v>
      </c>
      <c r="B351" s="1">
        <v>44776</v>
      </c>
      <c r="C351" s="7">
        <f>WEEKNUM(Table24[[#This Row],[Call Date]],2)</f>
        <v>32</v>
      </c>
      <c r="D351">
        <v>3527230</v>
      </c>
      <c r="E351">
        <v>4</v>
      </c>
      <c r="F351">
        <v>4</v>
      </c>
      <c r="G351">
        <v>4</v>
      </c>
      <c r="H351">
        <v>2</v>
      </c>
      <c r="I351">
        <v>1</v>
      </c>
      <c r="J351">
        <v>10</v>
      </c>
      <c r="K351" t="str">
        <f>VLOOKUP(Table24[[#This Row],[Agent ID]],Table1[#All],2,FALSE)</f>
        <v>Jay, Mohammed</v>
      </c>
      <c r="L351" t="str">
        <f>VLOOKUP(Table24[[#This Row],[Agent ID]],Table1[#All],3,FALSE)</f>
        <v>Acer</v>
      </c>
      <c r="M351" t="str">
        <f>VLOOKUP(Table24[[#This Row],[Agent ID]],Table1[#All],4,FALSE)</f>
        <v>French</v>
      </c>
      <c r="N351" t="str">
        <f>VLOOKUP(Table24[[#This Row],[Agent ID]],Table1[#All],5,FALSE)</f>
        <v>120+</v>
      </c>
    </row>
    <row r="352" spans="1:14" x14ac:dyDescent="0.3">
      <c r="A352" t="s">
        <v>359</v>
      </c>
      <c r="B352" s="1">
        <v>44776</v>
      </c>
      <c r="C352" s="7">
        <f>WEEKNUM(Table24[[#This Row],[Call Date]],2)</f>
        <v>32</v>
      </c>
      <c r="D352">
        <v>6481116</v>
      </c>
      <c r="E352">
        <v>3</v>
      </c>
      <c r="F352">
        <v>2</v>
      </c>
      <c r="G352">
        <v>1</v>
      </c>
      <c r="H352">
        <v>2</v>
      </c>
      <c r="I352">
        <v>1</v>
      </c>
      <c r="J352">
        <v>9</v>
      </c>
      <c r="K352" t="str">
        <f>VLOOKUP(Table24[[#This Row],[Agent ID]],Table1[#All],2,FALSE)</f>
        <v>Calvin, Afton</v>
      </c>
      <c r="L352" t="str">
        <f>VLOOKUP(Table24[[#This Row],[Agent ID]],Table1[#All],3,FALSE)</f>
        <v>Dell</v>
      </c>
      <c r="M352" t="str">
        <f>VLOOKUP(Table24[[#This Row],[Agent ID]],Table1[#All],4,FALSE)</f>
        <v>French</v>
      </c>
      <c r="N352" t="str">
        <f>VLOOKUP(Table24[[#This Row],[Agent ID]],Table1[#All],5,FALSE)</f>
        <v>30-60</v>
      </c>
    </row>
    <row r="353" spans="1:14" x14ac:dyDescent="0.3">
      <c r="A353" t="s">
        <v>360</v>
      </c>
      <c r="B353" s="1">
        <v>44774</v>
      </c>
      <c r="C353" s="7">
        <f>WEEKNUM(Table24[[#This Row],[Call Date]],2)</f>
        <v>32</v>
      </c>
      <c r="D353">
        <v>5486874</v>
      </c>
      <c r="E353">
        <v>3</v>
      </c>
      <c r="F353">
        <v>3</v>
      </c>
      <c r="G353">
        <v>5</v>
      </c>
      <c r="H353">
        <v>2</v>
      </c>
      <c r="I353">
        <v>2</v>
      </c>
      <c r="J353">
        <v>4</v>
      </c>
      <c r="K353" t="str">
        <f>VLOOKUP(Table24[[#This Row],[Agent ID]],Table1[#All],2,FALSE)</f>
        <v>Marie, Vickie</v>
      </c>
      <c r="L353" t="str">
        <f>VLOOKUP(Table24[[#This Row],[Agent ID]],Table1[#All],3,FALSE)</f>
        <v>Logitech</v>
      </c>
      <c r="M353" t="str">
        <f>VLOOKUP(Table24[[#This Row],[Agent ID]],Table1[#All],4,FALSE)</f>
        <v>Italian</v>
      </c>
      <c r="N353" t="str">
        <f>VLOOKUP(Table24[[#This Row],[Agent ID]],Table1[#All],5,FALSE)</f>
        <v>90-120</v>
      </c>
    </row>
    <row r="354" spans="1:14" x14ac:dyDescent="0.3">
      <c r="A354" t="s">
        <v>361</v>
      </c>
      <c r="B354" s="1">
        <v>44754</v>
      </c>
      <c r="C354" s="7">
        <f>WEEKNUM(Table24[[#This Row],[Call Date]],2)</f>
        <v>29</v>
      </c>
      <c r="D354">
        <v>4458317</v>
      </c>
      <c r="E354">
        <v>4</v>
      </c>
      <c r="F354">
        <v>4</v>
      </c>
      <c r="G354">
        <v>1</v>
      </c>
      <c r="H354">
        <v>5</v>
      </c>
      <c r="I354">
        <v>4</v>
      </c>
      <c r="J354">
        <v>3</v>
      </c>
      <c r="K354" t="str">
        <f>VLOOKUP(Table24[[#This Row],[Agent ID]],Table1[#All],2,FALSE)</f>
        <v>Hector, Sharee</v>
      </c>
      <c r="L354" t="str">
        <f>VLOOKUP(Table24[[#This Row],[Agent ID]],Table1[#All],3,FALSE)</f>
        <v>Asus</v>
      </c>
      <c r="M354" t="str">
        <f>VLOOKUP(Table24[[#This Row],[Agent ID]],Table1[#All],4,FALSE)</f>
        <v>French</v>
      </c>
      <c r="N354" t="str">
        <f>VLOOKUP(Table24[[#This Row],[Agent ID]],Table1[#All],5,FALSE)</f>
        <v>0-30</v>
      </c>
    </row>
    <row r="355" spans="1:14" x14ac:dyDescent="0.3">
      <c r="A355" t="s">
        <v>362</v>
      </c>
      <c r="B355" s="1">
        <v>44774</v>
      </c>
      <c r="C355" s="7">
        <f>WEEKNUM(Table24[[#This Row],[Call Date]],2)</f>
        <v>32</v>
      </c>
      <c r="D355">
        <v>2534191</v>
      </c>
      <c r="E355">
        <v>1</v>
      </c>
      <c r="F355">
        <v>5</v>
      </c>
      <c r="G355">
        <v>4</v>
      </c>
      <c r="H355">
        <v>5</v>
      </c>
      <c r="I355">
        <v>2</v>
      </c>
      <c r="J355">
        <v>6</v>
      </c>
      <c r="K355" t="str">
        <f>VLOOKUP(Table24[[#This Row],[Agent ID]],Table1[#All],2,FALSE)</f>
        <v>Kate, Leona</v>
      </c>
      <c r="L355" t="str">
        <f>VLOOKUP(Table24[[#This Row],[Agent ID]],Table1[#All],3,FALSE)</f>
        <v>Logitech</v>
      </c>
      <c r="M355" t="str">
        <f>VLOOKUP(Table24[[#This Row],[Agent ID]],Table1[#All],4,FALSE)</f>
        <v>Spanish</v>
      </c>
      <c r="N355" t="str">
        <f>VLOOKUP(Table24[[#This Row],[Agent ID]],Table1[#All],5,FALSE)</f>
        <v>30-60</v>
      </c>
    </row>
    <row r="356" spans="1:14" x14ac:dyDescent="0.3">
      <c r="A356" t="s">
        <v>363</v>
      </c>
      <c r="B356" s="1">
        <v>44738</v>
      </c>
      <c r="C356" s="7">
        <f>WEEKNUM(Table24[[#This Row],[Call Date]],2)</f>
        <v>26</v>
      </c>
      <c r="D356">
        <v>4550473</v>
      </c>
      <c r="E356">
        <v>4</v>
      </c>
      <c r="F356">
        <v>4</v>
      </c>
      <c r="G356">
        <v>1</v>
      </c>
      <c r="H356">
        <v>5</v>
      </c>
      <c r="I356">
        <v>3</v>
      </c>
      <c r="J356">
        <v>4</v>
      </c>
      <c r="K356" t="str">
        <f>VLOOKUP(Table24[[#This Row],[Agent ID]],Table1[#All],2,FALSE)</f>
        <v>Adrienne, Kesha</v>
      </c>
      <c r="L356" t="str">
        <f>VLOOKUP(Table24[[#This Row],[Agent ID]],Table1[#All],3,FALSE)</f>
        <v>Asus</v>
      </c>
      <c r="M356" t="str">
        <f>VLOOKUP(Table24[[#This Row],[Agent ID]],Table1[#All],4,FALSE)</f>
        <v>French</v>
      </c>
      <c r="N356" t="str">
        <f>VLOOKUP(Table24[[#This Row],[Agent ID]],Table1[#All],5,FALSE)</f>
        <v>30-60</v>
      </c>
    </row>
    <row r="357" spans="1:14" x14ac:dyDescent="0.3">
      <c r="A357" t="s">
        <v>364</v>
      </c>
      <c r="B357" s="1">
        <v>44798</v>
      </c>
      <c r="C357" s="7">
        <f>WEEKNUM(Table24[[#This Row],[Call Date]],2)</f>
        <v>35</v>
      </c>
      <c r="D357">
        <v>3850203</v>
      </c>
      <c r="E357">
        <v>3</v>
      </c>
      <c r="F357">
        <v>1</v>
      </c>
      <c r="G357">
        <v>3</v>
      </c>
      <c r="H357">
        <v>2</v>
      </c>
      <c r="I357">
        <v>1</v>
      </c>
      <c r="J357">
        <v>4</v>
      </c>
      <c r="K357" t="str">
        <f>VLOOKUP(Table24[[#This Row],[Agent ID]],Table1[#All],2,FALSE)</f>
        <v>Tasha, Kenton</v>
      </c>
      <c r="L357" t="str">
        <f>VLOOKUP(Table24[[#This Row],[Agent ID]],Table1[#All],3,FALSE)</f>
        <v>Logitech</v>
      </c>
      <c r="M357" t="str">
        <f>VLOOKUP(Table24[[#This Row],[Agent ID]],Table1[#All],4,FALSE)</f>
        <v>Italian</v>
      </c>
      <c r="N357" t="str">
        <f>VLOOKUP(Table24[[#This Row],[Agent ID]],Table1[#All],5,FALSE)</f>
        <v>120+</v>
      </c>
    </row>
    <row r="358" spans="1:14" x14ac:dyDescent="0.3">
      <c r="A358" t="s">
        <v>365</v>
      </c>
      <c r="B358" s="1">
        <v>44776</v>
      </c>
      <c r="C358" s="7">
        <f>WEEKNUM(Table24[[#This Row],[Call Date]],2)</f>
        <v>32</v>
      </c>
      <c r="D358">
        <v>6858863</v>
      </c>
      <c r="E358">
        <v>1</v>
      </c>
      <c r="F358">
        <v>4</v>
      </c>
      <c r="G358">
        <v>4</v>
      </c>
      <c r="H358">
        <v>5</v>
      </c>
      <c r="I358">
        <v>3</v>
      </c>
      <c r="J358">
        <v>9</v>
      </c>
      <c r="K358" t="str">
        <f>VLOOKUP(Table24[[#This Row],[Agent ID]],Table1[#All],2,FALSE)</f>
        <v>Michele, Cornell</v>
      </c>
      <c r="L358" t="str">
        <f>VLOOKUP(Table24[[#This Row],[Agent ID]],Table1[#All],3,FALSE)</f>
        <v>Acer</v>
      </c>
      <c r="M358" t="str">
        <f>VLOOKUP(Table24[[#This Row],[Agent ID]],Table1[#All],4,FALSE)</f>
        <v>Italian</v>
      </c>
      <c r="N358" t="str">
        <f>VLOOKUP(Table24[[#This Row],[Agent ID]],Table1[#All],5,FALSE)</f>
        <v>120+</v>
      </c>
    </row>
    <row r="359" spans="1:14" x14ac:dyDescent="0.3">
      <c r="A359" t="s">
        <v>366</v>
      </c>
      <c r="B359" s="1">
        <v>44781</v>
      </c>
      <c r="C359" s="7">
        <f>WEEKNUM(Table24[[#This Row],[Call Date]],2)</f>
        <v>33</v>
      </c>
      <c r="D359">
        <v>7316572</v>
      </c>
      <c r="E359">
        <v>3</v>
      </c>
      <c r="F359">
        <v>2</v>
      </c>
      <c r="G359">
        <v>4</v>
      </c>
      <c r="H359">
        <v>3</v>
      </c>
      <c r="I359">
        <v>1</v>
      </c>
      <c r="J359">
        <v>2</v>
      </c>
      <c r="K359" t="str">
        <f>VLOOKUP(Table24[[#This Row],[Agent ID]],Table1[#All],2,FALSE)</f>
        <v>Ana, Ashlyn</v>
      </c>
      <c r="L359" t="str">
        <f>VLOOKUP(Table24[[#This Row],[Agent ID]],Table1[#All],3,FALSE)</f>
        <v>Acer</v>
      </c>
      <c r="M359" t="str">
        <f>VLOOKUP(Table24[[#This Row],[Agent ID]],Table1[#All],4,FALSE)</f>
        <v>French</v>
      </c>
      <c r="N359" t="str">
        <f>VLOOKUP(Table24[[#This Row],[Agent ID]],Table1[#All],5,FALSE)</f>
        <v>0-30</v>
      </c>
    </row>
    <row r="360" spans="1:14" x14ac:dyDescent="0.3">
      <c r="A360" t="s">
        <v>367</v>
      </c>
      <c r="B360" s="1">
        <v>44809</v>
      </c>
      <c r="C360" s="7">
        <f>WEEKNUM(Table24[[#This Row],[Call Date]],2)</f>
        <v>37</v>
      </c>
      <c r="D360">
        <v>8810637</v>
      </c>
      <c r="E360">
        <v>2</v>
      </c>
      <c r="F360">
        <v>2</v>
      </c>
      <c r="G360">
        <v>2</v>
      </c>
      <c r="H360">
        <v>3</v>
      </c>
      <c r="I360">
        <v>3</v>
      </c>
      <c r="J360">
        <v>7</v>
      </c>
      <c r="K360" t="str">
        <f>VLOOKUP(Table24[[#This Row],[Agent ID]],Table1[#All],2,FALSE)</f>
        <v>Stefanie, Titus</v>
      </c>
      <c r="L360" t="str">
        <f>VLOOKUP(Table24[[#This Row],[Agent ID]],Table1[#All],3,FALSE)</f>
        <v>Asus</v>
      </c>
      <c r="M360" t="str">
        <f>VLOOKUP(Table24[[#This Row],[Agent ID]],Table1[#All],4,FALSE)</f>
        <v>Italian</v>
      </c>
      <c r="N360" t="str">
        <f>VLOOKUP(Table24[[#This Row],[Agent ID]],Table1[#All],5,FALSE)</f>
        <v>90-120</v>
      </c>
    </row>
    <row r="361" spans="1:14" x14ac:dyDescent="0.3">
      <c r="A361" t="s">
        <v>368</v>
      </c>
      <c r="B361" s="1">
        <v>44803</v>
      </c>
      <c r="C361" s="7">
        <f>WEEKNUM(Table24[[#This Row],[Call Date]],2)</f>
        <v>36</v>
      </c>
      <c r="D361">
        <v>1823655</v>
      </c>
      <c r="E361">
        <v>1</v>
      </c>
      <c r="F361">
        <v>1</v>
      </c>
      <c r="G361">
        <v>2</v>
      </c>
      <c r="H361">
        <v>5</v>
      </c>
      <c r="I361">
        <v>2</v>
      </c>
      <c r="J361">
        <v>5</v>
      </c>
      <c r="K361" t="str">
        <f>VLOOKUP(Table24[[#This Row],[Agent ID]],Table1[#All],2,FALSE)</f>
        <v>Cara, Tianna</v>
      </c>
      <c r="L361" t="str">
        <f>VLOOKUP(Table24[[#This Row],[Agent ID]],Table1[#All],3,FALSE)</f>
        <v>Asus</v>
      </c>
      <c r="M361" t="str">
        <f>VLOOKUP(Table24[[#This Row],[Agent ID]],Table1[#All],4,FALSE)</f>
        <v>Italian</v>
      </c>
      <c r="N361" t="str">
        <f>VLOOKUP(Table24[[#This Row],[Agent ID]],Table1[#All],5,FALSE)</f>
        <v>120+</v>
      </c>
    </row>
    <row r="362" spans="1:14" x14ac:dyDescent="0.3">
      <c r="A362" t="s">
        <v>369</v>
      </c>
      <c r="B362" s="1">
        <v>44738</v>
      </c>
      <c r="C362" s="7">
        <f>WEEKNUM(Table24[[#This Row],[Call Date]],2)</f>
        <v>26</v>
      </c>
      <c r="D362">
        <v>5144978</v>
      </c>
      <c r="E362">
        <v>4</v>
      </c>
      <c r="F362">
        <v>1</v>
      </c>
      <c r="G362">
        <v>4</v>
      </c>
      <c r="H362">
        <v>1</v>
      </c>
      <c r="I362">
        <v>4</v>
      </c>
      <c r="J362">
        <v>10</v>
      </c>
      <c r="K362" t="str">
        <f>VLOOKUP(Table24[[#This Row],[Agent ID]],Table1[#All],2,FALSE)</f>
        <v>Alejandro, Sarai</v>
      </c>
      <c r="L362" t="str">
        <f>VLOOKUP(Table24[[#This Row],[Agent ID]],Table1[#All],3,FALSE)</f>
        <v>Acer</v>
      </c>
      <c r="M362" t="str">
        <f>VLOOKUP(Table24[[#This Row],[Agent ID]],Table1[#All],4,FALSE)</f>
        <v>Spanish</v>
      </c>
      <c r="N362" t="str">
        <f>VLOOKUP(Table24[[#This Row],[Agent ID]],Table1[#All],5,FALSE)</f>
        <v>60-90</v>
      </c>
    </row>
    <row r="363" spans="1:14" x14ac:dyDescent="0.3">
      <c r="A363" t="s">
        <v>370</v>
      </c>
      <c r="B363" s="1">
        <v>44780</v>
      </c>
      <c r="C363" s="7">
        <f>WEEKNUM(Table24[[#This Row],[Call Date]],2)</f>
        <v>32</v>
      </c>
      <c r="D363">
        <v>2364868</v>
      </c>
      <c r="E363">
        <v>1</v>
      </c>
      <c r="F363">
        <v>5</v>
      </c>
      <c r="G363">
        <v>4</v>
      </c>
      <c r="H363">
        <v>1</v>
      </c>
      <c r="I363">
        <v>1</v>
      </c>
      <c r="J363">
        <v>10</v>
      </c>
      <c r="K363" t="str">
        <f>VLOOKUP(Table24[[#This Row],[Agent ID]],Table1[#All],2,FALSE)</f>
        <v>Ruben, May</v>
      </c>
      <c r="L363" t="str">
        <f>VLOOKUP(Table24[[#This Row],[Agent ID]],Table1[#All],3,FALSE)</f>
        <v>Asus</v>
      </c>
      <c r="M363" t="str">
        <f>VLOOKUP(Table24[[#This Row],[Agent ID]],Table1[#All],4,FALSE)</f>
        <v>Spanish</v>
      </c>
      <c r="N363" t="str">
        <f>VLOOKUP(Table24[[#This Row],[Agent ID]],Table1[#All],5,FALSE)</f>
        <v>90-120</v>
      </c>
    </row>
    <row r="364" spans="1:14" x14ac:dyDescent="0.3">
      <c r="A364" t="s">
        <v>371</v>
      </c>
      <c r="B364" s="1">
        <v>44805</v>
      </c>
      <c r="C364" s="7">
        <f>WEEKNUM(Table24[[#This Row],[Call Date]],2)</f>
        <v>36</v>
      </c>
      <c r="D364">
        <v>2559411</v>
      </c>
      <c r="E364">
        <v>1</v>
      </c>
      <c r="F364">
        <v>4</v>
      </c>
      <c r="G364">
        <v>5</v>
      </c>
      <c r="H364">
        <v>5</v>
      </c>
      <c r="I364">
        <v>2</v>
      </c>
      <c r="J364">
        <v>9</v>
      </c>
      <c r="K364" t="str">
        <f>VLOOKUP(Table24[[#This Row],[Agent ID]],Table1[#All],2,FALSE)</f>
        <v>Gerald, Kasandra</v>
      </c>
      <c r="L364" t="str">
        <f>VLOOKUP(Table24[[#This Row],[Agent ID]],Table1[#All],3,FALSE)</f>
        <v>Dell</v>
      </c>
      <c r="M364" t="str">
        <f>VLOOKUP(Table24[[#This Row],[Agent ID]],Table1[#All],4,FALSE)</f>
        <v>Italian</v>
      </c>
      <c r="N364" t="str">
        <f>VLOOKUP(Table24[[#This Row],[Agent ID]],Table1[#All],5,FALSE)</f>
        <v>90-120</v>
      </c>
    </row>
    <row r="365" spans="1:14" x14ac:dyDescent="0.3">
      <c r="A365" t="s">
        <v>372</v>
      </c>
      <c r="B365" s="1">
        <v>44771</v>
      </c>
      <c r="C365" s="7">
        <f>WEEKNUM(Table24[[#This Row],[Call Date]],2)</f>
        <v>31</v>
      </c>
      <c r="D365">
        <v>4802298</v>
      </c>
      <c r="E365">
        <v>1</v>
      </c>
      <c r="F365">
        <v>1</v>
      </c>
      <c r="G365">
        <v>4</v>
      </c>
      <c r="H365">
        <v>2</v>
      </c>
      <c r="I365">
        <v>3</v>
      </c>
      <c r="J365">
        <v>8</v>
      </c>
      <c r="K365" t="str">
        <f>VLOOKUP(Table24[[#This Row],[Agent ID]],Table1[#All],2,FALSE)</f>
        <v>Audrey, Ivory</v>
      </c>
      <c r="L365" t="str">
        <f>VLOOKUP(Table24[[#This Row],[Agent ID]],Table1[#All],3,FALSE)</f>
        <v>Acer</v>
      </c>
      <c r="M365" t="str">
        <f>VLOOKUP(Table24[[#This Row],[Agent ID]],Table1[#All],4,FALSE)</f>
        <v>German</v>
      </c>
      <c r="N365" t="str">
        <f>VLOOKUP(Table24[[#This Row],[Agent ID]],Table1[#All],5,FALSE)</f>
        <v>0-30</v>
      </c>
    </row>
    <row r="366" spans="1:14" x14ac:dyDescent="0.3">
      <c r="A366" t="s">
        <v>373</v>
      </c>
      <c r="B366" s="1">
        <v>44733</v>
      </c>
      <c r="C366" s="7">
        <f>WEEKNUM(Table24[[#This Row],[Call Date]],2)</f>
        <v>26</v>
      </c>
      <c r="D366">
        <v>9654069</v>
      </c>
      <c r="E366">
        <v>3</v>
      </c>
      <c r="F366">
        <v>4</v>
      </c>
      <c r="G366">
        <v>4</v>
      </c>
      <c r="H366">
        <v>4</v>
      </c>
      <c r="I366">
        <v>4</v>
      </c>
      <c r="J366">
        <v>6</v>
      </c>
      <c r="K366" t="str">
        <f>VLOOKUP(Table24[[#This Row],[Agent ID]],Table1[#All],2,FALSE)</f>
        <v>Kristine, Grayson</v>
      </c>
      <c r="L366" t="str">
        <f>VLOOKUP(Table24[[#This Row],[Agent ID]],Table1[#All],3,FALSE)</f>
        <v>Acer</v>
      </c>
      <c r="M366" t="str">
        <f>VLOOKUP(Table24[[#This Row],[Agent ID]],Table1[#All],4,FALSE)</f>
        <v>English</v>
      </c>
      <c r="N366" t="str">
        <f>VLOOKUP(Table24[[#This Row],[Agent ID]],Table1[#All],5,FALSE)</f>
        <v>0-30</v>
      </c>
    </row>
    <row r="367" spans="1:14" x14ac:dyDescent="0.3">
      <c r="A367" t="s">
        <v>374</v>
      </c>
      <c r="B367" s="1">
        <v>44801</v>
      </c>
      <c r="C367" s="7">
        <f>WEEKNUM(Table24[[#This Row],[Call Date]],2)</f>
        <v>35</v>
      </c>
      <c r="D367">
        <v>7138336</v>
      </c>
      <c r="E367">
        <v>5</v>
      </c>
      <c r="F367">
        <v>5</v>
      </c>
      <c r="G367">
        <v>1</v>
      </c>
      <c r="H367">
        <v>4</v>
      </c>
      <c r="I367">
        <v>5</v>
      </c>
      <c r="J367">
        <v>2</v>
      </c>
      <c r="K367" t="str">
        <f>VLOOKUP(Table24[[#This Row],[Agent ID]],Table1[#All],2,FALSE)</f>
        <v>Ann, Darrick</v>
      </c>
      <c r="L367" t="str">
        <f>VLOOKUP(Table24[[#This Row],[Agent ID]],Table1[#All],3,FALSE)</f>
        <v>Logitech</v>
      </c>
      <c r="M367" t="str">
        <f>VLOOKUP(Table24[[#This Row],[Agent ID]],Table1[#All],4,FALSE)</f>
        <v>Spanish</v>
      </c>
      <c r="N367" t="str">
        <f>VLOOKUP(Table24[[#This Row],[Agent ID]],Table1[#All],5,FALSE)</f>
        <v>60-90</v>
      </c>
    </row>
    <row r="368" spans="1:14" x14ac:dyDescent="0.3">
      <c r="A368" t="s">
        <v>375</v>
      </c>
      <c r="B368" s="1">
        <v>44767</v>
      </c>
      <c r="C368" s="7">
        <f>WEEKNUM(Table24[[#This Row],[Call Date]],2)</f>
        <v>31</v>
      </c>
      <c r="D368">
        <v>8139511</v>
      </c>
      <c r="E368">
        <v>1</v>
      </c>
      <c r="F368">
        <v>3</v>
      </c>
      <c r="G368">
        <v>2</v>
      </c>
      <c r="H368">
        <v>4</v>
      </c>
      <c r="I368">
        <v>2</v>
      </c>
      <c r="J368">
        <v>3</v>
      </c>
      <c r="K368" t="str">
        <f>VLOOKUP(Table24[[#This Row],[Agent ID]],Table1[#All],2,FALSE)</f>
        <v>Shana, Cristopher</v>
      </c>
      <c r="L368" t="str">
        <f>VLOOKUP(Table24[[#This Row],[Agent ID]],Table1[#All],3,FALSE)</f>
        <v>Asus</v>
      </c>
      <c r="M368" t="str">
        <f>VLOOKUP(Table24[[#This Row],[Agent ID]],Table1[#All],4,FALSE)</f>
        <v>Italian</v>
      </c>
      <c r="N368" t="str">
        <f>VLOOKUP(Table24[[#This Row],[Agent ID]],Table1[#All],5,FALSE)</f>
        <v>90-120</v>
      </c>
    </row>
    <row r="369" spans="1:14" x14ac:dyDescent="0.3">
      <c r="A369" t="s">
        <v>376</v>
      </c>
      <c r="B369" s="1">
        <v>44762</v>
      </c>
      <c r="C369" s="7">
        <f>WEEKNUM(Table24[[#This Row],[Call Date]],2)</f>
        <v>30</v>
      </c>
      <c r="D369">
        <v>8395306</v>
      </c>
      <c r="E369">
        <v>2</v>
      </c>
      <c r="F369">
        <v>4</v>
      </c>
      <c r="G369">
        <v>4</v>
      </c>
      <c r="H369">
        <v>1</v>
      </c>
      <c r="I369">
        <v>4</v>
      </c>
      <c r="J369">
        <v>9</v>
      </c>
      <c r="K369" t="str">
        <f>VLOOKUP(Table24[[#This Row],[Agent ID]],Table1[#All],2,FALSE)</f>
        <v>Javier, Aubree</v>
      </c>
      <c r="L369" t="str">
        <f>VLOOKUP(Table24[[#This Row],[Agent ID]],Table1[#All],3,FALSE)</f>
        <v>Asus</v>
      </c>
      <c r="M369" t="str">
        <f>VLOOKUP(Table24[[#This Row],[Agent ID]],Table1[#All],4,FALSE)</f>
        <v>French</v>
      </c>
      <c r="N369" t="str">
        <f>VLOOKUP(Table24[[#This Row],[Agent ID]],Table1[#All],5,FALSE)</f>
        <v>60-90</v>
      </c>
    </row>
    <row r="370" spans="1:14" x14ac:dyDescent="0.3">
      <c r="A370" t="s">
        <v>377</v>
      </c>
      <c r="B370" s="1">
        <v>44745</v>
      </c>
      <c r="C370" s="7">
        <f>WEEKNUM(Table24[[#This Row],[Call Date]],2)</f>
        <v>27</v>
      </c>
      <c r="D370">
        <v>7781414</v>
      </c>
      <c r="E370">
        <v>3</v>
      </c>
      <c r="F370">
        <v>1</v>
      </c>
      <c r="G370">
        <v>2</v>
      </c>
      <c r="H370">
        <v>3</v>
      </c>
      <c r="I370">
        <v>5</v>
      </c>
      <c r="J370">
        <v>6</v>
      </c>
      <c r="K370" t="str">
        <f>VLOOKUP(Table24[[#This Row],[Agent ID]],Table1[#All],2,FALSE)</f>
        <v>Katelyn, Archie</v>
      </c>
      <c r="L370" t="str">
        <f>VLOOKUP(Table24[[#This Row],[Agent ID]],Table1[#All],3,FALSE)</f>
        <v>Asus</v>
      </c>
      <c r="M370" t="str">
        <f>VLOOKUP(Table24[[#This Row],[Agent ID]],Table1[#All],4,FALSE)</f>
        <v>Spanish</v>
      </c>
      <c r="N370" t="str">
        <f>VLOOKUP(Table24[[#This Row],[Agent ID]],Table1[#All],5,FALSE)</f>
        <v>60-90</v>
      </c>
    </row>
    <row r="371" spans="1:14" x14ac:dyDescent="0.3">
      <c r="A371" t="s">
        <v>378</v>
      </c>
      <c r="B371" s="1">
        <v>44755</v>
      </c>
      <c r="C371" s="7">
        <f>WEEKNUM(Table24[[#This Row],[Call Date]],2)</f>
        <v>29</v>
      </c>
      <c r="D371">
        <v>1940791</v>
      </c>
      <c r="E371">
        <v>3</v>
      </c>
      <c r="F371">
        <v>1</v>
      </c>
      <c r="G371">
        <v>1</v>
      </c>
      <c r="H371">
        <v>2</v>
      </c>
      <c r="I371">
        <v>1</v>
      </c>
      <c r="J371">
        <v>8</v>
      </c>
      <c r="K371" t="str">
        <f>VLOOKUP(Table24[[#This Row],[Agent ID]],Table1[#All],2,FALSE)</f>
        <v>Brianna, Angeline</v>
      </c>
      <c r="L371" t="str">
        <f>VLOOKUP(Table24[[#This Row],[Agent ID]],Table1[#All],3,FALSE)</f>
        <v>Dell</v>
      </c>
      <c r="M371" t="str">
        <f>VLOOKUP(Table24[[#This Row],[Agent ID]],Table1[#All],4,FALSE)</f>
        <v>Spanish</v>
      </c>
      <c r="N371" t="str">
        <f>VLOOKUP(Table24[[#This Row],[Agent ID]],Table1[#All],5,FALSE)</f>
        <v>120+</v>
      </c>
    </row>
    <row r="372" spans="1:14" x14ac:dyDescent="0.3">
      <c r="A372" t="s">
        <v>379</v>
      </c>
      <c r="B372" s="1">
        <v>44743</v>
      </c>
      <c r="C372" s="7">
        <f>WEEKNUM(Table24[[#This Row],[Call Date]],2)</f>
        <v>27</v>
      </c>
      <c r="D372">
        <v>5071146</v>
      </c>
      <c r="E372">
        <v>5</v>
      </c>
      <c r="F372">
        <v>3</v>
      </c>
      <c r="G372">
        <v>1</v>
      </c>
      <c r="H372">
        <v>5</v>
      </c>
      <c r="I372">
        <v>4</v>
      </c>
      <c r="J372">
        <v>3</v>
      </c>
      <c r="K372" t="str">
        <f>VLOOKUP(Table24[[#This Row],[Agent ID]],Table1[#All],2,FALSE)</f>
        <v>Bruce, Shakira</v>
      </c>
      <c r="L372" t="str">
        <f>VLOOKUP(Table24[[#This Row],[Agent ID]],Table1[#All],3,FALSE)</f>
        <v>Asus</v>
      </c>
      <c r="M372" t="str">
        <f>VLOOKUP(Table24[[#This Row],[Agent ID]],Table1[#All],4,FALSE)</f>
        <v>French</v>
      </c>
      <c r="N372" t="str">
        <f>VLOOKUP(Table24[[#This Row],[Agent ID]],Table1[#All],5,FALSE)</f>
        <v>120+</v>
      </c>
    </row>
    <row r="373" spans="1:14" x14ac:dyDescent="0.3">
      <c r="A373" t="s">
        <v>380</v>
      </c>
      <c r="B373" s="1">
        <v>44722</v>
      </c>
      <c r="C373" s="7">
        <f>WEEKNUM(Table24[[#This Row],[Call Date]],2)</f>
        <v>24</v>
      </c>
      <c r="D373">
        <v>9404674</v>
      </c>
      <c r="E373">
        <v>4</v>
      </c>
      <c r="F373">
        <v>4</v>
      </c>
      <c r="G373">
        <v>4</v>
      </c>
      <c r="H373">
        <v>3</v>
      </c>
      <c r="I373">
        <v>1</v>
      </c>
      <c r="J373">
        <v>6</v>
      </c>
      <c r="K373" t="str">
        <f>VLOOKUP(Table24[[#This Row],[Agent ID]],Table1[#All],2,FALSE)</f>
        <v>Deborah, Scottie</v>
      </c>
      <c r="L373" t="str">
        <f>VLOOKUP(Table24[[#This Row],[Agent ID]],Table1[#All],3,FALSE)</f>
        <v>Asus</v>
      </c>
      <c r="M373" t="str">
        <f>VLOOKUP(Table24[[#This Row],[Agent ID]],Table1[#All],4,FALSE)</f>
        <v>Italian</v>
      </c>
      <c r="N373" t="str">
        <f>VLOOKUP(Table24[[#This Row],[Agent ID]],Table1[#All],5,FALSE)</f>
        <v>120+</v>
      </c>
    </row>
    <row r="374" spans="1:14" x14ac:dyDescent="0.3">
      <c r="A374" t="s">
        <v>381</v>
      </c>
      <c r="B374" s="1">
        <v>44739</v>
      </c>
      <c r="C374" s="7">
        <f>WEEKNUM(Table24[[#This Row],[Call Date]],2)</f>
        <v>27</v>
      </c>
      <c r="D374">
        <v>7253604</v>
      </c>
      <c r="E374">
        <v>1</v>
      </c>
      <c r="F374">
        <v>5</v>
      </c>
      <c r="G374">
        <v>4</v>
      </c>
      <c r="H374">
        <v>3</v>
      </c>
      <c r="I374">
        <v>2</v>
      </c>
      <c r="J374">
        <v>4</v>
      </c>
      <c r="K374" t="str">
        <f>VLOOKUP(Table24[[#This Row],[Agent ID]],Table1[#All],2,FALSE)</f>
        <v>Claudia, Rocco</v>
      </c>
      <c r="L374" t="str">
        <f>VLOOKUP(Table24[[#This Row],[Agent ID]],Table1[#All],3,FALSE)</f>
        <v>Logitech</v>
      </c>
      <c r="M374" t="str">
        <f>VLOOKUP(Table24[[#This Row],[Agent ID]],Table1[#All],4,FALSE)</f>
        <v>Spanish</v>
      </c>
      <c r="N374" t="str">
        <f>VLOOKUP(Table24[[#This Row],[Agent ID]],Table1[#All],5,FALSE)</f>
        <v>120+</v>
      </c>
    </row>
    <row r="375" spans="1:14" x14ac:dyDescent="0.3">
      <c r="A375" t="s">
        <v>382</v>
      </c>
      <c r="B375" s="1">
        <v>44732</v>
      </c>
      <c r="C375" s="7">
        <f>WEEKNUM(Table24[[#This Row],[Call Date]],2)</f>
        <v>26</v>
      </c>
      <c r="D375">
        <v>5258184</v>
      </c>
      <c r="E375">
        <v>3</v>
      </c>
      <c r="F375">
        <v>2</v>
      </c>
      <c r="G375">
        <v>2</v>
      </c>
      <c r="H375">
        <v>4</v>
      </c>
      <c r="I375">
        <v>4</v>
      </c>
      <c r="J375">
        <v>7</v>
      </c>
      <c r="K375" t="str">
        <f>VLOOKUP(Table24[[#This Row],[Agent ID]],Table1[#All],2,FALSE)</f>
        <v>Carla, Mikaela</v>
      </c>
      <c r="L375" t="str">
        <f>VLOOKUP(Table24[[#This Row],[Agent ID]],Table1[#All],3,FALSE)</f>
        <v>Asus</v>
      </c>
      <c r="M375" t="str">
        <f>VLOOKUP(Table24[[#This Row],[Agent ID]],Table1[#All],4,FALSE)</f>
        <v>English</v>
      </c>
      <c r="N375" t="str">
        <f>VLOOKUP(Table24[[#This Row],[Agent ID]],Table1[#All],5,FALSE)</f>
        <v>90-120</v>
      </c>
    </row>
    <row r="376" spans="1:14" x14ac:dyDescent="0.3">
      <c r="A376" t="s">
        <v>383</v>
      </c>
      <c r="B376" s="1">
        <v>44792</v>
      </c>
      <c r="C376" s="7">
        <f>WEEKNUM(Table24[[#This Row],[Call Date]],2)</f>
        <v>34</v>
      </c>
      <c r="D376">
        <v>2629866</v>
      </c>
      <c r="E376">
        <v>2</v>
      </c>
      <c r="F376">
        <v>4</v>
      </c>
      <c r="G376">
        <v>2</v>
      </c>
      <c r="H376">
        <v>5</v>
      </c>
      <c r="I376">
        <v>4</v>
      </c>
      <c r="J376">
        <v>1</v>
      </c>
      <c r="K376" t="str">
        <f>VLOOKUP(Table24[[#This Row],[Agent ID]],Table1[#All],2,FALSE)</f>
        <v>Wayne, Maxine</v>
      </c>
      <c r="L376" t="str">
        <f>VLOOKUP(Table24[[#This Row],[Agent ID]],Table1[#All],3,FALSE)</f>
        <v>Asus</v>
      </c>
      <c r="M376" t="str">
        <f>VLOOKUP(Table24[[#This Row],[Agent ID]],Table1[#All],4,FALSE)</f>
        <v>Spanish</v>
      </c>
      <c r="N376" t="str">
        <f>VLOOKUP(Table24[[#This Row],[Agent ID]],Table1[#All],5,FALSE)</f>
        <v>60-90</v>
      </c>
    </row>
    <row r="377" spans="1:14" x14ac:dyDescent="0.3">
      <c r="A377" t="s">
        <v>384</v>
      </c>
      <c r="B377" s="1">
        <v>44726</v>
      </c>
      <c r="C377" s="7">
        <f>WEEKNUM(Table24[[#This Row],[Call Date]],2)</f>
        <v>25</v>
      </c>
      <c r="D377">
        <v>3616607</v>
      </c>
      <c r="E377">
        <v>3</v>
      </c>
      <c r="F377">
        <v>3</v>
      </c>
      <c r="G377">
        <v>3</v>
      </c>
      <c r="H377">
        <v>5</v>
      </c>
      <c r="I377">
        <v>1</v>
      </c>
      <c r="J377">
        <v>8</v>
      </c>
      <c r="K377" t="str">
        <f>VLOOKUP(Table24[[#This Row],[Agent ID]],Table1[#All],2,FALSE)</f>
        <v>Roy, Kiera</v>
      </c>
      <c r="L377" t="str">
        <f>VLOOKUP(Table24[[#This Row],[Agent ID]],Table1[#All],3,FALSE)</f>
        <v>Dell</v>
      </c>
      <c r="M377" t="str">
        <f>VLOOKUP(Table24[[#This Row],[Agent ID]],Table1[#All],4,FALSE)</f>
        <v>German</v>
      </c>
      <c r="N377" t="str">
        <f>VLOOKUP(Table24[[#This Row],[Agent ID]],Table1[#All],5,FALSE)</f>
        <v>90-120</v>
      </c>
    </row>
    <row r="378" spans="1:14" x14ac:dyDescent="0.3">
      <c r="A378" t="s">
        <v>385</v>
      </c>
      <c r="B378" s="1">
        <v>44762</v>
      </c>
      <c r="C378" s="7">
        <f>WEEKNUM(Table24[[#This Row],[Call Date]],2)</f>
        <v>30</v>
      </c>
      <c r="D378">
        <v>7163478</v>
      </c>
      <c r="E378">
        <v>1</v>
      </c>
      <c r="F378">
        <v>4</v>
      </c>
      <c r="G378">
        <v>5</v>
      </c>
      <c r="H378">
        <v>5</v>
      </c>
      <c r="I378">
        <v>4</v>
      </c>
      <c r="J378">
        <v>1</v>
      </c>
      <c r="K378" t="str">
        <f>VLOOKUP(Table24[[#This Row],[Agent ID]],Table1[#All],2,FALSE)</f>
        <v>Virginia, Karli</v>
      </c>
      <c r="L378" t="str">
        <f>VLOOKUP(Table24[[#This Row],[Agent ID]],Table1[#All],3,FALSE)</f>
        <v>Acer</v>
      </c>
      <c r="M378" t="str">
        <f>VLOOKUP(Table24[[#This Row],[Agent ID]],Table1[#All],4,FALSE)</f>
        <v>English</v>
      </c>
      <c r="N378" t="str">
        <f>VLOOKUP(Table24[[#This Row],[Agent ID]],Table1[#All],5,FALSE)</f>
        <v>90-120</v>
      </c>
    </row>
    <row r="379" spans="1:14" x14ac:dyDescent="0.3">
      <c r="A379" t="s">
        <v>386</v>
      </c>
      <c r="B379" s="1">
        <v>44776</v>
      </c>
      <c r="C379" s="7">
        <f>WEEKNUM(Table24[[#This Row],[Call Date]],2)</f>
        <v>32</v>
      </c>
      <c r="D379">
        <v>6559365</v>
      </c>
      <c r="E379">
        <v>2</v>
      </c>
      <c r="F379">
        <v>5</v>
      </c>
      <c r="G379">
        <v>5</v>
      </c>
      <c r="H379">
        <v>1</v>
      </c>
      <c r="I379">
        <v>4</v>
      </c>
      <c r="J379">
        <v>2</v>
      </c>
      <c r="K379" t="str">
        <f>VLOOKUP(Table24[[#This Row],[Agent ID]],Table1[#All],2,FALSE)</f>
        <v>Haley, Grady</v>
      </c>
      <c r="L379" t="str">
        <f>VLOOKUP(Table24[[#This Row],[Agent ID]],Table1[#All],3,FALSE)</f>
        <v>Dell</v>
      </c>
      <c r="M379" t="str">
        <f>VLOOKUP(Table24[[#This Row],[Agent ID]],Table1[#All],4,FALSE)</f>
        <v>German</v>
      </c>
      <c r="N379" t="str">
        <f>VLOOKUP(Table24[[#This Row],[Agent ID]],Table1[#All],5,FALSE)</f>
        <v>90-120</v>
      </c>
    </row>
    <row r="380" spans="1:14" x14ac:dyDescent="0.3">
      <c r="A380" t="s">
        <v>387</v>
      </c>
      <c r="B380" s="1">
        <v>44754</v>
      </c>
      <c r="C380" s="7">
        <f>WEEKNUM(Table24[[#This Row],[Call Date]],2)</f>
        <v>29</v>
      </c>
      <c r="D380">
        <v>4326517</v>
      </c>
      <c r="E380">
        <v>5</v>
      </c>
      <c r="F380">
        <v>1</v>
      </c>
      <c r="G380">
        <v>4</v>
      </c>
      <c r="H380">
        <v>4</v>
      </c>
      <c r="I380">
        <v>5</v>
      </c>
      <c r="J380">
        <v>10</v>
      </c>
      <c r="K380" t="str">
        <f>VLOOKUP(Table24[[#This Row],[Agent ID]],Table1[#All],2,FALSE)</f>
        <v>Brendan, Ervin</v>
      </c>
      <c r="L380" t="str">
        <f>VLOOKUP(Table24[[#This Row],[Agent ID]],Table1[#All],3,FALSE)</f>
        <v>Logitech</v>
      </c>
      <c r="M380" t="str">
        <f>VLOOKUP(Table24[[#This Row],[Agent ID]],Table1[#All],4,FALSE)</f>
        <v>Italian</v>
      </c>
      <c r="N380" t="str">
        <f>VLOOKUP(Table24[[#This Row],[Agent ID]],Table1[#All],5,FALSE)</f>
        <v>120+</v>
      </c>
    </row>
    <row r="381" spans="1:14" x14ac:dyDescent="0.3">
      <c r="A381" t="s">
        <v>388</v>
      </c>
      <c r="B381" s="1">
        <v>44761</v>
      </c>
      <c r="C381" s="7">
        <f>WEEKNUM(Table24[[#This Row],[Call Date]],2)</f>
        <v>30</v>
      </c>
      <c r="D381">
        <v>1571078</v>
      </c>
      <c r="E381">
        <v>2</v>
      </c>
      <c r="F381">
        <v>5</v>
      </c>
      <c r="G381">
        <v>5</v>
      </c>
      <c r="H381">
        <v>4</v>
      </c>
      <c r="I381">
        <v>2</v>
      </c>
      <c r="J381">
        <v>7</v>
      </c>
      <c r="K381" t="str">
        <f>VLOOKUP(Table24[[#This Row],[Agent ID]],Table1[#All],2,FALSE)</f>
        <v>Janelle, Cyrus</v>
      </c>
      <c r="L381" t="str">
        <f>VLOOKUP(Table24[[#This Row],[Agent ID]],Table1[#All],3,FALSE)</f>
        <v>Dell</v>
      </c>
      <c r="M381" t="str">
        <f>VLOOKUP(Table24[[#This Row],[Agent ID]],Table1[#All],4,FALSE)</f>
        <v>French</v>
      </c>
      <c r="N381" t="str">
        <f>VLOOKUP(Table24[[#This Row],[Agent ID]],Table1[#All],5,FALSE)</f>
        <v>90-120</v>
      </c>
    </row>
    <row r="382" spans="1:14" x14ac:dyDescent="0.3">
      <c r="A382" t="s">
        <v>389</v>
      </c>
      <c r="B382" s="1">
        <v>44775</v>
      </c>
      <c r="C382" s="7">
        <f>WEEKNUM(Table24[[#This Row],[Call Date]],2)</f>
        <v>32</v>
      </c>
      <c r="D382">
        <v>9354774</v>
      </c>
      <c r="E382">
        <v>2</v>
      </c>
      <c r="F382">
        <v>5</v>
      </c>
      <c r="G382">
        <v>1</v>
      </c>
      <c r="H382">
        <v>5</v>
      </c>
      <c r="I382">
        <v>3</v>
      </c>
      <c r="J382">
        <v>4</v>
      </c>
      <c r="K382" t="str">
        <f>VLOOKUP(Table24[[#This Row],[Agent ID]],Table1[#All],2,FALSE)</f>
        <v>Jacquelyn, Ava</v>
      </c>
      <c r="L382" t="str">
        <f>VLOOKUP(Table24[[#This Row],[Agent ID]],Table1[#All],3,FALSE)</f>
        <v>Asus</v>
      </c>
      <c r="M382" t="str">
        <f>VLOOKUP(Table24[[#This Row],[Agent ID]],Table1[#All],4,FALSE)</f>
        <v>French</v>
      </c>
      <c r="N382" t="str">
        <f>VLOOKUP(Table24[[#This Row],[Agent ID]],Table1[#All],5,FALSE)</f>
        <v>90-120</v>
      </c>
    </row>
    <row r="383" spans="1:14" x14ac:dyDescent="0.3">
      <c r="A383" t="s">
        <v>390</v>
      </c>
      <c r="B383" s="1">
        <v>44779</v>
      </c>
      <c r="C383" s="7">
        <f>WEEKNUM(Table24[[#This Row],[Call Date]],2)</f>
        <v>32</v>
      </c>
      <c r="D383">
        <v>9898696</v>
      </c>
      <c r="E383">
        <v>4</v>
      </c>
      <c r="F383">
        <v>5</v>
      </c>
      <c r="G383">
        <v>4</v>
      </c>
      <c r="H383">
        <v>4</v>
      </c>
      <c r="I383">
        <v>1</v>
      </c>
      <c r="J383">
        <v>10</v>
      </c>
      <c r="K383" t="str">
        <f>VLOOKUP(Table24[[#This Row],[Agent ID]],Table1[#All],2,FALSE)</f>
        <v>Beth, Aric</v>
      </c>
      <c r="L383" t="str">
        <f>VLOOKUP(Table24[[#This Row],[Agent ID]],Table1[#All],3,FALSE)</f>
        <v>Dell</v>
      </c>
      <c r="M383" t="str">
        <f>VLOOKUP(Table24[[#This Row],[Agent ID]],Table1[#All],4,FALSE)</f>
        <v>English</v>
      </c>
      <c r="N383" t="str">
        <f>VLOOKUP(Table24[[#This Row],[Agent ID]],Table1[#All],5,FALSE)</f>
        <v>60-90</v>
      </c>
    </row>
    <row r="384" spans="1:14" x14ac:dyDescent="0.3">
      <c r="A384" t="s">
        <v>391</v>
      </c>
      <c r="B384" s="1">
        <v>44776</v>
      </c>
      <c r="C384" s="7">
        <f>WEEKNUM(Table24[[#This Row],[Call Date]],2)</f>
        <v>32</v>
      </c>
      <c r="D384">
        <v>1700175</v>
      </c>
      <c r="E384">
        <v>1</v>
      </c>
      <c r="F384">
        <v>1</v>
      </c>
      <c r="G384">
        <v>2</v>
      </c>
      <c r="H384">
        <v>3</v>
      </c>
      <c r="I384">
        <v>5</v>
      </c>
      <c r="J384">
        <v>1</v>
      </c>
      <c r="K384" t="str">
        <f>VLOOKUP(Table24[[#This Row],[Agent ID]],Table1[#All],2,FALSE)</f>
        <v>Edwin, Allie</v>
      </c>
      <c r="L384" t="str">
        <f>VLOOKUP(Table24[[#This Row],[Agent ID]],Table1[#All],3,FALSE)</f>
        <v>Logitech</v>
      </c>
      <c r="M384" t="str">
        <f>VLOOKUP(Table24[[#This Row],[Agent ID]],Table1[#All],4,FALSE)</f>
        <v>German</v>
      </c>
      <c r="N384" t="str">
        <f>VLOOKUP(Table24[[#This Row],[Agent ID]],Table1[#All],5,FALSE)</f>
        <v>60-90</v>
      </c>
    </row>
    <row r="385" spans="1:14" x14ac:dyDescent="0.3">
      <c r="A385" t="s">
        <v>392</v>
      </c>
      <c r="B385" s="1">
        <v>44801</v>
      </c>
      <c r="C385" s="7">
        <f>WEEKNUM(Table24[[#This Row],[Call Date]],2)</f>
        <v>35</v>
      </c>
      <c r="D385">
        <v>6178605</v>
      </c>
      <c r="E385">
        <v>5</v>
      </c>
      <c r="F385">
        <v>2</v>
      </c>
      <c r="G385">
        <v>2</v>
      </c>
      <c r="H385">
        <v>2</v>
      </c>
      <c r="I385">
        <v>3</v>
      </c>
      <c r="J385">
        <v>3</v>
      </c>
      <c r="K385" t="str">
        <f>VLOOKUP(Table24[[#This Row],[Agent ID]],Table1[#All],2,FALSE)</f>
        <v>Dylan, Raymundo</v>
      </c>
      <c r="L385" t="str">
        <f>VLOOKUP(Table24[[#This Row],[Agent ID]],Table1[#All],3,FALSE)</f>
        <v>Logitech</v>
      </c>
      <c r="M385" t="str">
        <f>VLOOKUP(Table24[[#This Row],[Agent ID]],Table1[#All],4,FALSE)</f>
        <v>French</v>
      </c>
      <c r="N385" t="str">
        <f>VLOOKUP(Table24[[#This Row],[Agent ID]],Table1[#All],5,FALSE)</f>
        <v>30-60</v>
      </c>
    </row>
    <row r="386" spans="1:14" x14ac:dyDescent="0.3">
      <c r="A386" t="s">
        <v>393</v>
      </c>
      <c r="B386" s="1">
        <v>44801</v>
      </c>
      <c r="C386" s="7">
        <f>WEEKNUM(Table24[[#This Row],[Call Date]],2)</f>
        <v>35</v>
      </c>
      <c r="D386">
        <v>7110099</v>
      </c>
      <c r="E386">
        <v>1</v>
      </c>
      <c r="F386">
        <v>1</v>
      </c>
      <c r="G386">
        <v>3</v>
      </c>
      <c r="H386">
        <v>5</v>
      </c>
      <c r="I386">
        <v>3</v>
      </c>
      <c r="J386">
        <v>8</v>
      </c>
      <c r="K386" t="str">
        <f>VLOOKUP(Table24[[#This Row],[Agent ID]],Table1[#All],2,FALSE)</f>
        <v>Dominic, Lila</v>
      </c>
      <c r="L386" t="str">
        <f>VLOOKUP(Table24[[#This Row],[Agent ID]],Table1[#All],3,FALSE)</f>
        <v>Acer</v>
      </c>
      <c r="M386" t="str">
        <f>VLOOKUP(Table24[[#This Row],[Agent ID]],Table1[#All],4,FALSE)</f>
        <v>English</v>
      </c>
      <c r="N386" t="str">
        <f>VLOOKUP(Table24[[#This Row],[Agent ID]],Table1[#All],5,FALSE)</f>
        <v>120+</v>
      </c>
    </row>
    <row r="387" spans="1:14" x14ac:dyDescent="0.3">
      <c r="A387" t="s">
        <v>394</v>
      </c>
      <c r="B387" s="1">
        <v>44801</v>
      </c>
      <c r="C387" s="7">
        <f>WEEKNUM(Table24[[#This Row],[Call Date]],2)</f>
        <v>35</v>
      </c>
      <c r="D387">
        <v>1593505</v>
      </c>
      <c r="E387">
        <v>2</v>
      </c>
      <c r="F387">
        <v>1</v>
      </c>
      <c r="G387">
        <v>4</v>
      </c>
      <c r="H387">
        <v>3</v>
      </c>
      <c r="I387">
        <v>4</v>
      </c>
      <c r="J387">
        <v>7</v>
      </c>
      <c r="K387" t="str">
        <f>VLOOKUP(Table24[[#This Row],[Agent ID]],Table1[#All],2,FALSE)</f>
        <v>Latasha, Jammie</v>
      </c>
      <c r="L387" t="str">
        <f>VLOOKUP(Table24[[#This Row],[Agent ID]],Table1[#All],3,FALSE)</f>
        <v>Logitech</v>
      </c>
      <c r="M387" t="str">
        <f>VLOOKUP(Table24[[#This Row],[Agent ID]],Table1[#All],4,FALSE)</f>
        <v>French</v>
      </c>
      <c r="N387" t="str">
        <f>VLOOKUP(Table24[[#This Row],[Agent ID]],Table1[#All],5,FALSE)</f>
        <v>120+</v>
      </c>
    </row>
    <row r="388" spans="1:14" x14ac:dyDescent="0.3">
      <c r="A388" t="s">
        <v>395</v>
      </c>
      <c r="B388" s="1">
        <v>44792</v>
      </c>
      <c r="C388" s="7">
        <f>WEEKNUM(Table24[[#This Row],[Call Date]],2)</f>
        <v>34</v>
      </c>
      <c r="D388">
        <v>4178054</v>
      </c>
      <c r="E388">
        <v>1</v>
      </c>
      <c r="F388">
        <v>4</v>
      </c>
      <c r="G388">
        <v>5</v>
      </c>
      <c r="H388">
        <v>1</v>
      </c>
      <c r="I388">
        <v>1</v>
      </c>
      <c r="J388">
        <v>7</v>
      </c>
      <c r="K388" t="str">
        <f>VLOOKUP(Table24[[#This Row],[Agent ID]],Table1[#All],2,FALSE)</f>
        <v>Darrell, Fawn</v>
      </c>
      <c r="L388" t="str">
        <f>VLOOKUP(Table24[[#This Row],[Agent ID]],Table1[#All],3,FALSE)</f>
        <v>Dell</v>
      </c>
      <c r="M388" t="str">
        <f>VLOOKUP(Table24[[#This Row],[Agent ID]],Table1[#All],4,FALSE)</f>
        <v>German</v>
      </c>
      <c r="N388" t="str">
        <f>VLOOKUP(Table24[[#This Row],[Agent ID]],Table1[#All],5,FALSE)</f>
        <v>90-120</v>
      </c>
    </row>
    <row r="389" spans="1:14" x14ac:dyDescent="0.3">
      <c r="A389" t="s">
        <v>396</v>
      </c>
      <c r="B389" s="1">
        <v>44767</v>
      </c>
      <c r="C389" s="7">
        <f>WEEKNUM(Table24[[#This Row],[Call Date]],2)</f>
        <v>31</v>
      </c>
      <c r="D389">
        <v>4935323</v>
      </c>
      <c r="E389">
        <v>5</v>
      </c>
      <c r="F389">
        <v>3</v>
      </c>
      <c r="G389">
        <v>1</v>
      </c>
      <c r="H389">
        <v>5</v>
      </c>
      <c r="I389">
        <v>2</v>
      </c>
      <c r="J389">
        <v>9</v>
      </c>
      <c r="K389" t="str">
        <f>VLOOKUP(Table24[[#This Row],[Agent ID]],Table1[#All],2,FALSE)</f>
        <v>Geoffrey, Annamarie</v>
      </c>
      <c r="L389" t="str">
        <f>VLOOKUP(Table24[[#This Row],[Agent ID]],Table1[#All],3,FALSE)</f>
        <v>Dell</v>
      </c>
      <c r="M389" t="str">
        <f>VLOOKUP(Table24[[#This Row],[Agent ID]],Table1[#All],4,FALSE)</f>
        <v>French</v>
      </c>
      <c r="N389" t="str">
        <f>VLOOKUP(Table24[[#This Row],[Agent ID]],Table1[#All],5,FALSE)</f>
        <v>30-60</v>
      </c>
    </row>
    <row r="390" spans="1:14" x14ac:dyDescent="0.3">
      <c r="A390" t="s">
        <v>397</v>
      </c>
      <c r="B390" s="1">
        <v>44774</v>
      </c>
      <c r="C390" s="7">
        <f>WEEKNUM(Table24[[#This Row],[Call Date]],2)</f>
        <v>32</v>
      </c>
      <c r="D390">
        <v>6823787</v>
      </c>
      <c r="E390">
        <v>1</v>
      </c>
      <c r="F390">
        <v>5</v>
      </c>
      <c r="G390">
        <v>3</v>
      </c>
      <c r="H390">
        <v>5</v>
      </c>
      <c r="I390">
        <v>3</v>
      </c>
      <c r="J390">
        <v>6</v>
      </c>
      <c r="K390" t="str">
        <f>VLOOKUP(Table24[[#This Row],[Agent ID]],Table1[#All],2,FALSE)</f>
        <v>Savannah, Yajaira</v>
      </c>
      <c r="L390" t="str">
        <f>VLOOKUP(Table24[[#This Row],[Agent ID]],Table1[#All],3,FALSE)</f>
        <v>Acer</v>
      </c>
      <c r="M390" t="str">
        <f>VLOOKUP(Table24[[#This Row],[Agent ID]],Table1[#All],4,FALSE)</f>
        <v>English</v>
      </c>
      <c r="N390" t="str">
        <f>VLOOKUP(Table24[[#This Row],[Agent ID]],Table1[#All],5,FALSE)</f>
        <v>30-60</v>
      </c>
    </row>
    <row r="391" spans="1:14" x14ac:dyDescent="0.3">
      <c r="A391" t="s">
        <v>398</v>
      </c>
      <c r="B391" s="1">
        <v>44804</v>
      </c>
      <c r="C391" s="7">
        <f>WEEKNUM(Table24[[#This Row],[Call Date]],2)</f>
        <v>36</v>
      </c>
      <c r="D391">
        <v>2645237</v>
      </c>
      <c r="E391">
        <v>4</v>
      </c>
      <c r="F391">
        <v>2</v>
      </c>
      <c r="G391">
        <v>1</v>
      </c>
      <c r="H391">
        <v>4</v>
      </c>
      <c r="I391">
        <v>3</v>
      </c>
      <c r="J391">
        <v>9</v>
      </c>
      <c r="K391" t="str">
        <f>VLOOKUP(Table24[[#This Row],[Agent ID]],Table1[#All],2,FALSE)</f>
        <v>Reginald, Ursula</v>
      </c>
      <c r="L391" t="str">
        <f>VLOOKUP(Table24[[#This Row],[Agent ID]],Table1[#All],3,FALSE)</f>
        <v>Acer</v>
      </c>
      <c r="M391" t="str">
        <f>VLOOKUP(Table24[[#This Row],[Agent ID]],Table1[#All],4,FALSE)</f>
        <v>French</v>
      </c>
      <c r="N391" t="str">
        <f>VLOOKUP(Table24[[#This Row],[Agent ID]],Table1[#All],5,FALSE)</f>
        <v>120+</v>
      </c>
    </row>
    <row r="392" spans="1:14" x14ac:dyDescent="0.3">
      <c r="A392" t="s">
        <v>399</v>
      </c>
      <c r="B392" s="1">
        <v>44775</v>
      </c>
      <c r="C392" s="7">
        <f>WEEKNUM(Table24[[#This Row],[Call Date]],2)</f>
        <v>32</v>
      </c>
      <c r="D392">
        <v>4720236</v>
      </c>
      <c r="E392">
        <v>1</v>
      </c>
      <c r="F392">
        <v>4</v>
      </c>
      <c r="G392">
        <v>5</v>
      </c>
      <c r="H392">
        <v>3</v>
      </c>
      <c r="I392">
        <v>5</v>
      </c>
      <c r="J392">
        <v>1</v>
      </c>
      <c r="K392" t="str">
        <f>VLOOKUP(Table24[[#This Row],[Agent ID]],Table1[#All],2,FALSE)</f>
        <v>Carly, Shannan</v>
      </c>
      <c r="L392" t="str">
        <f>VLOOKUP(Table24[[#This Row],[Agent ID]],Table1[#All],3,FALSE)</f>
        <v>Dell</v>
      </c>
      <c r="M392" t="str">
        <f>VLOOKUP(Table24[[#This Row],[Agent ID]],Table1[#All],4,FALSE)</f>
        <v>German</v>
      </c>
      <c r="N392" t="str">
        <f>VLOOKUP(Table24[[#This Row],[Agent ID]],Table1[#All],5,FALSE)</f>
        <v>60-90</v>
      </c>
    </row>
    <row r="393" spans="1:14" x14ac:dyDescent="0.3">
      <c r="A393" t="s">
        <v>400</v>
      </c>
      <c r="B393" s="1">
        <v>44744</v>
      </c>
      <c r="C393" s="7">
        <f>WEEKNUM(Table24[[#This Row],[Call Date]],2)</f>
        <v>27</v>
      </c>
      <c r="D393">
        <v>4936611</v>
      </c>
      <c r="E393">
        <v>2</v>
      </c>
      <c r="F393">
        <v>3</v>
      </c>
      <c r="G393">
        <v>2</v>
      </c>
      <c r="H393">
        <v>1</v>
      </c>
      <c r="I393">
        <v>1</v>
      </c>
      <c r="J393">
        <v>4</v>
      </c>
      <c r="K393" t="str">
        <f>VLOOKUP(Table24[[#This Row],[Agent ID]],Table1[#All],2,FALSE)</f>
        <v>Fernando, Shaniqua</v>
      </c>
      <c r="L393" t="str">
        <f>VLOOKUP(Table24[[#This Row],[Agent ID]],Table1[#All],3,FALSE)</f>
        <v>Asus</v>
      </c>
      <c r="M393" t="str">
        <f>VLOOKUP(Table24[[#This Row],[Agent ID]],Table1[#All],4,FALSE)</f>
        <v>Spanish</v>
      </c>
      <c r="N393" t="str">
        <f>VLOOKUP(Table24[[#This Row],[Agent ID]],Table1[#All],5,FALSE)</f>
        <v>90-120</v>
      </c>
    </row>
    <row r="394" spans="1:14" x14ac:dyDescent="0.3">
      <c r="A394" t="s">
        <v>401</v>
      </c>
      <c r="B394" s="1">
        <v>44720</v>
      </c>
      <c r="C394" s="7">
        <f>WEEKNUM(Table24[[#This Row],[Call Date]],2)</f>
        <v>24</v>
      </c>
      <c r="D394">
        <v>8278149</v>
      </c>
      <c r="E394">
        <v>5</v>
      </c>
      <c r="F394">
        <v>4</v>
      </c>
      <c r="G394">
        <v>4</v>
      </c>
      <c r="H394">
        <v>4</v>
      </c>
      <c r="I394">
        <v>3</v>
      </c>
      <c r="J394">
        <v>7</v>
      </c>
      <c r="K394" t="str">
        <f>VLOOKUP(Table24[[#This Row],[Agent ID]],Table1[#All],2,FALSE)</f>
        <v>Ashleigh, Latia</v>
      </c>
      <c r="L394" t="str">
        <f>VLOOKUP(Table24[[#This Row],[Agent ID]],Table1[#All],3,FALSE)</f>
        <v>Asus</v>
      </c>
      <c r="M394" t="str">
        <f>VLOOKUP(Table24[[#This Row],[Agent ID]],Table1[#All],4,FALSE)</f>
        <v>Italian</v>
      </c>
      <c r="N394" t="str">
        <f>VLOOKUP(Table24[[#This Row],[Agent ID]],Table1[#All],5,FALSE)</f>
        <v>90-120</v>
      </c>
    </row>
    <row r="395" spans="1:14" x14ac:dyDescent="0.3">
      <c r="A395" t="s">
        <v>402</v>
      </c>
      <c r="B395" s="1">
        <v>44737</v>
      </c>
      <c r="C395" s="7">
        <f>WEEKNUM(Table24[[#This Row],[Call Date]],2)</f>
        <v>26</v>
      </c>
      <c r="D395">
        <v>3659238</v>
      </c>
      <c r="E395">
        <v>5</v>
      </c>
      <c r="F395">
        <v>4</v>
      </c>
      <c r="G395">
        <v>3</v>
      </c>
      <c r="H395">
        <v>5</v>
      </c>
      <c r="I395">
        <v>1</v>
      </c>
      <c r="J395">
        <v>6</v>
      </c>
      <c r="K395" t="str">
        <f>VLOOKUP(Table24[[#This Row],[Agent ID]],Table1[#All],2,FALSE)</f>
        <v>Aimee, Eugenia</v>
      </c>
      <c r="L395" t="str">
        <f>VLOOKUP(Table24[[#This Row],[Agent ID]],Table1[#All],3,FALSE)</f>
        <v>Acer</v>
      </c>
      <c r="M395" t="str">
        <f>VLOOKUP(Table24[[#This Row],[Agent ID]],Table1[#All],4,FALSE)</f>
        <v>Italian</v>
      </c>
      <c r="N395" t="str">
        <f>VLOOKUP(Table24[[#This Row],[Agent ID]],Table1[#All],5,FALSE)</f>
        <v>60-90</v>
      </c>
    </row>
    <row r="396" spans="1:14" x14ac:dyDescent="0.3">
      <c r="A396" t="s">
        <v>403</v>
      </c>
      <c r="B396" s="1">
        <v>44717</v>
      </c>
      <c r="C396" s="7">
        <f>WEEKNUM(Table24[[#This Row],[Call Date]],2)</f>
        <v>23</v>
      </c>
      <c r="D396">
        <v>7634799</v>
      </c>
      <c r="E396">
        <v>2</v>
      </c>
      <c r="F396">
        <v>1</v>
      </c>
      <c r="G396">
        <v>2</v>
      </c>
      <c r="H396">
        <v>4</v>
      </c>
      <c r="I396">
        <v>1</v>
      </c>
      <c r="J396">
        <v>9</v>
      </c>
      <c r="K396" t="str">
        <f>VLOOKUP(Table24[[#This Row],[Agent ID]],Table1[#All],2,FALSE)</f>
        <v>Regina, Dulce</v>
      </c>
      <c r="L396" t="str">
        <f>VLOOKUP(Table24[[#This Row],[Agent ID]],Table1[#All],3,FALSE)</f>
        <v>Acer</v>
      </c>
      <c r="M396" t="str">
        <f>VLOOKUP(Table24[[#This Row],[Agent ID]],Table1[#All],4,FALSE)</f>
        <v>French</v>
      </c>
      <c r="N396" t="str">
        <f>VLOOKUP(Table24[[#This Row],[Agent ID]],Table1[#All],5,FALSE)</f>
        <v>90-120</v>
      </c>
    </row>
    <row r="397" spans="1:14" x14ac:dyDescent="0.3">
      <c r="A397" t="s">
        <v>404</v>
      </c>
      <c r="B397" s="1">
        <v>44758</v>
      </c>
      <c r="C397" s="7">
        <f>WEEKNUM(Table24[[#This Row],[Call Date]],2)</f>
        <v>29</v>
      </c>
      <c r="D397">
        <v>2828333</v>
      </c>
      <c r="E397">
        <v>4</v>
      </c>
      <c r="F397">
        <v>3</v>
      </c>
      <c r="G397">
        <v>4</v>
      </c>
      <c r="H397">
        <v>1</v>
      </c>
      <c r="I397">
        <v>1</v>
      </c>
      <c r="J397">
        <v>2</v>
      </c>
      <c r="K397" t="str">
        <f>VLOOKUP(Table24[[#This Row],[Agent ID]],Table1[#All],2,FALSE)</f>
        <v>Mandy, Crystle</v>
      </c>
      <c r="L397" t="str">
        <f>VLOOKUP(Table24[[#This Row],[Agent ID]],Table1[#All],3,FALSE)</f>
        <v>Logitech</v>
      </c>
      <c r="M397" t="str">
        <f>VLOOKUP(Table24[[#This Row],[Agent ID]],Table1[#All],4,FALSE)</f>
        <v>English</v>
      </c>
      <c r="N397" t="str">
        <f>VLOOKUP(Table24[[#This Row],[Agent ID]],Table1[#All],5,FALSE)</f>
        <v>120+</v>
      </c>
    </row>
    <row r="398" spans="1:14" x14ac:dyDescent="0.3">
      <c r="A398" t="s">
        <v>405</v>
      </c>
      <c r="B398" s="1">
        <v>44715</v>
      </c>
      <c r="C398" s="7">
        <f>WEEKNUM(Table24[[#This Row],[Call Date]],2)</f>
        <v>23</v>
      </c>
      <c r="D398">
        <v>9143736</v>
      </c>
      <c r="E398">
        <v>4</v>
      </c>
      <c r="F398">
        <v>5</v>
      </c>
      <c r="G398">
        <v>3</v>
      </c>
      <c r="H398">
        <v>4</v>
      </c>
      <c r="I398">
        <v>2</v>
      </c>
      <c r="J398">
        <v>3</v>
      </c>
      <c r="K398" t="str">
        <f>VLOOKUP(Table24[[#This Row],[Agent ID]],Table1[#All],2,FALSE)</f>
        <v>Sergio, Brittaney</v>
      </c>
      <c r="L398" t="str">
        <f>VLOOKUP(Table24[[#This Row],[Agent ID]],Table1[#All],3,FALSE)</f>
        <v>Acer</v>
      </c>
      <c r="M398" t="str">
        <f>VLOOKUP(Table24[[#This Row],[Agent ID]],Table1[#All],4,FALSE)</f>
        <v>English</v>
      </c>
      <c r="N398" t="str">
        <f>VLOOKUP(Table24[[#This Row],[Agent ID]],Table1[#All],5,FALSE)</f>
        <v>120+</v>
      </c>
    </row>
    <row r="399" spans="1:14" x14ac:dyDescent="0.3">
      <c r="A399" t="s">
        <v>406</v>
      </c>
      <c r="B399" s="1">
        <v>44741</v>
      </c>
      <c r="C399" s="7">
        <f>WEEKNUM(Table24[[#This Row],[Call Date]],2)</f>
        <v>27</v>
      </c>
      <c r="D399">
        <v>4794400</v>
      </c>
      <c r="E399">
        <v>1</v>
      </c>
      <c r="F399">
        <v>1</v>
      </c>
      <c r="G399">
        <v>4</v>
      </c>
      <c r="H399">
        <v>5</v>
      </c>
      <c r="I399">
        <v>1</v>
      </c>
      <c r="J399">
        <v>5</v>
      </c>
      <c r="K399" t="str">
        <f>VLOOKUP(Table24[[#This Row],[Agent ID]],Table1[#All],2,FALSE)</f>
        <v>Rafael, Arianna</v>
      </c>
      <c r="L399" t="str">
        <f>VLOOKUP(Table24[[#This Row],[Agent ID]],Table1[#All],3,FALSE)</f>
        <v>Asus</v>
      </c>
      <c r="M399" t="str">
        <f>VLOOKUP(Table24[[#This Row],[Agent ID]],Table1[#All],4,FALSE)</f>
        <v>French</v>
      </c>
      <c r="N399" t="str">
        <f>VLOOKUP(Table24[[#This Row],[Agent ID]],Table1[#All],5,FALSE)</f>
        <v>30-60</v>
      </c>
    </row>
    <row r="400" spans="1:14" x14ac:dyDescent="0.3">
      <c r="A400" t="s">
        <v>407</v>
      </c>
      <c r="B400" s="1">
        <v>44796</v>
      </c>
      <c r="C400" s="7">
        <f>WEEKNUM(Table24[[#This Row],[Call Date]],2)</f>
        <v>35</v>
      </c>
      <c r="D400">
        <v>3220829</v>
      </c>
      <c r="E400">
        <v>5</v>
      </c>
      <c r="F400">
        <v>1</v>
      </c>
      <c r="G400">
        <v>3</v>
      </c>
      <c r="H400">
        <v>1</v>
      </c>
      <c r="I400">
        <v>4</v>
      </c>
      <c r="J400">
        <v>4</v>
      </c>
      <c r="K400" t="str">
        <f>VLOOKUP(Table24[[#This Row],[Agent ID]],Table1[#All],2,FALSE)</f>
        <v>Pedro, Vaughn</v>
      </c>
      <c r="L400" t="str">
        <f>VLOOKUP(Table24[[#This Row],[Agent ID]],Table1[#All],3,FALSE)</f>
        <v>Logitech</v>
      </c>
      <c r="M400" t="str">
        <f>VLOOKUP(Table24[[#This Row],[Agent ID]],Table1[#All],4,FALSE)</f>
        <v>French</v>
      </c>
      <c r="N400" t="str">
        <f>VLOOKUP(Table24[[#This Row],[Agent ID]],Table1[#All],5,FALSE)</f>
        <v>120+</v>
      </c>
    </row>
    <row r="401" spans="1:14" x14ac:dyDescent="0.3">
      <c r="A401" t="s">
        <v>408</v>
      </c>
      <c r="B401" s="1">
        <v>44793</v>
      </c>
      <c r="C401" s="7">
        <f>WEEKNUM(Table24[[#This Row],[Call Date]],2)</f>
        <v>34</v>
      </c>
      <c r="D401">
        <v>2290111</v>
      </c>
      <c r="E401">
        <v>2</v>
      </c>
      <c r="F401">
        <v>3</v>
      </c>
      <c r="G401">
        <v>3</v>
      </c>
      <c r="H401">
        <v>1</v>
      </c>
      <c r="I401">
        <v>1</v>
      </c>
      <c r="J401">
        <v>3</v>
      </c>
      <c r="K401" t="str">
        <f>VLOOKUP(Table24[[#This Row],[Agent ID]],Table1[#All],2,FALSE)</f>
        <v>Janet, Reggie</v>
      </c>
      <c r="L401" t="str">
        <f>VLOOKUP(Table24[[#This Row],[Agent ID]],Table1[#All],3,FALSE)</f>
        <v>Asus</v>
      </c>
      <c r="M401" t="str">
        <f>VLOOKUP(Table24[[#This Row],[Agent ID]],Table1[#All],4,FALSE)</f>
        <v>French</v>
      </c>
      <c r="N401" t="str">
        <f>VLOOKUP(Table24[[#This Row],[Agent ID]],Table1[#All],5,FALSE)</f>
        <v>90-120</v>
      </c>
    </row>
    <row r="402" spans="1:14" x14ac:dyDescent="0.3">
      <c r="A402" t="s">
        <v>409</v>
      </c>
      <c r="B402" s="1">
        <v>44774</v>
      </c>
      <c r="C402" s="7">
        <f>WEEKNUM(Table24[[#This Row],[Call Date]],2)</f>
        <v>32</v>
      </c>
      <c r="D402">
        <v>3817757</v>
      </c>
      <c r="E402">
        <v>2</v>
      </c>
      <c r="F402">
        <v>2</v>
      </c>
      <c r="G402">
        <v>3</v>
      </c>
      <c r="H402">
        <v>2</v>
      </c>
      <c r="I402">
        <v>2</v>
      </c>
      <c r="J402">
        <v>2</v>
      </c>
      <c r="K402" t="str">
        <f>VLOOKUP(Table24[[#This Row],[Agent ID]],Table1[#All],2,FALSE)</f>
        <v>Kaitlin, Malia</v>
      </c>
      <c r="L402" t="str">
        <f>VLOOKUP(Table24[[#This Row],[Agent ID]],Table1[#All],3,FALSE)</f>
        <v>Dell</v>
      </c>
      <c r="M402" t="str">
        <f>VLOOKUP(Table24[[#This Row],[Agent ID]],Table1[#All],4,FALSE)</f>
        <v>Italian</v>
      </c>
      <c r="N402" t="str">
        <f>VLOOKUP(Table24[[#This Row],[Agent ID]],Table1[#All],5,FALSE)</f>
        <v>90-120</v>
      </c>
    </row>
    <row r="403" spans="1:14" x14ac:dyDescent="0.3">
      <c r="A403" t="s">
        <v>410</v>
      </c>
      <c r="B403" s="1">
        <v>44727</v>
      </c>
      <c r="C403" s="7">
        <f>WEEKNUM(Table24[[#This Row],[Call Date]],2)</f>
        <v>25</v>
      </c>
      <c r="D403">
        <v>6301222</v>
      </c>
      <c r="E403">
        <v>1</v>
      </c>
      <c r="F403">
        <v>4</v>
      </c>
      <c r="G403">
        <v>5</v>
      </c>
      <c r="H403">
        <v>5</v>
      </c>
      <c r="I403">
        <v>3</v>
      </c>
      <c r="J403">
        <v>1</v>
      </c>
      <c r="K403" t="str">
        <f>VLOOKUP(Table24[[#This Row],[Agent ID]],Table1[#All],2,FALSE)</f>
        <v>Frederick, Lashawn</v>
      </c>
      <c r="L403" t="str">
        <f>VLOOKUP(Table24[[#This Row],[Agent ID]],Table1[#All],3,FALSE)</f>
        <v>Dell</v>
      </c>
      <c r="M403" t="str">
        <f>VLOOKUP(Table24[[#This Row],[Agent ID]],Table1[#All],4,FALSE)</f>
        <v>French</v>
      </c>
      <c r="N403" t="str">
        <f>VLOOKUP(Table24[[#This Row],[Agent ID]],Table1[#All],5,FALSE)</f>
        <v>90-120</v>
      </c>
    </row>
    <row r="404" spans="1:14" x14ac:dyDescent="0.3">
      <c r="A404" t="s">
        <v>411</v>
      </c>
      <c r="B404" s="1">
        <v>44755</v>
      </c>
      <c r="C404" s="7">
        <f>WEEKNUM(Table24[[#This Row],[Call Date]],2)</f>
        <v>29</v>
      </c>
      <c r="D404">
        <v>9385439</v>
      </c>
      <c r="E404">
        <v>2</v>
      </c>
      <c r="F404">
        <v>2</v>
      </c>
      <c r="G404">
        <v>4</v>
      </c>
      <c r="H404">
        <v>5</v>
      </c>
      <c r="I404">
        <v>5</v>
      </c>
      <c r="J404">
        <v>5</v>
      </c>
      <c r="K404" t="str">
        <f>VLOOKUP(Table24[[#This Row],[Agent ID]],Table1[#All],2,FALSE)</f>
        <v>Cheryl, Kandi</v>
      </c>
      <c r="L404" t="str">
        <f>VLOOKUP(Table24[[#This Row],[Agent ID]],Table1[#All],3,FALSE)</f>
        <v>Logitech</v>
      </c>
      <c r="M404" t="str">
        <f>VLOOKUP(Table24[[#This Row],[Agent ID]],Table1[#All],4,FALSE)</f>
        <v>English</v>
      </c>
      <c r="N404" t="str">
        <f>VLOOKUP(Table24[[#This Row],[Agent ID]],Table1[#All],5,FALSE)</f>
        <v>90-120</v>
      </c>
    </row>
    <row r="405" spans="1:14" x14ac:dyDescent="0.3">
      <c r="A405" t="s">
        <v>412</v>
      </c>
      <c r="B405" s="1">
        <v>44716</v>
      </c>
      <c r="C405" s="7">
        <f>WEEKNUM(Table24[[#This Row],[Call Date]],2)</f>
        <v>23</v>
      </c>
      <c r="D405">
        <v>7863496</v>
      </c>
      <c r="E405">
        <v>2</v>
      </c>
      <c r="F405">
        <v>4</v>
      </c>
      <c r="G405">
        <v>4</v>
      </c>
      <c r="H405">
        <v>2</v>
      </c>
      <c r="I405">
        <v>2</v>
      </c>
      <c r="J405">
        <v>8</v>
      </c>
      <c r="K405" t="str">
        <f>VLOOKUP(Table24[[#This Row],[Agent ID]],Table1[#All],2,FALSE)</f>
        <v>Autumn, Isiah</v>
      </c>
      <c r="L405" t="str">
        <f>VLOOKUP(Table24[[#This Row],[Agent ID]],Table1[#All],3,FALSE)</f>
        <v>Asus</v>
      </c>
      <c r="M405" t="str">
        <f>VLOOKUP(Table24[[#This Row],[Agent ID]],Table1[#All],4,FALSE)</f>
        <v>English</v>
      </c>
      <c r="N405" t="str">
        <f>VLOOKUP(Table24[[#This Row],[Agent ID]],Table1[#All],5,FALSE)</f>
        <v>0-30</v>
      </c>
    </row>
    <row r="406" spans="1:14" x14ac:dyDescent="0.3">
      <c r="A406" t="s">
        <v>413</v>
      </c>
      <c r="B406" s="1">
        <v>44778</v>
      </c>
      <c r="C406" s="7">
        <f>WEEKNUM(Table24[[#This Row],[Call Date]],2)</f>
        <v>32</v>
      </c>
      <c r="D406">
        <v>7433689</v>
      </c>
      <c r="E406">
        <v>4</v>
      </c>
      <c r="F406">
        <v>4</v>
      </c>
      <c r="G406">
        <v>3</v>
      </c>
      <c r="H406">
        <v>5</v>
      </c>
      <c r="I406">
        <v>4</v>
      </c>
      <c r="J406">
        <v>9</v>
      </c>
      <c r="K406" t="str">
        <f>VLOOKUP(Table24[[#This Row],[Agent ID]],Table1[#All],2,FALSE)</f>
        <v>Tyrone, Elsie</v>
      </c>
      <c r="L406" t="str">
        <f>VLOOKUP(Table24[[#This Row],[Agent ID]],Table1[#All],3,FALSE)</f>
        <v>Dell</v>
      </c>
      <c r="M406" t="str">
        <f>VLOOKUP(Table24[[#This Row],[Agent ID]],Table1[#All],4,FALSE)</f>
        <v>Italian</v>
      </c>
      <c r="N406" t="str">
        <f>VLOOKUP(Table24[[#This Row],[Agent ID]],Table1[#All],5,FALSE)</f>
        <v>60-90</v>
      </c>
    </row>
    <row r="407" spans="1:14" x14ac:dyDescent="0.3">
      <c r="A407" t="s">
        <v>414</v>
      </c>
      <c r="B407" s="1">
        <v>44784</v>
      </c>
      <c r="C407" s="7">
        <f>WEEKNUM(Table24[[#This Row],[Call Date]],2)</f>
        <v>33</v>
      </c>
      <c r="D407">
        <v>1543948</v>
      </c>
      <c r="E407">
        <v>5</v>
      </c>
      <c r="F407">
        <v>3</v>
      </c>
      <c r="G407">
        <v>2</v>
      </c>
      <c r="H407">
        <v>1</v>
      </c>
      <c r="I407">
        <v>2</v>
      </c>
      <c r="J407">
        <v>5</v>
      </c>
      <c r="K407" t="str">
        <f>VLOOKUP(Table24[[#This Row],[Agent ID]],Table1[#All],2,FALSE)</f>
        <v>Martha, Domingo</v>
      </c>
      <c r="L407" t="str">
        <f>VLOOKUP(Table24[[#This Row],[Agent ID]],Table1[#All],3,FALSE)</f>
        <v>Dell</v>
      </c>
      <c r="M407" t="str">
        <f>VLOOKUP(Table24[[#This Row],[Agent ID]],Table1[#All],4,FALSE)</f>
        <v>Spanish</v>
      </c>
      <c r="N407" t="str">
        <f>VLOOKUP(Table24[[#This Row],[Agent ID]],Table1[#All],5,FALSE)</f>
        <v>0-30</v>
      </c>
    </row>
    <row r="408" spans="1:14" x14ac:dyDescent="0.3">
      <c r="A408" t="s">
        <v>415</v>
      </c>
      <c r="B408" s="1">
        <v>44730</v>
      </c>
      <c r="C408" s="7">
        <f>WEEKNUM(Table24[[#This Row],[Call Date]],2)</f>
        <v>25</v>
      </c>
      <c r="D408">
        <v>7086167</v>
      </c>
      <c r="E408">
        <v>2</v>
      </c>
      <c r="F408">
        <v>3</v>
      </c>
      <c r="G408">
        <v>4</v>
      </c>
      <c r="H408">
        <v>5</v>
      </c>
      <c r="I408">
        <v>1</v>
      </c>
      <c r="J408">
        <v>5</v>
      </c>
      <c r="K408" t="str">
        <f>VLOOKUP(Table24[[#This Row],[Agent ID]],Table1[#All],2,FALSE)</f>
        <v>Omar, Denisha</v>
      </c>
      <c r="L408" t="str">
        <f>VLOOKUP(Table24[[#This Row],[Agent ID]],Table1[#All],3,FALSE)</f>
        <v>Logitech</v>
      </c>
      <c r="M408" t="str">
        <f>VLOOKUP(Table24[[#This Row],[Agent ID]],Table1[#All],4,FALSE)</f>
        <v>English</v>
      </c>
      <c r="N408" t="str">
        <f>VLOOKUP(Table24[[#This Row],[Agent ID]],Table1[#All],5,FALSE)</f>
        <v>120+</v>
      </c>
    </row>
    <row r="409" spans="1:14" x14ac:dyDescent="0.3">
      <c r="A409" t="s">
        <v>416</v>
      </c>
      <c r="B409" s="1">
        <v>44741</v>
      </c>
      <c r="C409" s="7">
        <f>WEEKNUM(Table24[[#This Row],[Call Date]],2)</f>
        <v>27</v>
      </c>
      <c r="D409">
        <v>9179417</v>
      </c>
      <c r="E409">
        <v>3</v>
      </c>
      <c r="F409">
        <v>3</v>
      </c>
      <c r="G409">
        <v>5</v>
      </c>
      <c r="H409">
        <v>2</v>
      </c>
      <c r="I409">
        <v>3</v>
      </c>
      <c r="J409">
        <v>1</v>
      </c>
      <c r="K409" t="str">
        <f>VLOOKUP(Table24[[#This Row],[Agent ID]],Table1[#All],2,FALSE)</f>
        <v>Lydia, Deanne</v>
      </c>
      <c r="L409" t="str">
        <f>VLOOKUP(Table24[[#This Row],[Agent ID]],Table1[#All],3,FALSE)</f>
        <v>Asus</v>
      </c>
      <c r="M409" t="str">
        <f>VLOOKUP(Table24[[#This Row],[Agent ID]],Table1[#All],4,FALSE)</f>
        <v>English</v>
      </c>
      <c r="N409" t="str">
        <f>VLOOKUP(Table24[[#This Row],[Agent ID]],Table1[#All],5,FALSE)</f>
        <v>0-30</v>
      </c>
    </row>
    <row r="410" spans="1:14" x14ac:dyDescent="0.3">
      <c r="A410" t="s">
        <v>417</v>
      </c>
      <c r="B410" s="1">
        <v>44761</v>
      </c>
      <c r="C410" s="7">
        <f>WEEKNUM(Table24[[#This Row],[Call Date]],2)</f>
        <v>30</v>
      </c>
      <c r="D410">
        <v>6475061</v>
      </c>
      <c r="E410">
        <v>2</v>
      </c>
      <c r="F410">
        <v>4</v>
      </c>
      <c r="G410">
        <v>3</v>
      </c>
      <c r="H410">
        <v>4</v>
      </c>
      <c r="I410">
        <v>1</v>
      </c>
      <c r="J410">
        <v>7</v>
      </c>
      <c r="K410" t="str">
        <f>VLOOKUP(Table24[[#This Row],[Agent ID]],Table1[#All],2,FALSE)</f>
        <v>Jerome, Daren</v>
      </c>
      <c r="L410" t="str">
        <f>VLOOKUP(Table24[[#This Row],[Agent ID]],Table1[#All],3,FALSE)</f>
        <v>Logitech</v>
      </c>
      <c r="M410" t="str">
        <f>VLOOKUP(Table24[[#This Row],[Agent ID]],Table1[#All],4,FALSE)</f>
        <v>German</v>
      </c>
      <c r="N410" t="str">
        <f>VLOOKUP(Table24[[#This Row],[Agent ID]],Table1[#All],5,FALSE)</f>
        <v>30-60</v>
      </c>
    </row>
    <row r="411" spans="1:14" x14ac:dyDescent="0.3">
      <c r="A411" t="s">
        <v>418</v>
      </c>
      <c r="B411" s="1">
        <v>44752</v>
      </c>
      <c r="C411" s="7">
        <f>WEEKNUM(Table24[[#This Row],[Call Date]],2)</f>
        <v>28</v>
      </c>
      <c r="D411">
        <v>8502152</v>
      </c>
      <c r="E411">
        <v>3</v>
      </c>
      <c r="F411">
        <v>1</v>
      </c>
      <c r="G411">
        <v>2</v>
      </c>
      <c r="H411">
        <v>2</v>
      </c>
      <c r="I411">
        <v>2</v>
      </c>
      <c r="J411">
        <v>3</v>
      </c>
      <c r="K411" t="str">
        <f>VLOOKUP(Table24[[#This Row],[Agent ID]],Table1[#All],2,FALSE)</f>
        <v>Theodore, Corinna</v>
      </c>
      <c r="L411" t="str">
        <f>VLOOKUP(Table24[[#This Row],[Agent ID]],Table1[#All],3,FALSE)</f>
        <v>Dell</v>
      </c>
      <c r="M411" t="str">
        <f>VLOOKUP(Table24[[#This Row],[Agent ID]],Table1[#All],4,FALSE)</f>
        <v>Spanish</v>
      </c>
      <c r="N411" t="str">
        <f>VLOOKUP(Table24[[#This Row],[Agent ID]],Table1[#All],5,FALSE)</f>
        <v>120+</v>
      </c>
    </row>
    <row r="412" spans="1:14" x14ac:dyDescent="0.3">
      <c r="A412" t="s">
        <v>419</v>
      </c>
      <c r="B412" s="1">
        <v>44793</v>
      </c>
      <c r="C412" s="7">
        <f>WEEKNUM(Table24[[#This Row],[Call Date]],2)</f>
        <v>34</v>
      </c>
      <c r="D412">
        <v>3526763</v>
      </c>
      <c r="E412">
        <v>4</v>
      </c>
      <c r="F412">
        <v>5</v>
      </c>
      <c r="G412">
        <v>2</v>
      </c>
      <c r="H412">
        <v>3</v>
      </c>
      <c r="I412">
        <v>5</v>
      </c>
      <c r="J412">
        <v>9</v>
      </c>
      <c r="K412" t="str">
        <f>VLOOKUP(Table24[[#This Row],[Agent ID]],Table1[#All],2,FALSE)</f>
        <v>Abby, Chaya</v>
      </c>
      <c r="L412" t="str">
        <f>VLOOKUP(Table24[[#This Row],[Agent ID]],Table1[#All],3,FALSE)</f>
        <v>Dell</v>
      </c>
      <c r="M412" t="str">
        <f>VLOOKUP(Table24[[#This Row],[Agent ID]],Table1[#All],4,FALSE)</f>
        <v>German</v>
      </c>
      <c r="N412" t="str">
        <f>VLOOKUP(Table24[[#This Row],[Agent ID]],Table1[#All],5,FALSE)</f>
        <v>90-120</v>
      </c>
    </row>
    <row r="413" spans="1:14" x14ac:dyDescent="0.3">
      <c r="A413" t="s">
        <v>420</v>
      </c>
      <c r="B413" s="1">
        <v>44738</v>
      </c>
      <c r="C413" s="7">
        <f>WEEKNUM(Table24[[#This Row],[Call Date]],2)</f>
        <v>26</v>
      </c>
      <c r="D413">
        <v>1051958</v>
      </c>
      <c r="E413">
        <v>1</v>
      </c>
      <c r="F413">
        <v>5</v>
      </c>
      <c r="G413">
        <v>3</v>
      </c>
      <c r="H413">
        <v>1</v>
      </c>
      <c r="I413">
        <v>4</v>
      </c>
      <c r="J413">
        <v>8</v>
      </c>
      <c r="K413" t="str">
        <f>VLOOKUP(Table24[[#This Row],[Agent ID]],Table1[#All],2,FALSE)</f>
        <v>Neil, Chanelle</v>
      </c>
      <c r="L413" t="str">
        <f>VLOOKUP(Table24[[#This Row],[Agent ID]],Table1[#All],3,FALSE)</f>
        <v>Logitech</v>
      </c>
      <c r="M413" t="str">
        <f>VLOOKUP(Table24[[#This Row],[Agent ID]],Table1[#All],4,FALSE)</f>
        <v>Spanish</v>
      </c>
      <c r="N413" t="str">
        <f>VLOOKUP(Table24[[#This Row],[Agent ID]],Table1[#All],5,FALSE)</f>
        <v>120+</v>
      </c>
    </row>
    <row r="414" spans="1:14" x14ac:dyDescent="0.3">
      <c r="A414" t="s">
        <v>421</v>
      </c>
      <c r="B414" s="1">
        <v>44801</v>
      </c>
      <c r="C414" s="7">
        <f>WEEKNUM(Table24[[#This Row],[Call Date]],2)</f>
        <v>35</v>
      </c>
      <c r="D414">
        <v>8081999</v>
      </c>
      <c r="E414">
        <v>5</v>
      </c>
      <c r="F414">
        <v>1</v>
      </c>
      <c r="G414">
        <v>3</v>
      </c>
      <c r="H414">
        <v>4</v>
      </c>
      <c r="I414">
        <v>5</v>
      </c>
      <c r="J414">
        <v>4</v>
      </c>
      <c r="K414" t="str">
        <f>VLOOKUP(Table24[[#This Row],[Agent ID]],Table1[#All],2,FALSE)</f>
        <v>Shawna, Tegan</v>
      </c>
      <c r="L414" t="str">
        <f>VLOOKUP(Table24[[#This Row],[Agent ID]],Table1[#All],3,FALSE)</f>
        <v>Dell</v>
      </c>
      <c r="M414" t="str">
        <f>VLOOKUP(Table24[[#This Row],[Agent ID]],Table1[#All],4,FALSE)</f>
        <v>Spanish</v>
      </c>
      <c r="N414" t="str">
        <f>VLOOKUP(Table24[[#This Row],[Agent ID]],Table1[#All],5,FALSE)</f>
        <v>30-60</v>
      </c>
    </row>
    <row r="415" spans="1:14" x14ac:dyDescent="0.3">
      <c r="A415" t="s">
        <v>422</v>
      </c>
      <c r="B415" s="1">
        <v>44732</v>
      </c>
      <c r="C415" s="7">
        <f>WEEKNUM(Table24[[#This Row],[Call Date]],2)</f>
        <v>26</v>
      </c>
      <c r="D415">
        <v>8114957</v>
      </c>
      <c r="E415">
        <v>3</v>
      </c>
      <c r="F415">
        <v>5</v>
      </c>
      <c r="G415">
        <v>1</v>
      </c>
      <c r="H415">
        <v>5</v>
      </c>
      <c r="I415">
        <v>3</v>
      </c>
      <c r="J415">
        <v>1</v>
      </c>
      <c r="K415" t="str">
        <f>VLOOKUP(Table24[[#This Row],[Agent ID]],Table1[#All],2,FALSE)</f>
        <v>Sierra, Shardae</v>
      </c>
      <c r="L415" t="str">
        <f>VLOOKUP(Table24[[#This Row],[Agent ID]],Table1[#All],3,FALSE)</f>
        <v>Acer</v>
      </c>
      <c r="M415" t="str">
        <f>VLOOKUP(Table24[[#This Row],[Agent ID]],Table1[#All],4,FALSE)</f>
        <v>French</v>
      </c>
      <c r="N415" t="str">
        <f>VLOOKUP(Table24[[#This Row],[Agent ID]],Table1[#All],5,FALSE)</f>
        <v>0-30</v>
      </c>
    </row>
    <row r="416" spans="1:14" x14ac:dyDescent="0.3">
      <c r="A416" t="s">
        <v>423</v>
      </c>
      <c r="B416" s="1">
        <v>44812</v>
      </c>
      <c r="C416" s="7">
        <f>WEEKNUM(Table24[[#This Row],[Call Date]],2)</f>
        <v>37</v>
      </c>
      <c r="D416">
        <v>5898456</v>
      </c>
      <c r="E416">
        <v>5</v>
      </c>
      <c r="F416">
        <v>4</v>
      </c>
      <c r="G416">
        <v>4</v>
      </c>
      <c r="H416">
        <v>5</v>
      </c>
      <c r="I416">
        <v>3</v>
      </c>
      <c r="J416">
        <v>4</v>
      </c>
      <c r="K416" t="str">
        <f>VLOOKUP(Table24[[#This Row],[Agent ID]],Table1[#All],2,FALSE)</f>
        <v>Nina, Rhea</v>
      </c>
      <c r="L416" t="str">
        <f>VLOOKUP(Table24[[#This Row],[Agent ID]],Table1[#All],3,FALSE)</f>
        <v>Asus</v>
      </c>
      <c r="M416" t="str">
        <f>VLOOKUP(Table24[[#This Row],[Agent ID]],Table1[#All],4,FALSE)</f>
        <v>French</v>
      </c>
      <c r="N416" t="str">
        <f>VLOOKUP(Table24[[#This Row],[Agent ID]],Table1[#All],5,FALSE)</f>
        <v>30-60</v>
      </c>
    </row>
    <row r="417" spans="1:14" x14ac:dyDescent="0.3">
      <c r="A417" t="s">
        <v>424</v>
      </c>
      <c r="B417" s="1">
        <v>44771</v>
      </c>
      <c r="C417" s="7">
        <f>WEEKNUM(Table24[[#This Row],[Call Date]],2)</f>
        <v>31</v>
      </c>
      <c r="D417">
        <v>3982421</v>
      </c>
      <c r="E417">
        <v>1</v>
      </c>
      <c r="F417">
        <v>4</v>
      </c>
      <c r="G417">
        <v>4</v>
      </c>
      <c r="H417">
        <v>2</v>
      </c>
      <c r="I417">
        <v>3</v>
      </c>
      <c r="J417">
        <v>6</v>
      </c>
      <c r="K417" t="str">
        <f>VLOOKUP(Table24[[#This Row],[Agent ID]],Table1[#All],2,FALSE)</f>
        <v>Tammy, Phyllis</v>
      </c>
      <c r="L417" t="str">
        <f>VLOOKUP(Table24[[#This Row],[Agent ID]],Table1[#All],3,FALSE)</f>
        <v>Acer</v>
      </c>
      <c r="M417" t="str">
        <f>VLOOKUP(Table24[[#This Row],[Agent ID]],Table1[#All],4,FALSE)</f>
        <v>French</v>
      </c>
      <c r="N417" t="str">
        <f>VLOOKUP(Table24[[#This Row],[Agent ID]],Table1[#All],5,FALSE)</f>
        <v>30-60</v>
      </c>
    </row>
    <row r="418" spans="1:14" x14ac:dyDescent="0.3">
      <c r="A418" t="s">
        <v>425</v>
      </c>
      <c r="B418" s="1">
        <v>44738</v>
      </c>
      <c r="C418" s="7">
        <f>WEEKNUM(Table24[[#This Row],[Call Date]],2)</f>
        <v>26</v>
      </c>
      <c r="D418">
        <v>7113604</v>
      </c>
      <c r="E418">
        <v>3</v>
      </c>
      <c r="F418">
        <v>2</v>
      </c>
      <c r="G418">
        <v>2</v>
      </c>
      <c r="H418">
        <v>5</v>
      </c>
      <c r="I418">
        <v>4</v>
      </c>
      <c r="J418">
        <v>6</v>
      </c>
      <c r="K418" t="str">
        <f>VLOOKUP(Table24[[#This Row],[Agent ID]],Table1[#All],2,FALSE)</f>
        <v>Nikki, Nicki</v>
      </c>
      <c r="L418" t="str">
        <f>VLOOKUP(Table24[[#This Row],[Agent ID]],Table1[#All],3,FALSE)</f>
        <v>Logitech</v>
      </c>
      <c r="M418" t="str">
        <f>VLOOKUP(Table24[[#This Row],[Agent ID]],Table1[#All],4,FALSE)</f>
        <v>English</v>
      </c>
      <c r="N418" t="str">
        <f>VLOOKUP(Table24[[#This Row],[Agent ID]],Table1[#All],5,FALSE)</f>
        <v>90-120</v>
      </c>
    </row>
    <row r="419" spans="1:14" x14ac:dyDescent="0.3">
      <c r="A419" t="s">
        <v>426</v>
      </c>
      <c r="B419" s="1">
        <v>44812</v>
      </c>
      <c r="C419" s="7">
        <f>WEEKNUM(Table24[[#This Row],[Call Date]],2)</f>
        <v>37</v>
      </c>
      <c r="D419">
        <v>6091984</v>
      </c>
      <c r="E419">
        <v>2</v>
      </c>
      <c r="F419">
        <v>5</v>
      </c>
      <c r="G419">
        <v>1</v>
      </c>
      <c r="H419">
        <v>5</v>
      </c>
      <c r="I419">
        <v>1</v>
      </c>
      <c r="J419">
        <v>10</v>
      </c>
      <c r="K419" t="str">
        <f>VLOOKUP(Table24[[#This Row],[Agent ID]],Table1[#All],2,FALSE)</f>
        <v>Terrance, Kortney</v>
      </c>
      <c r="L419" t="str">
        <f>VLOOKUP(Table24[[#This Row],[Agent ID]],Table1[#All],3,FALSE)</f>
        <v>Dell</v>
      </c>
      <c r="M419" t="str">
        <f>VLOOKUP(Table24[[#This Row],[Agent ID]],Table1[#All],4,FALSE)</f>
        <v>English</v>
      </c>
      <c r="N419" t="str">
        <f>VLOOKUP(Table24[[#This Row],[Agent ID]],Table1[#All],5,FALSE)</f>
        <v>0-30</v>
      </c>
    </row>
    <row r="420" spans="1:14" x14ac:dyDescent="0.3">
      <c r="A420" t="s">
        <v>427</v>
      </c>
      <c r="B420" s="1">
        <v>44809</v>
      </c>
      <c r="C420" s="7">
        <f>WEEKNUM(Table24[[#This Row],[Call Date]],2)</f>
        <v>37</v>
      </c>
      <c r="D420">
        <v>4372993</v>
      </c>
      <c r="E420">
        <v>1</v>
      </c>
      <c r="F420">
        <v>3</v>
      </c>
      <c r="G420">
        <v>3</v>
      </c>
      <c r="H420">
        <v>4</v>
      </c>
      <c r="I420">
        <v>4</v>
      </c>
      <c r="J420">
        <v>3</v>
      </c>
      <c r="K420" t="str">
        <f>VLOOKUP(Table24[[#This Row],[Agent ID]],Table1[#All],2,FALSE)</f>
        <v>Donna, Kisha</v>
      </c>
      <c r="L420" t="str">
        <f>VLOOKUP(Table24[[#This Row],[Agent ID]],Table1[#All],3,FALSE)</f>
        <v>Asus</v>
      </c>
      <c r="M420" t="str">
        <f>VLOOKUP(Table24[[#This Row],[Agent ID]],Table1[#All],4,FALSE)</f>
        <v>English</v>
      </c>
      <c r="N420" t="str">
        <f>VLOOKUP(Table24[[#This Row],[Agent ID]],Table1[#All],5,FALSE)</f>
        <v>120+</v>
      </c>
    </row>
    <row r="421" spans="1:14" x14ac:dyDescent="0.3">
      <c r="A421" t="s">
        <v>428</v>
      </c>
      <c r="B421" s="1">
        <v>44728</v>
      </c>
      <c r="C421" s="7">
        <f>WEEKNUM(Table24[[#This Row],[Call Date]],2)</f>
        <v>25</v>
      </c>
      <c r="D421">
        <v>9291235</v>
      </c>
      <c r="E421">
        <v>5</v>
      </c>
      <c r="F421">
        <v>5</v>
      </c>
      <c r="G421">
        <v>4</v>
      </c>
      <c r="H421">
        <v>5</v>
      </c>
      <c r="I421">
        <v>1</v>
      </c>
      <c r="J421">
        <v>3</v>
      </c>
      <c r="K421" t="str">
        <f>VLOOKUP(Table24[[#This Row],[Agent ID]],Table1[#All],2,FALSE)</f>
        <v>Claire, Jeromy</v>
      </c>
      <c r="L421" t="str">
        <f>VLOOKUP(Table24[[#This Row],[Agent ID]],Table1[#All],3,FALSE)</f>
        <v>Dell</v>
      </c>
      <c r="M421" t="str">
        <f>VLOOKUP(Table24[[#This Row],[Agent ID]],Table1[#All],4,FALSE)</f>
        <v>German</v>
      </c>
      <c r="N421" t="str">
        <f>VLOOKUP(Table24[[#This Row],[Agent ID]],Table1[#All],5,FALSE)</f>
        <v>120+</v>
      </c>
    </row>
    <row r="422" spans="1:14" x14ac:dyDescent="0.3">
      <c r="A422" t="s">
        <v>429</v>
      </c>
      <c r="B422" s="1">
        <v>44735</v>
      </c>
      <c r="C422" s="7">
        <f>WEEKNUM(Table24[[#This Row],[Call Date]],2)</f>
        <v>26</v>
      </c>
      <c r="D422">
        <v>4410777</v>
      </c>
      <c r="E422">
        <v>1</v>
      </c>
      <c r="F422">
        <v>1</v>
      </c>
      <c r="G422">
        <v>2</v>
      </c>
      <c r="H422">
        <v>5</v>
      </c>
      <c r="I422">
        <v>4</v>
      </c>
      <c r="J422">
        <v>4</v>
      </c>
      <c r="K422" t="str">
        <f>VLOOKUP(Table24[[#This Row],[Agent ID]],Table1[#All],2,FALSE)</f>
        <v>Cole, Dalton</v>
      </c>
      <c r="L422" t="str">
        <f>VLOOKUP(Table24[[#This Row],[Agent ID]],Table1[#All],3,FALSE)</f>
        <v>Dell</v>
      </c>
      <c r="M422" t="str">
        <f>VLOOKUP(Table24[[#This Row],[Agent ID]],Table1[#All],4,FALSE)</f>
        <v>German</v>
      </c>
      <c r="N422" t="str">
        <f>VLOOKUP(Table24[[#This Row],[Agent ID]],Table1[#All],5,FALSE)</f>
        <v>120+</v>
      </c>
    </row>
    <row r="423" spans="1:14" x14ac:dyDescent="0.3">
      <c r="A423" t="s">
        <v>430</v>
      </c>
      <c r="B423" s="1">
        <v>44766</v>
      </c>
      <c r="C423" s="7">
        <f>WEEKNUM(Table24[[#This Row],[Call Date]],2)</f>
        <v>30</v>
      </c>
      <c r="D423">
        <v>5137893</v>
      </c>
      <c r="E423">
        <v>1</v>
      </c>
      <c r="F423">
        <v>3</v>
      </c>
      <c r="G423">
        <v>1</v>
      </c>
      <c r="H423">
        <v>2</v>
      </c>
      <c r="I423">
        <v>5</v>
      </c>
      <c r="J423">
        <v>9</v>
      </c>
      <c r="K423" t="str">
        <f>VLOOKUP(Table24[[#This Row],[Agent ID]],Table1[#All],2,FALSE)</f>
        <v>Trisha, Cedrick</v>
      </c>
      <c r="L423" t="str">
        <f>VLOOKUP(Table24[[#This Row],[Agent ID]],Table1[#All],3,FALSE)</f>
        <v>Acer</v>
      </c>
      <c r="M423" t="str">
        <f>VLOOKUP(Table24[[#This Row],[Agent ID]],Table1[#All],4,FALSE)</f>
        <v>Spanish</v>
      </c>
      <c r="N423" t="str">
        <f>VLOOKUP(Table24[[#This Row],[Agent ID]],Table1[#All],5,FALSE)</f>
        <v>0-30</v>
      </c>
    </row>
    <row r="424" spans="1:14" x14ac:dyDescent="0.3">
      <c r="A424" t="s">
        <v>431</v>
      </c>
      <c r="B424" s="1">
        <v>44763</v>
      </c>
      <c r="C424" s="7">
        <f>WEEKNUM(Table24[[#This Row],[Call Date]],2)</f>
        <v>30</v>
      </c>
      <c r="D424">
        <v>6322688</v>
      </c>
      <c r="E424">
        <v>5</v>
      </c>
      <c r="F424">
        <v>2</v>
      </c>
      <c r="G424">
        <v>4</v>
      </c>
      <c r="H424">
        <v>2</v>
      </c>
      <c r="I424">
        <v>5</v>
      </c>
      <c r="J424">
        <v>6</v>
      </c>
      <c r="K424" t="str">
        <f>VLOOKUP(Table24[[#This Row],[Agent ID]],Table1[#All],2,FALSE)</f>
        <v>Bonnie, Vera</v>
      </c>
      <c r="L424" t="str">
        <f>VLOOKUP(Table24[[#This Row],[Agent ID]],Table1[#All],3,FALSE)</f>
        <v>Logitech</v>
      </c>
      <c r="M424" t="str">
        <f>VLOOKUP(Table24[[#This Row],[Agent ID]],Table1[#All],4,FALSE)</f>
        <v>Spanish</v>
      </c>
      <c r="N424" t="str">
        <f>VLOOKUP(Table24[[#This Row],[Agent ID]],Table1[#All],5,FALSE)</f>
        <v>30-60</v>
      </c>
    </row>
    <row r="425" spans="1:14" x14ac:dyDescent="0.3">
      <c r="A425" t="s">
        <v>432</v>
      </c>
      <c r="B425" s="1">
        <v>44753</v>
      </c>
      <c r="C425" s="7">
        <f>WEEKNUM(Table24[[#This Row],[Call Date]],2)</f>
        <v>29</v>
      </c>
      <c r="D425">
        <v>3680715</v>
      </c>
      <c r="E425">
        <v>4</v>
      </c>
      <c r="F425">
        <v>3</v>
      </c>
      <c r="G425">
        <v>1</v>
      </c>
      <c r="H425">
        <v>4</v>
      </c>
      <c r="I425">
        <v>5</v>
      </c>
      <c r="J425">
        <v>1</v>
      </c>
      <c r="K425" t="str">
        <f>VLOOKUP(Table24[[#This Row],[Agent ID]],Table1[#All],2,FALSE)</f>
        <v>Diane, Tad</v>
      </c>
      <c r="L425" t="str">
        <f>VLOOKUP(Table24[[#This Row],[Agent ID]],Table1[#All],3,FALSE)</f>
        <v>Acer</v>
      </c>
      <c r="M425" t="str">
        <f>VLOOKUP(Table24[[#This Row],[Agent ID]],Table1[#All],4,FALSE)</f>
        <v>English</v>
      </c>
      <c r="N425" t="str">
        <f>VLOOKUP(Table24[[#This Row],[Agent ID]],Table1[#All],5,FALSE)</f>
        <v>0-30</v>
      </c>
    </row>
    <row r="426" spans="1:14" x14ac:dyDescent="0.3">
      <c r="A426" t="s">
        <v>433</v>
      </c>
      <c r="B426" s="1">
        <v>44761</v>
      </c>
      <c r="C426" s="7">
        <f>WEEKNUM(Table24[[#This Row],[Call Date]],2)</f>
        <v>30</v>
      </c>
      <c r="D426">
        <v>2746582</v>
      </c>
      <c r="E426">
        <v>3</v>
      </c>
      <c r="F426">
        <v>2</v>
      </c>
      <c r="G426">
        <v>2</v>
      </c>
      <c r="H426">
        <v>3</v>
      </c>
      <c r="I426">
        <v>2</v>
      </c>
      <c r="J426">
        <v>9</v>
      </c>
      <c r="K426" t="str">
        <f>VLOOKUP(Table24[[#This Row],[Agent ID]],Table1[#All],2,FALSE)</f>
        <v>Summer, Shonda</v>
      </c>
      <c r="L426" t="str">
        <f>VLOOKUP(Table24[[#This Row],[Agent ID]],Table1[#All],3,FALSE)</f>
        <v>Dell</v>
      </c>
      <c r="M426" t="str">
        <f>VLOOKUP(Table24[[#This Row],[Agent ID]],Table1[#All],4,FALSE)</f>
        <v>French</v>
      </c>
      <c r="N426" t="str">
        <f>VLOOKUP(Table24[[#This Row],[Agent ID]],Table1[#All],5,FALSE)</f>
        <v>90-120</v>
      </c>
    </row>
    <row r="427" spans="1:14" x14ac:dyDescent="0.3">
      <c r="A427" t="s">
        <v>434</v>
      </c>
      <c r="B427" s="1">
        <v>44776</v>
      </c>
      <c r="C427" s="7">
        <f>WEEKNUM(Table24[[#This Row],[Call Date]],2)</f>
        <v>32</v>
      </c>
      <c r="D427">
        <v>7886246</v>
      </c>
      <c r="E427">
        <v>2</v>
      </c>
      <c r="F427">
        <v>5</v>
      </c>
      <c r="G427">
        <v>3</v>
      </c>
      <c r="H427">
        <v>3</v>
      </c>
      <c r="I427">
        <v>3</v>
      </c>
      <c r="J427">
        <v>3</v>
      </c>
      <c r="K427" t="str">
        <f>VLOOKUP(Table24[[#This Row],[Agent ID]],Table1[#All],2,FALSE)</f>
        <v>Carmen, Shequita</v>
      </c>
      <c r="L427" t="str">
        <f>VLOOKUP(Table24[[#This Row],[Agent ID]],Table1[#All],3,FALSE)</f>
        <v>Dell</v>
      </c>
      <c r="M427" t="str">
        <f>VLOOKUP(Table24[[#This Row],[Agent ID]],Table1[#All],4,FALSE)</f>
        <v>Italian</v>
      </c>
      <c r="N427" t="str">
        <f>VLOOKUP(Table24[[#This Row],[Agent ID]],Table1[#All],5,FALSE)</f>
        <v>0-30</v>
      </c>
    </row>
    <row r="428" spans="1:14" x14ac:dyDescent="0.3">
      <c r="A428" t="s">
        <v>435</v>
      </c>
      <c r="B428" s="1">
        <v>44812</v>
      </c>
      <c r="C428" s="7">
        <f>WEEKNUM(Table24[[#This Row],[Call Date]],2)</f>
        <v>37</v>
      </c>
      <c r="D428">
        <v>6932064</v>
      </c>
      <c r="E428">
        <v>5</v>
      </c>
      <c r="F428">
        <v>4</v>
      </c>
      <c r="G428">
        <v>2</v>
      </c>
      <c r="H428">
        <v>1</v>
      </c>
      <c r="I428">
        <v>2</v>
      </c>
      <c r="J428">
        <v>6</v>
      </c>
      <c r="K428" t="str">
        <f>VLOOKUP(Table24[[#This Row],[Agent ID]],Table1[#All],2,FALSE)</f>
        <v>Mayra, Malorie</v>
      </c>
      <c r="L428" t="str">
        <f>VLOOKUP(Table24[[#This Row],[Agent ID]],Table1[#All],3,FALSE)</f>
        <v>Dell</v>
      </c>
      <c r="M428" t="str">
        <f>VLOOKUP(Table24[[#This Row],[Agent ID]],Table1[#All],4,FALSE)</f>
        <v>French</v>
      </c>
      <c r="N428" t="str">
        <f>VLOOKUP(Table24[[#This Row],[Agent ID]],Table1[#All],5,FALSE)</f>
        <v>0-30</v>
      </c>
    </row>
    <row r="429" spans="1:14" x14ac:dyDescent="0.3">
      <c r="A429" t="s">
        <v>436</v>
      </c>
      <c r="B429" s="1">
        <v>44755</v>
      </c>
      <c r="C429" s="7">
        <f>WEEKNUM(Table24[[#This Row],[Call Date]],2)</f>
        <v>29</v>
      </c>
      <c r="D429">
        <v>3086347</v>
      </c>
      <c r="E429">
        <v>5</v>
      </c>
      <c r="F429">
        <v>1</v>
      </c>
      <c r="G429">
        <v>4</v>
      </c>
      <c r="H429">
        <v>2</v>
      </c>
      <c r="I429">
        <v>2</v>
      </c>
      <c r="J429">
        <v>9</v>
      </c>
      <c r="K429" t="str">
        <f>VLOOKUP(Table24[[#This Row],[Agent ID]],Table1[#All],2,FALSE)</f>
        <v>Jermaine, Lois</v>
      </c>
      <c r="L429" t="str">
        <f>VLOOKUP(Table24[[#This Row],[Agent ID]],Table1[#All],3,FALSE)</f>
        <v>Asus</v>
      </c>
      <c r="M429" t="str">
        <f>VLOOKUP(Table24[[#This Row],[Agent ID]],Table1[#All],4,FALSE)</f>
        <v>German</v>
      </c>
      <c r="N429" t="str">
        <f>VLOOKUP(Table24[[#This Row],[Agent ID]],Table1[#All],5,FALSE)</f>
        <v>60-90</v>
      </c>
    </row>
    <row r="430" spans="1:14" x14ac:dyDescent="0.3">
      <c r="A430" t="s">
        <v>437</v>
      </c>
      <c r="B430" s="1">
        <v>44737</v>
      </c>
      <c r="C430" s="7">
        <f>WEEKNUM(Table24[[#This Row],[Call Date]],2)</f>
        <v>26</v>
      </c>
      <c r="D430">
        <v>8785568</v>
      </c>
      <c r="E430">
        <v>4</v>
      </c>
      <c r="F430">
        <v>5</v>
      </c>
      <c r="G430">
        <v>2</v>
      </c>
      <c r="H430">
        <v>5</v>
      </c>
      <c r="I430">
        <v>1</v>
      </c>
      <c r="J430">
        <v>10</v>
      </c>
      <c r="K430" t="str">
        <f>VLOOKUP(Table24[[#This Row],[Agent ID]],Table1[#All],2,FALSE)</f>
        <v>Eddie, Keon</v>
      </c>
      <c r="L430" t="str">
        <f>VLOOKUP(Table24[[#This Row],[Agent ID]],Table1[#All],3,FALSE)</f>
        <v>Dell</v>
      </c>
      <c r="M430" t="str">
        <f>VLOOKUP(Table24[[#This Row],[Agent ID]],Table1[#All],4,FALSE)</f>
        <v>English</v>
      </c>
      <c r="N430" t="str">
        <f>VLOOKUP(Table24[[#This Row],[Agent ID]],Table1[#All],5,FALSE)</f>
        <v>0-30</v>
      </c>
    </row>
    <row r="431" spans="1:14" x14ac:dyDescent="0.3">
      <c r="A431" t="s">
        <v>438</v>
      </c>
      <c r="B431" s="1">
        <v>44756</v>
      </c>
      <c r="C431" s="7">
        <f>WEEKNUM(Table24[[#This Row],[Call Date]],2)</f>
        <v>29</v>
      </c>
      <c r="D431">
        <v>3811243</v>
      </c>
      <c r="E431">
        <v>2</v>
      </c>
      <c r="F431">
        <v>3</v>
      </c>
      <c r="G431">
        <v>5</v>
      </c>
      <c r="H431">
        <v>5</v>
      </c>
      <c r="I431">
        <v>5</v>
      </c>
      <c r="J431">
        <v>8</v>
      </c>
      <c r="K431" t="str">
        <f>VLOOKUP(Table24[[#This Row],[Agent ID]],Table1[#All],2,FALSE)</f>
        <v>Micah, Jeffry</v>
      </c>
      <c r="L431" t="str">
        <f>VLOOKUP(Table24[[#This Row],[Agent ID]],Table1[#All],3,FALSE)</f>
        <v>Logitech</v>
      </c>
      <c r="M431" t="str">
        <f>VLOOKUP(Table24[[#This Row],[Agent ID]],Table1[#All],4,FALSE)</f>
        <v>Spanish</v>
      </c>
      <c r="N431" t="str">
        <f>VLOOKUP(Table24[[#This Row],[Agent ID]],Table1[#All],5,FALSE)</f>
        <v>120+</v>
      </c>
    </row>
    <row r="432" spans="1:14" x14ac:dyDescent="0.3">
      <c r="A432" t="s">
        <v>439</v>
      </c>
      <c r="B432" s="1">
        <v>44778</v>
      </c>
      <c r="C432" s="7">
        <f>WEEKNUM(Table24[[#This Row],[Call Date]],2)</f>
        <v>32</v>
      </c>
      <c r="D432">
        <v>8624891</v>
      </c>
      <c r="E432">
        <v>5</v>
      </c>
      <c r="F432">
        <v>2</v>
      </c>
      <c r="G432">
        <v>2</v>
      </c>
      <c r="H432">
        <v>4</v>
      </c>
      <c r="I432">
        <v>5</v>
      </c>
      <c r="J432">
        <v>2</v>
      </c>
      <c r="K432" t="str">
        <f>VLOOKUP(Table24[[#This Row],[Agent ID]],Table1[#All],2,FALSE)</f>
        <v>Marvin, Jan</v>
      </c>
      <c r="L432" t="str">
        <f>VLOOKUP(Table24[[#This Row],[Agent ID]],Table1[#All],3,FALSE)</f>
        <v>Logitech</v>
      </c>
      <c r="M432" t="str">
        <f>VLOOKUP(Table24[[#This Row],[Agent ID]],Table1[#All],4,FALSE)</f>
        <v>French</v>
      </c>
      <c r="N432" t="str">
        <f>VLOOKUP(Table24[[#This Row],[Agent ID]],Table1[#All],5,FALSE)</f>
        <v>60-90</v>
      </c>
    </row>
    <row r="433" spans="1:14" x14ac:dyDescent="0.3">
      <c r="A433" t="s">
        <v>440</v>
      </c>
      <c r="B433" s="1">
        <v>44786</v>
      </c>
      <c r="C433" s="7">
        <f>WEEKNUM(Table24[[#This Row],[Call Date]],2)</f>
        <v>33</v>
      </c>
      <c r="D433">
        <v>1874967</v>
      </c>
      <c r="E433">
        <v>5</v>
      </c>
      <c r="F433">
        <v>4</v>
      </c>
      <c r="G433">
        <v>4</v>
      </c>
      <c r="H433">
        <v>2</v>
      </c>
      <c r="I433">
        <v>3</v>
      </c>
      <c r="J433">
        <v>5</v>
      </c>
      <c r="K433" t="str">
        <f>VLOOKUP(Table24[[#This Row],[Agent ID]],Table1[#All],2,FALSE)</f>
        <v>Levi, Darron</v>
      </c>
      <c r="L433" t="str">
        <f>VLOOKUP(Table24[[#This Row],[Agent ID]],Table1[#All],3,FALSE)</f>
        <v>Dell</v>
      </c>
      <c r="M433" t="str">
        <f>VLOOKUP(Table24[[#This Row],[Agent ID]],Table1[#All],4,FALSE)</f>
        <v>Spanish</v>
      </c>
      <c r="N433" t="str">
        <f>VLOOKUP(Table24[[#This Row],[Agent ID]],Table1[#All],5,FALSE)</f>
        <v>30-60</v>
      </c>
    </row>
    <row r="434" spans="1:14" x14ac:dyDescent="0.3">
      <c r="A434" t="s">
        <v>441</v>
      </c>
      <c r="B434" s="1">
        <v>44750</v>
      </c>
      <c r="C434" s="7">
        <f>WEEKNUM(Table24[[#This Row],[Call Date]],2)</f>
        <v>28</v>
      </c>
      <c r="D434">
        <v>7793328</v>
      </c>
      <c r="E434">
        <v>1</v>
      </c>
      <c r="F434">
        <v>5</v>
      </c>
      <c r="G434">
        <v>3</v>
      </c>
      <c r="H434">
        <v>1</v>
      </c>
      <c r="I434">
        <v>1</v>
      </c>
      <c r="J434">
        <v>9</v>
      </c>
      <c r="K434" t="str">
        <f>VLOOKUP(Table24[[#This Row],[Agent ID]],Table1[#All],2,FALSE)</f>
        <v>Emmanuel, Christiana</v>
      </c>
      <c r="L434" t="str">
        <f>VLOOKUP(Table24[[#This Row],[Agent ID]],Table1[#All],3,FALSE)</f>
        <v>Acer</v>
      </c>
      <c r="M434" t="str">
        <f>VLOOKUP(Table24[[#This Row],[Agent ID]],Table1[#All],4,FALSE)</f>
        <v>German</v>
      </c>
      <c r="N434" t="str">
        <f>VLOOKUP(Table24[[#This Row],[Agent ID]],Table1[#All],5,FALSE)</f>
        <v>60-90</v>
      </c>
    </row>
    <row r="435" spans="1:14" x14ac:dyDescent="0.3">
      <c r="A435" t="s">
        <v>442</v>
      </c>
      <c r="B435" s="1">
        <v>44759</v>
      </c>
      <c r="C435" s="7">
        <f>WEEKNUM(Table24[[#This Row],[Call Date]],2)</f>
        <v>29</v>
      </c>
      <c r="D435">
        <v>8557356</v>
      </c>
      <c r="E435">
        <v>3</v>
      </c>
      <c r="F435">
        <v>2</v>
      </c>
      <c r="G435">
        <v>3</v>
      </c>
      <c r="H435">
        <v>1</v>
      </c>
      <c r="I435">
        <v>1</v>
      </c>
      <c r="J435">
        <v>8</v>
      </c>
      <c r="K435" t="str">
        <f>VLOOKUP(Table24[[#This Row],[Agent ID]],Table1[#All],2,FALSE)</f>
        <v>Brad, Carli</v>
      </c>
      <c r="L435" t="str">
        <f>VLOOKUP(Table24[[#This Row],[Agent ID]],Table1[#All],3,FALSE)</f>
        <v>Asus</v>
      </c>
      <c r="M435" t="str">
        <f>VLOOKUP(Table24[[#This Row],[Agent ID]],Table1[#All],4,FALSE)</f>
        <v>French</v>
      </c>
      <c r="N435" t="str">
        <f>VLOOKUP(Table24[[#This Row],[Agent ID]],Table1[#All],5,FALSE)</f>
        <v>60-90</v>
      </c>
    </row>
    <row r="436" spans="1:14" x14ac:dyDescent="0.3">
      <c r="A436" t="s">
        <v>443</v>
      </c>
      <c r="B436" s="1">
        <v>44776</v>
      </c>
      <c r="C436" s="7">
        <f>WEEKNUM(Table24[[#This Row],[Call Date]],2)</f>
        <v>32</v>
      </c>
      <c r="D436">
        <v>2256513</v>
      </c>
      <c r="E436">
        <v>3</v>
      </c>
      <c r="F436">
        <v>1</v>
      </c>
      <c r="G436">
        <v>5</v>
      </c>
      <c r="H436">
        <v>5</v>
      </c>
      <c r="I436">
        <v>4</v>
      </c>
      <c r="J436">
        <v>8</v>
      </c>
      <c r="K436" t="str">
        <f>VLOOKUP(Table24[[#This Row],[Agent ID]],Table1[#All],2,FALSE)</f>
        <v>Taryn, Cali</v>
      </c>
      <c r="L436" t="str">
        <f>VLOOKUP(Table24[[#This Row],[Agent ID]],Table1[#All],3,FALSE)</f>
        <v>Logitech</v>
      </c>
      <c r="M436" t="str">
        <f>VLOOKUP(Table24[[#This Row],[Agent ID]],Table1[#All],4,FALSE)</f>
        <v>German</v>
      </c>
      <c r="N436" t="str">
        <f>VLOOKUP(Table24[[#This Row],[Agent ID]],Table1[#All],5,FALSE)</f>
        <v>30-60</v>
      </c>
    </row>
    <row r="437" spans="1:14" x14ac:dyDescent="0.3">
      <c r="A437" t="s">
        <v>444</v>
      </c>
      <c r="B437" s="1">
        <v>44769</v>
      </c>
      <c r="C437" s="7">
        <f>WEEKNUM(Table24[[#This Row],[Call Date]],2)</f>
        <v>31</v>
      </c>
      <c r="D437">
        <v>6157082</v>
      </c>
      <c r="E437">
        <v>3</v>
      </c>
      <c r="F437">
        <v>2</v>
      </c>
      <c r="G437">
        <v>1</v>
      </c>
      <c r="H437">
        <v>2</v>
      </c>
      <c r="I437">
        <v>2</v>
      </c>
      <c r="J437">
        <v>4</v>
      </c>
      <c r="K437" t="str">
        <f>VLOOKUP(Table24[[#This Row],[Agent ID]],Table1[#All],2,FALSE)</f>
        <v>Toni, Stormy</v>
      </c>
      <c r="L437" t="str">
        <f>VLOOKUP(Table24[[#This Row],[Agent ID]],Table1[#All],3,FALSE)</f>
        <v>Acer</v>
      </c>
      <c r="M437" t="str">
        <f>VLOOKUP(Table24[[#This Row],[Agent ID]],Table1[#All],4,FALSE)</f>
        <v>English</v>
      </c>
      <c r="N437" t="str">
        <f>VLOOKUP(Table24[[#This Row],[Agent ID]],Table1[#All],5,FALSE)</f>
        <v>120+</v>
      </c>
    </row>
    <row r="438" spans="1:14" x14ac:dyDescent="0.3">
      <c r="A438" t="s">
        <v>445</v>
      </c>
      <c r="B438" s="1">
        <v>44727</v>
      </c>
      <c r="C438" s="7">
        <f>WEEKNUM(Table24[[#This Row],[Call Date]],2)</f>
        <v>25</v>
      </c>
      <c r="D438">
        <v>8872486</v>
      </c>
      <c r="E438">
        <v>4</v>
      </c>
      <c r="F438">
        <v>4</v>
      </c>
      <c r="G438">
        <v>3</v>
      </c>
      <c r="H438">
        <v>2</v>
      </c>
      <c r="I438">
        <v>2</v>
      </c>
      <c r="J438">
        <v>2</v>
      </c>
      <c r="K438" t="str">
        <f>VLOOKUP(Table24[[#This Row],[Agent ID]],Table1[#All],2,FALSE)</f>
        <v>Jessie, Starla</v>
      </c>
      <c r="L438" t="str">
        <f>VLOOKUP(Table24[[#This Row],[Agent ID]],Table1[#All],3,FALSE)</f>
        <v>Dell</v>
      </c>
      <c r="M438" t="str">
        <f>VLOOKUP(Table24[[#This Row],[Agent ID]],Table1[#All],4,FALSE)</f>
        <v>German</v>
      </c>
      <c r="N438" t="str">
        <f>VLOOKUP(Table24[[#This Row],[Agent ID]],Table1[#All],5,FALSE)</f>
        <v>0-30</v>
      </c>
    </row>
    <row r="439" spans="1:14" x14ac:dyDescent="0.3">
      <c r="A439" t="s">
        <v>446</v>
      </c>
      <c r="B439" s="1">
        <v>44734</v>
      </c>
      <c r="C439" s="7">
        <f>WEEKNUM(Table24[[#This Row],[Call Date]],2)</f>
        <v>26</v>
      </c>
      <c r="D439">
        <v>9387605</v>
      </c>
      <c r="E439">
        <v>5</v>
      </c>
      <c r="F439">
        <v>5</v>
      </c>
      <c r="G439">
        <v>1</v>
      </c>
      <c r="H439">
        <v>2</v>
      </c>
      <c r="I439">
        <v>2</v>
      </c>
      <c r="J439">
        <v>10</v>
      </c>
      <c r="K439" t="str">
        <f>VLOOKUP(Table24[[#This Row],[Agent ID]],Table1[#All],2,FALSE)</f>
        <v>Evelyn, Jedidiah</v>
      </c>
      <c r="L439" t="str">
        <f>VLOOKUP(Table24[[#This Row],[Agent ID]],Table1[#All],3,FALSE)</f>
        <v>Acer</v>
      </c>
      <c r="M439" t="str">
        <f>VLOOKUP(Table24[[#This Row],[Agent ID]],Table1[#All],4,FALSE)</f>
        <v>German</v>
      </c>
      <c r="N439" t="str">
        <f>VLOOKUP(Table24[[#This Row],[Agent ID]],Table1[#All],5,FALSE)</f>
        <v>0-30</v>
      </c>
    </row>
    <row r="440" spans="1:14" x14ac:dyDescent="0.3">
      <c r="A440" t="s">
        <v>447</v>
      </c>
      <c r="B440" s="1">
        <v>44771</v>
      </c>
      <c r="C440" s="7">
        <f>WEEKNUM(Table24[[#This Row],[Call Date]],2)</f>
        <v>31</v>
      </c>
      <c r="D440">
        <v>2970059</v>
      </c>
      <c r="E440">
        <v>2</v>
      </c>
      <c r="F440">
        <v>4</v>
      </c>
      <c r="G440">
        <v>2</v>
      </c>
      <c r="H440">
        <v>3</v>
      </c>
      <c r="I440">
        <v>3</v>
      </c>
      <c r="J440">
        <v>5</v>
      </c>
      <c r="K440" t="str">
        <f>VLOOKUP(Table24[[#This Row],[Agent ID]],Table1[#All],2,FALSE)</f>
        <v>Darryl, Jeannine</v>
      </c>
      <c r="L440" t="str">
        <f>VLOOKUP(Table24[[#This Row],[Agent ID]],Table1[#All],3,FALSE)</f>
        <v>Logitech</v>
      </c>
      <c r="M440" t="str">
        <f>VLOOKUP(Table24[[#This Row],[Agent ID]],Table1[#All],4,FALSE)</f>
        <v>English</v>
      </c>
      <c r="N440" t="str">
        <f>VLOOKUP(Table24[[#This Row],[Agent ID]],Table1[#All],5,FALSE)</f>
        <v>90-120</v>
      </c>
    </row>
    <row r="441" spans="1:14" x14ac:dyDescent="0.3">
      <c r="A441" t="s">
        <v>448</v>
      </c>
      <c r="B441" s="1">
        <v>44734</v>
      </c>
      <c r="C441" s="7">
        <f>WEEKNUM(Table24[[#This Row],[Call Date]],2)</f>
        <v>26</v>
      </c>
      <c r="D441">
        <v>7077602</v>
      </c>
      <c r="E441">
        <v>1</v>
      </c>
      <c r="F441">
        <v>2</v>
      </c>
      <c r="G441">
        <v>3</v>
      </c>
      <c r="H441">
        <v>4</v>
      </c>
      <c r="I441">
        <v>2</v>
      </c>
      <c r="J441">
        <v>5</v>
      </c>
      <c r="K441" t="str">
        <f>VLOOKUP(Table24[[#This Row],[Agent ID]],Table1[#All],2,FALSE)</f>
        <v>Ronnie, Gonzalo</v>
      </c>
      <c r="L441" t="str">
        <f>VLOOKUP(Table24[[#This Row],[Agent ID]],Table1[#All],3,FALSE)</f>
        <v>Dell</v>
      </c>
      <c r="M441" t="str">
        <f>VLOOKUP(Table24[[#This Row],[Agent ID]],Table1[#All],4,FALSE)</f>
        <v>French</v>
      </c>
      <c r="N441" t="str">
        <f>VLOOKUP(Table24[[#This Row],[Agent ID]],Table1[#All],5,FALSE)</f>
        <v>120+</v>
      </c>
    </row>
    <row r="442" spans="1:14" x14ac:dyDescent="0.3">
      <c r="A442" t="s">
        <v>449</v>
      </c>
      <c r="B442" s="1">
        <v>44740</v>
      </c>
      <c r="C442" s="7">
        <f>WEEKNUM(Table24[[#This Row],[Call Date]],2)</f>
        <v>27</v>
      </c>
      <c r="D442">
        <v>3219861</v>
      </c>
      <c r="E442">
        <v>3</v>
      </c>
      <c r="F442">
        <v>3</v>
      </c>
      <c r="G442">
        <v>2</v>
      </c>
      <c r="H442">
        <v>1</v>
      </c>
      <c r="I442">
        <v>1</v>
      </c>
      <c r="J442">
        <v>5</v>
      </c>
      <c r="K442" t="str">
        <f>VLOOKUP(Table24[[#This Row],[Agent ID]],Table1[#All],2,FALSE)</f>
        <v>Joy, Dionne</v>
      </c>
      <c r="L442" t="str">
        <f>VLOOKUP(Table24[[#This Row],[Agent ID]],Table1[#All],3,FALSE)</f>
        <v>Logitech</v>
      </c>
      <c r="M442" t="str">
        <f>VLOOKUP(Table24[[#This Row],[Agent ID]],Table1[#All],4,FALSE)</f>
        <v>French</v>
      </c>
      <c r="N442" t="str">
        <f>VLOOKUP(Table24[[#This Row],[Agent ID]],Table1[#All],5,FALSE)</f>
        <v>0-30</v>
      </c>
    </row>
    <row r="443" spans="1:14" x14ac:dyDescent="0.3">
      <c r="A443" t="s">
        <v>450</v>
      </c>
      <c r="B443" s="1">
        <v>44805</v>
      </c>
      <c r="C443" s="7">
        <f>WEEKNUM(Table24[[#This Row],[Call Date]],2)</f>
        <v>36</v>
      </c>
      <c r="D443">
        <v>9473093</v>
      </c>
      <c r="E443">
        <v>1</v>
      </c>
      <c r="F443">
        <v>1</v>
      </c>
      <c r="G443">
        <v>2</v>
      </c>
      <c r="H443">
        <v>3</v>
      </c>
      <c r="I443">
        <v>2</v>
      </c>
      <c r="J443">
        <v>6</v>
      </c>
      <c r="K443" t="str">
        <f>VLOOKUP(Table24[[#This Row],[Agent ID]],Table1[#All],2,FALSE)</f>
        <v>Adriana, Shellie</v>
      </c>
      <c r="L443" t="str">
        <f>VLOOKUP(Table24[[#This Row],[Agent ID]],Table1[#All],3,FALSE)</f>
        <v>Asus</v>
      </c>
      <c r="M443" t="str">
        <f>VLOOKUP(Table24[[#This Row],[Agent ID]],Table1[#All],4,FALSE)</f>
        <v>English</v>
      </c>
      <c r="N443" t="str">
        <f>VLOOKUP(Table24[[#This Row],[Agent ID]],Table1[#All],5,FALSE)</f>
        <v>120+</v>
      </c>
    </row>
    <row r="444" spans="1:14" x14ac:dyDescent="0.3">
      <c r="A444" t="s">
        <v>451</v>
      </c>
      <c r="B444" s="1">
        <v>44810</v>
      </c>
      <c r="C444" s="7">
        <f>WEEKNUM(Table24[[#This Row],[Call Date]],2)</f>
        <v>37</v>
      </c>
      <c r="D444">
        <v>5981996</v>
      </c>
      <c r="E444">
        <v>3</v>
      </c>
      <c r="F444">
        <v>5</v>
      </c>
      <c r="G444">
        <v>2</v>
      </c>
      <c r="H444">
        <v>5</v>
      </c>
      <c r="I444">
        <v>5</v>
      </c>
      <c r="J444">
        <v>6</v>
      </c>
      <c r="K444" t="str">
        <f>VLOOKUP(Table24[[#This Row],[Agent ID]],Table1[#All],2,FALSE)</f>
        <v>Ruth, Florence</v>
      </c>
      <c r="L444" t="str">
        <f>VLOOKUP(Table24[[#This Row],[Agent ID]],Table1[#All],3,FALSE)</f>
        <v>Asus</v>
      </c>
      <c r="M444" t="str">
        <f>VLOOKUP(Table24[[#This Row],[Agent ID]],Table1[#All],4,FALSE)</f>
        <v>English</v>
      </c>
      <c r="N444" t="str">
        <f>VLOOKUP(Table24[[#This Row],[Agent ID]],Table1[#All],5,FALSE)</f>
        <v>120+</v>
      </c>
    </row>
    <row r="445" spans="1:14" x14ac:dyDescent="0.3">
      <c r="A445" t="s">
        <v>452</v>
      </c>
      <c r="B445" s="1">
        <v>44769</v>
      </c>
      <c r="C445" s="7">
        <f>WEEKNUM(Table24[[#This Row],[Call Date]],2)</f>
        <v>31</v>
      </c>
      <c r="D445">
        <v>1170280</v>
      </c>
      <c r="E445">
        <v>5</v>
      </c>
      <c r="F445">
        <v>2</v>
      </c>
      <c r="G445">
        <v>4</v>
      </c>
      <c r="H445">
        <v>5</v>
      </c>
      <c r="I445">
        <v>5</v>
      </c>
      <c r="J445">
        <v>1</v>
      </c>
      <c r="K445" t="str">
        <f>VLOOKUP(Table24[[#This Row],[Agent ID]],Table1[#All],2,FALSE)</f>
        <v>Mindy, Fidel</v>
      </c>
      <c r="L445" t="str">
        <f>VLOOKUP(Table24[[#This Row],[Agent ID]],Table1[#All],3,FALSE)</f>
        <v>Acer</v>
      </c>
      <c r="M445" t="str">
        <f>VLOOKUP(Table24[[#This Row],[Agent ID]],Table1[#All],4,FALSE)</f>
        <v>Italian</v>
      </c>
      <c r="N445" t="str">
        <f>VLOOKUP(Table24[[#This Row],[Agent ID]],Table1[#All],5,FALSE)</f>
        <v>90-120</v>
      </c>
    </row>
    <row r="446" spans="1:14" x14ac:dyDescent="0.3">
      <c r="A446" t="s">
        <v>453</v>
      </c>
      <c r="B446" s="1">
        <v>44787</v>
      </c>
      <c r="C446" s="7">
        <f>WEEKNUM(Table24[[#This Row],[Call Date]],2)</f>
        <v>33</v>
      </c>
      <c r="D446">
        <v>8938122</v>
      </c>
      <c r="E446">
        <v>2</v>
      </c>
      <c r="F446">
        <v>3</v>
      </c>
      <c r="G446">
        <v>5</v>
      </c>
      <c r="H446">
        <v>4</v>
      </c>
      <c r="I446">
        <v>5</v>
      </c>
      <c r="J446">
        <v>3</v>
      </c>
      <c r="K446" t="str">
        <f>VLOOKUP(Table24[[#This Row],[Agent ID]],Table1[#All],2,FALSE)</f>
        <v>Spencer, Estevan</v>
      </c>
      <c r="L446" t="str">
        <f>VLOOKUP(Table24[[#This Row],[Agent ID]],Table1[#All],3,FALSE)</f>
        <v>Dell</v>
      </c>
      <c r="M446" t="str">
        <f>VLOOKUP(Table24[[#This Row],[Agent ID]],Table1[#All],4,FALSE)</f>
        <v>English</v>
      </c>
      <c r="N446" t="str">
        <f>VLOOKUP(Table24[[#This Row],[Agent ID]],Table1[#All],5,FALSE)</f>
        <v>0-30</v>
      </c>
    </row>
    <row r="447" spans="1:14" x14ac:dyDescent="0.3">
      <c r="A447" t="s">
        <v>454</v>
      </c>
      <c r="B447" s="1">
        <v>44730</v>
      </c>
      <c r="C447" s="7">
        <f>WEEKNUM(Table24[[#This Row],[Call Date]],2)</f>
        <v>25</v>
      </c>
      <c r="D447">
        <v>6279545</v>
      </c>
      <c r="E447">
        <v>5</v>
      </c>
      <c r="F447">
        <v>2</v>
      </c>
      <c r="G447">
        <v>4</v>
      </c>
      <c r="H447">
        <v>4</v>
      </c>
      <c r="I447">
        <v>2</v>
      </c>
      <c r="J447">
        <v>4</v>
      </c>
      <c r="K447" t="str">
        <f>VLOOKUP(Table24[[#This Row],[Agent ID]],Table1[#All],2,FALSE)</f>
        <v>Noah, Crista</v>
      </c>
      <c r="L447" t="str">
        <f>VLOOKUP(Table24[[#This Row],[Agent ID]],Table1[#All],3,FALSE)</f>
        <v>Logitech</v>
      </c>
      <c r="M447" t="str">
        <f>VLOOKUP(Table24[[#This Row],[Agent ID]],Table1[#All],4,FALSE)</f>
        <v>French</v>
      </c>
      <c r="N447" t="str">
        <f>VLOOKUP(Table24[[#This Row],[Agent ID]],Table1[#All],5,FALSE)</f>
        <v>60-90</v>
      </c>
    </row>
    <row r="448" spans="1:14" x14ac:dyDescent="0.3">
      <c r="A448" t="s">
        <v>455</v>
      </c>
      <c r="B448" s="1">
        <v>44788</v>
      </c>
      <c r="C448" s="7">
        <f>WEEKNUM(Table24[[#This Row],[Call Date]],2)</f>
        <v>34</v>
      </c>
      <c r="D448">
        <v>8491113</v>
      </c>
      <c r="E448">
        <v>1</v>
      </c>
      <c r="F448">
        <v>2</v>
      </c>
      <c r="G448">
        <v>4</v>
      </c>
      <c r="H448">
        <v>5</v>
      </c>
      <c r="I448">
        <v>1</v>
      </c>
      <c r="J448">
        <v>5</v>
      </c>
      <c r="K448" t="str">
        <f>VLOOKUP(Table24[[#This Row],[Agent ID]],Table1[#All],2,FALSE)</f>
        <v>Raul, Chantell</v>
      </c>
      <c r="L448" t="str">
        <f>VLOOKUP(Table24[[#This Row],[Agent ID]],Table1[#All],3,FALSE)</f>
        <v>Logitech</v>
      </c>
      <c r="M448" t="str">
        <f>VLOOKUP(Table24[[#This Row],[Agent ID]],Table1[#All],4,FALSE)</f>
        <v>English</v>
      </c>
      <c r="N448" t="str">
        <f>VLOOKUP(Table24[[#This Row],[Agent ID]],Table1[#All],5,FALSE)</f>
        <v>60-90</v>
      </c>
    </row>
    <row r="449" spans="1:14" x14ac:dyDescent="0.3">
      <c r="A449" t="s">
        <v>456</v>
      </c>
      <c r="B449" s="1">
        <v>44801</v>
      </c>
      <c r="C449" s="7">
        <f>WEEKNUM(Table24[[#This Row],[Call Date]],2)</f>
        <v>35</v>
      </c>
      <c r="D449">
        <v>4844249</v>
      </c>
      <c r="E449">
        <v>4</v>
      </c>
      <c r="F449">
        <v>5</v>
      </c>
      <c r="G449">
        <v>3</v>
      </c>
      <c r="H449">
        <v>5</v>
      </c>
      <c r="I449">
        <v>5</v>
      </c>
      <c r="J449">
        <v>10</v>
      </c>
      <c r="K449" t="str">
        <f>VLOOKUP(Table24[[#This Row],[Agent ID]],Table1[#All],2,FALSE)</f>
        <v>Suzanne, Chante</v>
      </c>
      <c r="L449" t="str">
        <f>VLOOKUP(Table24[[#This Row],[Agent ID]],Table1[#All],3,FALSE)</f>
        <v>Acer</v>
      </c>
      <c r="M449" t="str">
        <f>VLOOKUP(Table24[[#This Row],[Agent ID]],Table1[#All],4,FALSE)</f>
        <v>English</v>
      </c>
      <c r="N449" t="str">
        <f>VLOOKUP(Table24[[#This Row],[Agent ID]],Table1[#All],5,FALSE)</f>
        <v>0-30</v>
      </c>
    </row>
    <row r="450" spans="1:14" x14ac:dyDescent="0.3">
      <c r="A450" t="s">
        <v>457</v>
      </c>
      <c r="B450" s="1">
        <v>44774</v>
      </c>
      <c r="C450" s="7">
        <f>WEEKNUM(Table24[[#This Row],[Call Date]],2)</f>
        <v>32</v>
      </c>
      <c r="D450">
        <v>8022263</v>
      </c>
      <c r="E450">
        <v>5</v>
      </c>
      <c r="F450">
        <v>5</v>
      </c>
      <c r="G450">
        <v>5</v>
      </c>
      <c r="H450">
        <v>4</v>
      </c>
      <c r="I450">
        <v>5</v>
      </c>
      <c r="J450">
        <v>3</v>
      </c>
      <c r="K450" t="str">
        <f>VLOOKUP(Table24[[#This Row],[Agent ID]],Table1[#All],2,FALSE)</f>
        <v>Sophia, Shaneka</v>
      </c>
      <c r="L450" t="str">
        <f>VLOOKUP(Table24[[#This Row],[Agent ID]],Table1[#All],3,FALSE)</f>
        <v>Acer</v>
      </c>
      <c r="M450" t="str">
        <f>VLOOKUP(Table24[[#This Row],[Agent ID]],Table1[#All],4,FALSE)</f>
        <v>German</v>
      </c>
      <c r="N450" t="str">
        <f>VLOOKUP(Table24[[#This Row],[Agent ID]],Table1[#All],5,FALSE)</f>
        <v>120+</v>
      </c>
    </row>
    <row r="451" spans="1:14" x14ac:dyDescent="0.3">
      <c r="A451" t="s">
        <v>458</v>
      </c>
      <c r="B451" s="1">
        <v>44798</v>
      </c>
      <c r="C451" s="7">
        <f>WEEKNUM(Table24[[#This Row],[Call Date]],2)</f>
        <v>35</v>
      </c>
      <c r="D451">
        <v>8285313</v>
      </c>
      <c r="E451">
        <v>1</v>
      </c>
      <c r="F451">
        <v>2</v>
      </c>
      <c r="G451">
        <v>4</v>
      </c>
      <c r="H451">
        <v>1</v>
      </c>
      <c r="I451">
        <v>3</v>
      </c>
      <c r="J451">
        <v>10</v>
      </c>
      <c r="K451" t="str">
        <f>VLOOKUP(Table24[[#This Row],[Agent ID]],Table1[#All],2,FALSE)</f>
        <v>Dale, Rufus</v>
      </c>
      <c r="L451" t="str">
        <f>VLOOKUP(Table24[[#This Row],[Agent ID]],Table1[#All],3,FALSE)</f>
        <v>Asus</v>
      </c>
      <c r="M451" t="str">
        <f>VLOOKUP(Table24[[#This Row],[Agent ID]],Table1[#All],4,FALSE)</f>
        <v>German</v>
      </c>
      <c r="N451" t="str">
        <f>VLOOKUP(Table24[[#This Row],[Agent ID]],Table1[#All],5,FALSE)</f>
        <v>120+</v>
      </c>
    </row>
    <row r="452" spans="1:14" x14ac:dyDescent="0.3">
      <c r="A452" t="s">
        <v>459</v>
      </c>
      <c r="B452" s="1">
        <v>44776</v>
      </c>
      <c r="C452" s="7">
        <f>WEEKNUM(Table24[[#This Row],[Call Date]],2)</f>
        <v>32</v>
      </c>
      <c r="D452">
        <v>8409472</v>
      </c>
      <c r="E452">
        <v>2</v>
      </c>
      <c r="F452">
        <v>3</v>
      </c>
      <c r="G452">
        <v>5</v>
      </c>
      <c r="H452">
        <v>2</v>
      </c>
      <c r="I452">
        <v>1</v>
      </c>
      <c r="J452">
        <v>10</v>
      </c>
      <c r="K452" t="str">
        <f>VLOOKUP(Table24[[#This Row],[Agent ID]],Table1[#All],2,FALSE)</f>
        <v>Jodi, Roxann</v>
      </c>
      <c r="L452" t="str">
        <f>VLOOKUP(Table24[[#This Row],[Agent ID]],Table1[#All],3,FALSE)</f>
        <v>Acer</v>
      </c>
      <c r="M452" t="str">
        <f>VLOOKUP(Table24[[#This Row],[Agent ID]],Table1[#All],4,FALSE)</f>
        <v>German</v>
      </c>
      <c r="N452" t="str">
        <f>VLOOKUP(Table24[[#This Row],[Agent ID]],Table1[#All],5,FALSE)</f>
        <v>0-30</v>
      </c>
    </row>
    <row r="453" spans="1:14" x14ac:dyDescent="0.3">
      <c r="A453" t="s">
        <v>460</v>
      </c>
      <c r="B453" s="1">
        <v>44776</v>
      </c>
      <c r="C453" s="7">
        <f>WEEKNUM(Table24[[#This Row],[Call Date]],2)</f>
        <v>32</v>
      </c>
      <c r="D453">
        <v>4460254</v>
      </c>
      <c r="E453">
        <v>4</v>
      </c>
      <c r="F453">
        <v>5</v>
      </c>
      <c r="G453">
        <v>1</v>
      </c>
      <c r="H453">
        <v>1</v>
      </c>
      <c r="I453">
        <v>1</v>
      </c>
      <c r="J453">
        <v>4</v>
      </c>
      <c r="K453" t="str">
        <f>VLOOKUP(Table24[[#This Row],[Agent ID]],Table1[#All],2,FALSE)</f>
        <v>Christie, Lynnette</v>
      </c>
      <c r="L453" t="str">
        <f>VLOOKUP(Table24[[#This Row],[Agent ID]],Table1[#All],3,FALSE)</f>
        <v>Asus</v>
      </c>
      <c r="M453" t="str">
        <f>VLOOKUP(Table24[[#This Row],[Agent ID]],Table1[#All],4,FALSE)</f>
        <v>French</v>
      </c>
      <c r="N453" t="str">
        <f>VLOOKUP(Table24[[#This Row],[Agent ID]],Table1[#All],5,FALSE)</f>
        <v>60-90</v>
      </c>
    </row>
    <row r="454" spans="1:14" x14ac:dyDescent="0.3">
      <c r="A454" t="s">
        <v>461</v>
      </c>
      <c r="B454" s="1">
        <v>44809</v>
      </c>
      <c r="C454" s="7">
        <f>WEEKNUM(Table24[[#This Row],[Call Date]],2)</f>
        <v>37</v>
      </c>
      <c r="D454">
        <v>1063475</v>
      </c>
      <c r="E454">
        <v>5</v>
      </c>
      <c r="F454">
        <v>2</v>
      </c>
      <c r="G454">
        <v>1</v>
      </c>
      <c r="H454">
        <v>2</v>
      </c>
      <c r="I454">
        <v>1</v>
      </c>
      <c r="J454">
        <v>10</v>
      </c>
      <c r="K454" t="str">
        <f>VLOOKUP(Table24[[#This Row],[Agent ID]],Table1[#All],2,FALSE)</f>
        <v>Raquel, Latricia</v>
      </c>
      <c r="L454" t="str">
        <f>VLOOKUP(Table24[[#This Row],[Agent ID]],Table1[#All],3,FALSE)</f>
        <v>Asus</v>
      </c>
      <c r="M454" t="str">
        <f>VLOOKUP(Table24[[#This Row],[Agent ID]],Table1[#All],4,FALSE)</f>
        <v>Italian</v>
      </c>
      <c r="N454" t="str">
        <f>VLOOKUP(Table24[[#This Row],[Agent ID]],Table1[#All],5,FALSE)</f>
        <v>60-90</v>
      </c>
    </row>
    <row r="455" spans="1:14" x14ac:dyDescent="0.3">
      <c r="A455" t="s">
        <v>462</v>
      </c>
      <c r="B455" s="1">
        <v>44715</v>
      </c>
      <c r="C455" s="7">
        <f>WEEKNUM(Table24[[#This Row],[Call Date]],2)</f>
        <v>23</v>
      </c>
      <c r="D455">
        <v>4063992</v>
      </c>
      <c r="E455">
        <v>2</v>
      </c>
      <c r="F455">
        <v>2</v>
      </c>
      <c r="G455">
        <v>4</v>
      </c>
      <c r="H455">
        <v>4</v>
      </c>
      <c r="I455">
        <v>1</v>
      </c>
      <c r="J455">
        <v>9</v>
      </c>
      <c r="K455" t="str">
        <f>VLOOKUP(Table24[[#This Row],[Agent ID]],Table1[#All],2,FALSE)</f>
        <v>Naomi, Kaila</v>
      </c>
      <c r="L455" t="str">
        <f>VLOOKUP(Table24[[#This Row],[Agent ID]],Table1[#All],3,FALSE)</f>
        <v>Logitech</v>
      </c>
      <c r="M455" t="str">
        <f>VLOOKUP(Table24[[#This Row],[Agent ID]],Table1[#All],4,FALSE)</f>
        <v>Spanish</v>
      </c>
      <c r="N455" t="str">
        <f>VLOOKUP(Table24[[#This Row],[Agent ID]],Table1[#All],5,FALSE)</f>
        <v>0-30</v>
      </c>
    </row>
    <row r="456" spans="1:14" x14ac:dyDescent="0.3">
      <c r="A456" t="s">
        <v>463</v>
      </c>
      <c r="B456" s="1">
        <v>44774</v>
      </c>
      <c r="C456" s="7">
        <f>WEEKNUM(Table24[[#This Row],[Call Date]],2)</f>
        <v>32</v>
      </c>
      <c r="D456">
        <v>1830944</v>
      </c>
      <c r="E456">
        <v>2</v>
      </c>
      <c r="F456">
        <v>2</v>
      </c>
      <c r="G456">
        <v>4</v>
      </c>
      <c r="H456">
        <v>4</v>
      </c>
      <c r="I456">
        <v>3</v>
      </c>
      <c r="J456">
        <v>5</v>
      </c>
      <c r="K456" t="str">
        <f>VLOOKUP(Table24[[#This Row],[Agent ID]],Table1[#All],2,FALSE)</f>
        <v>Kellie, Geraldine</v>
      </c>
      <c r="L456" t="str">
        <f>VLOOKUP(Table24[[#This Row],[Agent ID]],Table1[#All],3,FALSE)</f>
        <v>Asus</v>
      </c>
      <c r="M456" t="str">
        <f>VLOOKUP(Table24[[#This Row],[Agent ID]],Table1[#All],4,FALSE)</f>
        <v>French</v>
      </c>
      <c r="N456" t="str">
        <f>VLOOKUP(Table24[[#This Row],[Agent ID]],Table1[#All],5,FALSE)</f>
        <v>90-120</v>
      </c>
    </row>
    <row r="457" spans="1:14" x14ac:dyDescent="0.3">
      <c r="A457" t="s">
        <v>464</v>
      </c>
      <c r="B457" s="1">
        <v>44791</v>
      </c>
      <c r="C457" s="7">
        <f>WEEKNUM(Table24[[#This Row],[Call Date]],2)</f>
        <v>34</v>
      </c>
      <c r="D457">
        <v>2422183</v>
      </c>
      <c r="E457">
        <v>3</v>
      </c>
      <c r="F457">
        <v>3</v>
      </c>
      <c r="G457">
        <v>1</v>
      </c>
      <c r="H457">
        <v>4</v>
      </c>
      <c r="I457">
        <v>1</v>
      </c>
      <c r="J457">
        <v>1</v>
      </c>
      <c r="K457" t="str">
        <f>VLOOKUP(Table24[[#This Row],[Agent ID]],Table1[#All],2,FALSE)</f>
        <v>Ernest, Dontae</v>
      </c>
      <c r="L457" t="str">
        <f>VLOOKUP(Table24[[#This Row],[Agent ID]],Table1[#All],3,FALSE)</f>
        <v>Acer</v>
      </c>
      <c r="M457" t="str">
        <f>VLOOKUP(Table24[[#This Row],[Agent ID]],Table1[#All],4,FALSE)</f>
        <v>Spanish</v>
      </c>
      <c r="N457" t="str">
        <f>VLOOKUP(Table24[[#This Row],[Agent ID]],Table1[#All],5,FALSE)</f>
        <v>0-30</v>
      </c>
    </row>
    <row r="458" spans="1:14" x14ac:dyDescent="0.3">
      <c r="A458" t="s">
        <v>465</v>
      </c>
      <c r="B458" s="1">
        <v>44800</v>
      </c>
      <c r="C458" s="7">
        <f>WEEKNUM(Table24[[#This Row],[Call Date]],2)</f>
        <v>35</v>
      </c>
      <c r="D458">
        <v>4079920</v>
      </c>
      <c r="E458">
        <v>3</v>
      </c>
      <c r="F458">
        <v>3</v>
      </c>
      <c r="G458">
        <v>4</v>
      </c>
      <c r="H458">
        <v>3</v>
      </c>
      <c r="I458">
        <v>3</v>
      </c>
      <c r="J458">
        <v>6</v>
      </c>
      <c r="K458" t="str">
        <f>VLOOKUP(Table24[[#This Row],[Agent ID]],Table1[#All],2,FALSE)</f>
        <v>Jake, Chauncey</v>
      </c>
      <c r="L458" t="str">
        <f>VLOOKUP(Table24[[#This Row],[Agent ID]],Table1[#All],3,FALSE)</f>
        <v>Logitech</v>
      </c>
      <c r="M458" t="str">
        <f>VLOOKUP(Table24[[#This Row],[Agent ID]],Table1[#All],4,FALSE)</f>
        <v>French</v>
      </c>
      <c r="N458" t="str">
        <f>VLOOKUP(Table24[[#This Row],[Agent ID]],Table1[#All],5,FALSE)</f>
        <v>30-60</v>
      </c>
    </row>
    <row r="459" spans="1:14" x14ac:dyDescent="0.3">
      <c r="A459" t="s">
        <v>466</v>
      </c>
      <c r="B459" s="1">
        <v>44740</v>
      </c>
      <c r="C459" s="7">
        <f>WEEKNUM(Table24[[#This Row],[Call Date]],2)</f>
        <v>27</v>
      </c>
      <c r="D459">
        <v>6360701</v>
      </c>
      <c r="E459">
        <v>5</v>
      </c>
      <c r="F459">
        <v>3</v>
      </c>
      <c r="G459">
        <v>3</v>
      </c>
      <c r="H459">
        <v>1</v>
      </c>
      <c r="I459">
        <v>4</v>
      </c>
      <c r="J459">
        <v>8</v>
      </c>
      <c r="K459" t="str">
        <f>VLOOKUP(Table24[[#This Row],[Agent ID]],Table1[#All],2,FALSE)</f>
        <v>Grace, Ari</v>
      </c>
      <c r="L459" t="str">
        <f>VLOOKUP(Table24[[#This Row],[Agent ID]],Table1[#All],3,FALSE)</f>
        <v>Asus</v>
      </c>
      <c r="M459" t="str">
        <f>VLOOKUP(Table24[[#This Row],[Agent ID]],Table1[#All],4,FALSE)</f>
        <v>French</v>
      </c>
      <c r="N459" t="str">
        <f>VLOOKUP(Table24[[#This Row],[Agent ID]],Table1[#All],5,FALSE)</f>
        <v>120+</v>
      </c>
    </row>
    <row r="460" spans="1:14" x14ac:dyDescent="0.3">
      <c r="A460" t="s">
        <v>467</v>
      </c>
      <c r="B460" s="1">
        <v>44794</v>
      </c>
      <c r="C460" s="7">
        <f>WEEKNUM(Table24[[#This Row],[Call Date]],2)</f>
        <v>34</v>
      </c>
      <c r="D460">
        <v>4148016</v>
      </c>
      <c r="E460">
        <v>4</v>
      </c>
      <c r="F460">
        <v>2</v>
      </c>
      <c r="G460">
        <v>1</v>
      </c>
      <c r="H460">
        <v>5</v>
      </c>
      <c r="I460">
        <v>4</v>
      </c>
      <c r="J460">
        <v>9</v>
      </c>
      <c r="K460" t="str">
        <f>VLOOKUP(Table24[[#This Row],[Agent ID]],Table1[#All],2,FALSE)</f>
        <v>Tristan, Ulysses</v>
      </c>
      <c r="L460" t="str">
        <f>VLOOKUP(Table24[[#This Row],[Agent ID]],Table1[#All],3,FALSE)</f>
        <v>Acer</v>
      </c>
      <c r="M460" t="str">
        <f>VLOOKUP(Table24[[#This Row],[Agent ID]],Table1[#All],4,FALSE)</f>
        <v>English</v>
      </c>
      <c r="N460" t="str">
        <f>VLOOKUP(Table24[[#This Row],[Agent ID]],Table1[#All],5,FALSE)</f>
        <v>0-30</v>
      </c>
    </row>
    <row r="461" spans="1:14" x14ac:dyDescent="0.3">
      <c r="A461" t="s">
        <v>468</v>
      </c>
      <c r="B461" s="1">
        <v>44805</v>
      </c>
      <c r="C461" s="7">
        <f>WEEKNUM(Table24[[#This Row],[Call Date]],2)</f>
        <v>36</v>
      </c>
      <c r="D461">
        <v>8936999</v>
      </c>
      <c r="E461">
        <v>4</v>
      </c>
      <c r="F461">
        <v>5</v>
      </c>
      <c r="G461">
        <v>1</v>
      </c>
      <c r="H461">
        <v>4</v>
      </c>
      <c r="I461">
        <v>1</v>
      </c>
      <c r="J461">
        <v>5</v>
      </c>
      <c r="K461" t="str">
        <f>VLOOKUP(Table24[[#This Row],[Agent ID]],Table1[#All],2,FALSE)</f>
        <v>Shanna, Stephon</v>
      </c>
      <c r="L461" t="str">
        <f>VLOOKUP(Table24[[#This Row],[Agent ID]],Table1[#All],3,FALSE)</f>
        <v>Dell</v>
      </c>
      <c r="M461" t="str">
        <f>VLOOKUP(Table24[[#This Row],[Agent ID]],Table1[#All],4,FALSE)</f>
        <v>French</v>
      </c>
      <c r="N461" t="str">
        <f>VLOOKUP(Table24[[#This Row],[Agent ID]],Table1[#All],5,FALSE)</f>
        <v>120+</v>
      </c>
    </row>
    <row r="462" spans="1:14" x14ac:dyDescent="0.3">
      <c r="A462" t="s">
        <v>469</v>
      </c>
      <c r="B462" s="1">
        <v>44778</v>
      </c>
      <c r="C462" s="7">
        <f>WEEKNUM(Table24[[#This Row],[Call Date]],2)</f>
        <v>32</v>
      </c>
      <c r="D462">
        <v>2358885</v>
      </c>
      <c r="E462">
        <v>3</v>
      </c>
      <c r="F462">
        <v>3</v>
      </c>
      <c r="G462">
        <v>2</v>
      </c>
      <c r="H462">
        <v>2</v>
      </c>
      <c r="I462">
        <v>5</v>
      </c>
      <c r="J462">
        <v>7</v>
      </c>
      <c r="K462" t="str">
        <f>VLOOKUP(Table24[[#This Row],[Agent ID]],Table1[#All],2,FALSE)</f>
        <v>Hilary, Shelia</v>
      </c>
      <c r="L462" t="str">
        <f>VLOOKUP(Table24[[#This Row],[Agent ID]],Table1[#All],3,FALSE)</f>
        <v>Acer</v>
      </c>
      <c r="M462" t="str">
        <f>VLOOKUP(Table24[[#This Row],[Agent ID]],Table1[#All],4,FALSE)</f>
        <v>Spanish</v>
      </c>
      <c r="N462" t="str">
        <f>VLOOKUP(Table24[[#This Row],[Agent ID]],Table1[#All],5,FALSE)</f>
        <v>90-120</v>
      </c>
    </row>
    <row r="463" spans="1:14" x14ac:dyDescent="0.3">
      <c r="A463" t="s">
        <v>470</v>
      </c>
      <c r="B463" s="1">
        <v>44764</v>
      </c>
      <c r="C463" s="7">
        <f>WEEKNUM(Table24[[#This Row],[Call Date]],2)</f>
        <v>30</v>
      </c>
      <c r="D463">
        <v>7565546</v>
      </c>
      <c r="E463">
        <v>2</v>
      </c>
      <c r="F463">
        <v>4</v>
      </c>
      <c r="G463">
        <v>3</v>
      </c>
      <c r="H463">
        <v>4</v>
      </c>
      <c r="I463">
        <v>3</v>
      </c>
      <c r="J463">
        <v>8</v>
      </c>
      <c r="K463" t="str">
        <f>VLOOKUP(Table24[[#This Row],[Agent ID]],Table1[#All],2,FALSE)</f>
        <v>Eduardo, Sharde</v>
      </c>
      <c r="L463" t="str">
        <f>VLOOKUP(Table24[[#This Row],[Agent ID]],Table1[#All],3,FALSE)</f>
        <v>Asus</v>
      </c>
      <c r="M463" t="str">
        <f>VLOOKUP(Table24[[#This Row],[Agent ID]],Table1[#All],4,FALSE)</f>
        <v>French</v>
      </c>
      <c r="N463" t="str">
        <f>VLOOKUP(Table24[[#This Row],[Agent ID]],Table1[#All],5,FALSE)</f>
        <v>120+</v>
      </c>
    </row>
    <row r="464" spans="1:14" x14ac:dyDescent="0.3">
      <c r="A464" t="s">
        <v>471</v>
      </c>
      <c r="B464" s="1">
        <v>44753</v>
      </c>
      <c r="C464" s="7">
        <f>WEEKNUM(Table24[[#This Row],[Call Date]],2)</f>
        <v>29</v>
      </c>
      <c r="D464">
        <v>7924689</v>
      </c>
      <c r="E464">
        <v>1</v>
      </c>
      <c r="F464">
        <v>2</v>
      </c>
      <c r="G464">
        <v>2</v>
      </c>
      <c r="H464">
        <v>4</v>
      </c>
      <c r="I464">
        <v>4</v>
      </c>
      <c r="J464">
        <v>5</v>
      </c>
      <c r="K464" t="str">
        <f>VLOOKUP(Table24[[#This Row],[Agent ID]],Table1[#All],2,FALSE)</f>
        <v>Ivan, Shanon</v>
      </c>
      <c r="L464" t="str">
        <f>VLOOKUP(Table24[[#This Row],[Agent ID]],Table1[#All],3,FALSE)</f>
        <v>Asus</v>
      </c>
      <c r="M464" t="str">
        <f>VLOOKUP(Table24[[#This Row],[Agent ID]],Table1[#All],4,FALSE)</f>
        <v>French</v>
      </c>
      <c r="N464" t="str">
        <f>VLOOKUP(Table24[[#This Row],[Agent ID]],Table1[#All],5,FALSE)</f>
        <v>30-60</v>
      </c>
    </row>
    <row r="465" spans="1:14" x14ac:dyDescent="0.3">
      <c r="A465" t="s">
        <v>472</v>
      </c>
      <c r="B465" s="1">
        <v>44789</v>
      </c>
      <c r="C465" s="7">
        <f>WEEKNUM(Table24[[#This Row],[Call Date]],2)</f>
        <v>34</v>
      </c>
      <c r="D465">
        <v>1923274</v>
      </c>
      <c r="E465">
        <v>3</v>
      </c>
      <c r="F465">
        <v>2</v>
      </c>
      <c r="G465">
        <v>4</v>
      </c>
      <c r="H465">
        <v>4</v>
      </c>
      <c r="I465">
        <v>5</v>
      </c>
      <c r="J465">
        <v>9</v>
      </c>
      <c r="K465" t="str">
        <f>VLOOKUP(Table24[[#This Row],[Agent ID]],Table1[#All],2,FALSE)</f>
        <v>Hillary, Nataly</v>
      </c>
      <c r="L465" t="str">
        <f>VLOOKUP(Table24[[#This Row],[Agent ID]],Table1[#All],3,FALSE)</f>
        <v>Acer</v>
      </c>
      <c r="M465" t="str">
        <f>VLOOKUP(Table24[[#This Row],[Agent ID]],Table1[#All],4,FALSE)</f>
        <v>English</v>
      </c>
      <c r="N465" t="str">
        <f>VLOOKUP(Table24[[#This Row],[Agent ID]],Table1[#All],5,FALSE)</f>
        <v>0-30</v>
      </c>
    </row>
    <row r="466" spans="1:14" x14ac:dyDescent="0.3">
      <c r="A466" t="s">
        <v>473</v>
      </c>
      <c r="B466" s="1">
        <v>44762</v>
      </c>
      <c r="C466" s="7">
        <f>WEEKNUM(Table24[[#This Row],[Call Date]],2)</f>
        <v>30</v>
      </c>
      <c r="D466">
        <v>5478350</v>
      </c>
      <c r="E466">
        <v>5</v>
      </c>
      <c r="F466">
        <v>4</v>
      </c>
      <c r="G466">
        <v>3</v>
      </c>
      <c r="H466">
        <v>1</v>
      </c>
      <c r="I466">
        <v>2</v>
      </c>
      <c r="J466">
        <v>6</v>
      </c>
      <c r="K466" t="str">
        <f>VLOOKUP(Table24[[#This Row],[Agent ID]],Table1[#All],2,FALSE)</f>
        <v>Yolanda, Luisa</v>
      </c>
      <c r="L466" t="str">
        <f>VLOOKUP(Table24[[#This Row],[Agent ID]],Table1[#All],3,FALSE)</f>
        <v>Logitech</v>
      </c>
      <c r="M466" t="str">
        <f>VLOOKUP(Table24[[#This Row],[Agent ID]],Table1[#All],4,FALSE)</f>
        <v>German</v>
      </c>
      <c r="N466" t="str">
        <f>VLOOKUP(Table24[[#This Row],[Agent ID]],Table1[#All],5,FALSE)</f>
        <v>120+</v>
      </c>
    </row>
    <row r="467" spans="1:14" x14ac:dyDescent="0.3">
      <c r="A467" t="s">
        <v>474</v>
      </c>
      <c r="B467" s="1">
        <v>44757</v>
      </c>
      <c r="C467" s="7">
        <f>WEEKNUM(Table24[[#This Row],[Call Date]],2)</f>
        <v>29</v>
      </c>
      <c r="D467">
        <v>4903982</v>
      </c>
      <c r="E467">
        <v>3</v>
      </c>
      <c r="F467">
        <v>3</v>
      </c>
      <c r="G467">
        <v>3</v>
      </c>
      <c r="H467">
        <v>2</v>
      </c>
      <c r="I467">
        <v>1</v>
      </c>
      <c r="J467">
        <v>10</v>
      </c>
      <c r="K467" t="str">
        <f>VLOOKUP(Table24[[#This Row],[Agent ID]],Table1[#All],2,FALSE)</f>
        <v>Alberto, Leandra</v>
      </c>
      <c r="L467" t="str">
        <f>VLOOKUP(Table24[[#This Row],[Agent ID]],Table1[#All],3,FALSE)</f>
        <v>Dell</v>
      </c>
      <c r="M467" t="str">
        <f>VLOOKUP(Table24[[#This Row],[Agent ID]],Table1[#All],4,FALSE)</f>
        <v>Spanish</v>
      </c>
      <c r="N467" t="str">
        <f>VLOOKUP(Table24[[#This Row],[Agent ID]],Table1[#All],5,FALSE)</f>
        <v>30-60</v>
      </c>
    </row>
    <row r="468" spans="1:14" x14ac:dyDescent="0.3">
      <c r="A468" t="s">
        <v>475</v>
      </c>
      <c r="B468" s="1">
        <v>44797</v>
      </c>
      <c r="C468" s="7">
        <f>WEEKNUM(Table24[[#This Row],[Call Date]],2)</f>
        <v>35</v>
      </c>
      <c r="D468">
        <v>2729658</v>
      </c>
      <c r="E468">
        <v>1</v>
      </c>
      <c r="F468">
        <v>5</v>
      </c>
      <c r="G468">
        <v>2</v>
      </c>
      <c r="H468">
        <v>3</v>
      </c>
      <c r="I468">
        <v>3</v>
      </c>
      <c r="J468">
        <v>7</v>
      </c>
      <c r="K468" t="str">
        <f>VLOOKUP(Table24[[#This Row],[Agent ID]],Table1[#All],2,FALSE)</f>
        <v>Andres, Danae</v>
      </c>
      <c r="L468" t="str">
        <f>VLOOKUP(Table24[[#This Row],[Agent ID]],Table1[#All],3,FALSE)</f>
        <v>Asus</v>
      </c>
      <c r="M468" t="str">
        <f>VLOOKUP(Table24[[#This Row],[Agent ID]],Table1[#All],4,FALSE)</f>
        <v>English</v>
      </c>
      <c r="N468" t="str">
        <f>VLOOKUP(Table24[[#This Row],[Agent ID]],Table1[#All],5,FALSE)</f>
        <v>120+</v>
      </c>
    </row>
    <row r="469" spans="1:14" x14ac:dyDescent="0.3">
      <c r="A469" t="s">
        <v>476</v>
      </c>
      <c r="B469" s="1">
        <v>44797</v>
      </c>
      <c r="C469" s="7">
        <f>WEEKNUM(Table24[[#This Row],[Call Date]],2)</f>
        <v>35</v>
      </c>
      <c r="D469">
        <v>1887188</v>
      </c>
      <c r="E469">
        <v>5</v>
      </c>
      <c r="F469">
        <v>4</v>
      </c>
      <c r="G469">
        <v>5</v>
      </c>
      <c r="H469">
        <v>5</v>
      </c>
      <c r="I469">
        <v>3</v>
      </c>
      <c r="J469">
        <v>6</v>
      </c>
      <c r="K469" t="str">
        <f>VLOOKUP(Table24[[#This Row],[Agent ID]],Table1[#All],2,FALSE)</f>
        <v>Olivia, Channing</v>
      </c>
      <c r="L469" t="str">
        <f>VLOOKUP(Table24[[#This Row],[Agent ID]],Table1[#All],3,FALSE)</f>
        <v>Asus</v>
      </c>
      <c r="M469" t="str">
        <f>VLOOKUP(Table24[[#This Row],[Agent ID]],Table1[#All],4,FALSE)</f>
        <v>French</v>
      </c>
      <c r="N469" t="str">
        <f>VLOOKUP(Table24[[#This Row],[Agent ID]],Table1[#All],5,FALSE)</f>
        <v>30-60</v>
      </c>
    </row>
    <row r="470" spans="1:14" x14ac:dyDescent="0.3">
      <c r="A470" t="s">
        <v>477</v>
      </c>
      <c r="B470" s="1">
        <v>44765</v>
      </c>
      <c r="C470" s="7">
        <f>WEEKNUM(Table24[[#This Row],[Call Date]],2)</f>
        <v>30</v>
      </c>
      <c r="D470">
        <v>2673080</v>
      </c>
      <c r="E470">
        <v>2</v>
      </c>
      <c r="F470">
        <v>3</v>
      </c>
      <c r="G470">
        <v>1</v>
      </c>
      <c r="H470">
        <v>1</v>
      </c>
      <c r="I470">
        <v>3</v>
      </c>
      <c r="J470">
        <v>8</v>
      </c>
      <c r="K470" t="str">
        <f>VLOOKUP(Table24[[#This Row],[Agent ID]],Table1[#All],2,FALSE)</f>
        <v>Armando, Tamar</v>
      </c>
      <c r="L470" t="str">
        <f>VLOOKUP(Table24[[#This Row],[Agent ID]],Table1[#All],3,FALSE)</f>
        <v>Logitech</v>
      </c>
      <c r="M470" t="str">
        <f>VLOOKUP(Table24[[#This Row],[Agent ID]],Table1[#All],4,FALSE)</f>
        <v>English</v>
      </c>
      <c r="N470" t="str">
        <f>VLOOKUP(Table24[[#This Row],[Agent ID]],Table1[#All],5,FALSE)</f>
        <v>30-60</v>
      </c>
    </row>
    <row r="471" spans="1:14" x14ac:dyDescent="0.3">
      <c r="A471" t="s">
        <v>478</v>
      </c>
      <c r="B471" s="1">
        <v>44796</v>
      </c>
      <c r="C471" s="7">
        <f>WEEKNUM(Table24[[#This Row],[Call Date]],2)</f>
        <v>35</v>
      </c>
      <c r="D471">
        <v>2409228</v>
      </c>
      <c r="E471">
        <v>2</v>
      </c>
      <c r="F471">
        <v>3</v>
      </c>
      <c r="G471">
        <v>5</v>
      </c>
      <c r="H471">
        <v>2</v>
      </c>
      <c r="I471">
        <v>5</v>
      </c>
      <c r="J471">
        <v>1</v>
      </c>
      <c r="K471" t="str">
        <f>VLOOKUP(Table24[[#This Row],[Agent ID]],Table1[#All],2,FALSE)</f>
        <v>Paula, Suzette</v>
      </c>
      <c r="L471" t="str">
        <f>VLOOKUP(Table24[[#This Row],[Agent ID]],Table1[#All],3,FALSE)</f>
        <v>Dell</v>
      </c>
      <c r="M471" t="str">
        <f>VLOOKUP(Table24[[#This Row],[Agent ID]],Table1[#All],4,FALSE)</f>
        <v>English</v>
      </c>
      <c r="N471" t="str">
        <f>VLOOKUP(Table24[[#This Row],[Agent ID]],Table1[#All],5,FALSE)</f>
        <v>30-60</v>
      </c>
    </row>
    <row r="472" spans="1:14" x14ac:dyDescent="0.3">
      <c r="A472" t="s">
        <v>479</v>
      </c>
      <c r="B472" s="1">
        <v>44776</v>
      </c>
      <c r="C472" s="7">
        <f>WEEKNUM(Table24[[#This Row],[Call Date]],2)</f>
        <v>32</v>
      </c>
      <c r="D472">
        <v>4977425</v>
      </c>
      <c r="E472">
        <v>4</v>
      </c>
      <c r="F472">
        <v>3</v>
      </c>
      <c r="G472">
        <v>4</v>
      </c>
      <c r="H472">
        <v>4</v>
      </c>
      <c r="I472">
        <v>2</v>
      </c>
      <c r="J472">
        <v>3</v>
      </c>
      <c r="K472" t="str">
        <f>VLOOKUP(Table24[[#This Row],[Agent ID]],Table1[#All],2,FALSE)</f>
        <v>Amelia, Lina</v>
      </c>
      <c r="L472" t="str">
        <f>VLOOKUP(Table24[[#This Row],[Agent ID]],Table1[#All],3,FALSE)</f>
        <v>Acer</v>
      </c>
      <c r="M472" t="str">
        <f>VLOOKUP(Table24[[#This Row],[Agent ID]],Table1[#All],4,FALSE)</f>
        <v>French</v>
      </c>
      <c r="N472" t="str">
        <f>VLOOKUP(Table24[[#This Row],[Agent ID]],Table1[#All],5,FALSE)</f>
        <v>120+</v>
      </c>
    </row>
    <row r="473" spans="1:14" x14ac:dyDescent="0.3">
      <c r="A473" t="s">
        <v>480</v>
      </c>
      <c r="B473" s="1">
        <v>44718</v>
      </c>
      <c r="C473" s="7">
        <f>WEEKNUM(Table24[[#This Row],[Call Date]],2)</f>
        <v>24</v>
      </c>
      <c r="D473">
        <v>6652520</v>
      </c>
      <c r="E473">
        <v>4</v>
      </c>
      <c r="F473">
        <v>1</v>
      </c>
      <c r="G473">
        <v>3</v>
      </c>
      <c r="H473">
        <v>1</v>
      </c>
      <c r="I473">
        <v>1</v>
      </c>
      <c r="J473">
        <v>5</v>
      </c>
      <c r="K473" t="str">
        <f>VLOOKUP(Table24[[#This Row],[Agent ID]],Table1[#All],2,FALSE)</f>
        <v>Sheila, Kenisha</v>
      </c>
      <c r="L473" t="str">
        <f>VLOOKUP(Table24[[#This Row],[Agent ID]],Table1[#All],3,FALSE)</f>
        <v>Asus</v>
      </c>
      <c r="M473" t="str">
        <f>VLOOKUP(Table24[[#This Row],[Agent ID]],Table1[#All],4,FALSE)</f>
        <v>English</v>
      </c>
      <c r="N473" t="str">
        <f>VLOOKUP(Table24[[#This Row],[Agent ID]],Table1[#All],5,FALSE)</f>
        <v>0-30</v>
      </c>
    </row>
    <row r="474" spans="1:14" x14ac:dyDescent="0.3">
      <c r="A474" t="s">
        <v>481</v>
      </c>
      <c r="B474" s="1">
        <v>44732</v>
      </c>
      <c r="C474" s="7">
        <f>WEEKNUM(Table24[[#This Row],[Call Date]],2)</f>
        <v>26</v>
      </c>
      <c r="D474">
        <v>6582144</v>
      </c>
      <c r="E474">
        <v>2</v>
      </c>
      <c r="F474">
        <v>3</v>
      </c>
      <c r="G474">
        <v>3</v>
      </c>
      <c r="H474">
        <v>5</v>
      </c>
      <c r="I474">
        <v>3</v>
      </c>
      <c r="J474">
        <v>3</v>
      </c>
      <c r="K474" t="str">
        <f>VLOOKUP(Table24[[#This Row],[Agent ID]],Table1[#All],2,FALSE)</f>
        <v>Rosa, Farrah</v>
      </c>
      <c r="L474" t="str">
        <f>VLOOKUP(Table24[[#This Row],[Agent ID]],Table1[#All],3,FALSE)</f>
        <v>Asus</v>
      </c>
      <c r="M474" t="str">
        <f>VLOOKUP(Table24[[#This Row],[Agent ID]],Table1[#All],4,FALSE)</f>
        <v>English</v>
      </c>
      <c r="N474" t="str">
        <f>VLOOKUP(Table24[[#This Row],[Agent ID]],Table1[#All],5,FALSE)</f>
        <v>0-30</v>
      </c>
    </row>
    <row r="475" spans="1:14" x14ac:dyDescent="0.3">
      <c r="A475" t="s">
        <v>482</v>
      </c>
      <c r="B475" s="1">
        <v>44775</v>
      </c>
      <c r="C475" s="7">
        <f>WEEKNUM(Table24[[#This Row],[Call Date]],2)</f>
        <v>32</v>
      </c>
      <c r="D475">
        <v>9275399</v>
      </c>
      <c r="E475">
        <v>2</v>
      </c>
      <c r="F475">
        <v>1</v>
      </c>
      <c r="G475">
        <v>2</v>
      </c>
      <c r="H475">
        <v>5</v>
      </c>
      <c r="I475">
        <v>5</v>
      </c>
      <c r="J475">
        <v>7</v>
      </c>
      <c r="K475" t="str">
        <f>VLOOKUP(Table24[[#This Row],[Agent ID]],Table1[#All],2,FALSE)</f>
        <v>Robyn, Fabiola</v>
      </c>
      <c r="L475" t="str">
        <f>VLOOKUP(Table24[[#This Row],[Agent ID]],Table1[#All],3,FALSE)</f>
        <v>Asus</v>
      </c>
      <c r="M475" t="str">
        <f>VLOOKUP(Table24[[#This Row],[Agent ID]],Table1[#All],4,FALSE)</f>
        <v>French</v>
      </c>
      <c r="N475" t="str">
        <f>VLOOKUP(Table24[[#This Row],[Agent ID]],Table1[#All],5,FALSE)</f>
        <v>60-90</v>
      </c>
    </row>
    <row r="476" spans="1:14" x14ac:dyDescent="0.3">
      <c r="A476" t="s">
        <v>483</v>
      </c>
      <c r="B476" s="1">
        <v>44786</v>
      </c>
      <c r="C476" s="7">
        <f>WEEKNUM(Table24[[#This Row],[Call Date]],2)</f>
        <v>33</v>
      </c>
      <c r="D476">
        <v>7727999</v>
      </c>
      <c r="E476">
        <v>5</v>
      </c>
      <c r="F476">
        <v>3</v>
      </c>
      <c r="G476">
        <v>5</v>
      </c>
      <c r="H476">
        <v>2</v>
      </c>
      <c r="I476">
        <v>5</v>
      </c>
      <c r="J476">
        <v>6</v>
      </c>
      <c r="K476" t="str">
        <f>VLOOKUP(Table24[[#This Row],[Agent ID]],Table1[#All],2,FALSE)</f>
        <v>Kurt, Bronson</v>
      </c>
      <c r="L476" t="str">
        <f>VLOOKUP(Table24[[#This Row],[Agent ID]],Table1[#All],3,FALSE)</f>
        <v>Asus</v>
      </c>
      <c r="M476" t="str">
        <f>VLOOKUP(Table24[[#This Row],[Agent ID]],Table1[#All],4,FALSE)</f>
        <v>Italian</v>
      </c>
      <c r="N476" t="str">
        <f>VLOOKUP(Table24[[#This Row],[Agent ID]],Table1[#All],5,FALSE)</f>
        <v>120+</v>
      </c>
    </row>
    <row r="477" spans="1:14" x14ac:dyDescent="0.3">
      <c r="A477" t="s">
        <v>484</v>
      </c>
      <c r="B477" s="1">
        <v>44801</v>
      </c>
      <c r="C477" s="7">
        <f>WEEKNUM(Table24[[#This Row],[Call Date]],2)</f>
        <v>35</v>
      </c>
      <c r="D477">
        <v>5521567</v>
      </c>
      <c r="E477">
        <v>3</v>
      </c>
      <c r="F477">
        <v>5</v>
      </c>
      <c r="G477">
        <v>2</v>
      </c>
      <c r="H477">
        <v>3</v>
      </c>
      <c r="I477">
        <v>2</v>
      </c>
      <c r="J477">
        <v>9</v>
      </c>
      <c r="K477" t="str">
        <f>VLOOKUP(Table24[[#This Row],[Agent ID]],Table1[#All],2,FALSE)</f>
        <v>Dane, Adria</v>
      </c>
      <c r="L477" t="str">
        <f>VLOOKUP(Table24[[#This Row],[Agent ID]],Table1[#All],3,FALSE)</f>
        <v>Asus</v>
      </c>
      <c r="M477" t="str">
        <f>VLOOKUP(Table24[[#This Row],[Agent ID]],Table1[#All],4,FALSE)</f>
        <v>Spanish</v>
      </c>
      <c r="N477" t="str">
        <f>VLOOKUP(Table24[[#This Row],[Agent ID]],Table1[#All],5,FALSE)</f>
        <v>0-30</v>
      </c>
    </row>
    <row r="478" spans="1:14" x14ac:dyDescent="0.3">
      <c r="A478" t="s">
        <v>485</v>
      </c>
      <c r="B478" s="1">
        <v>44761</v>
      </c>
      <c r="C478" s="7">
        <f>WEEKNUM(Table24[[#This Row],[Call Date]],2)</f>
        <v>30</v>
      </c>
      <c r="D478">
        <v>4458508</v>
      </c>
      <c r="E478">
        <v>4</v>
      </c>
      <c r="F478">
        <v>2</v>
      </c>
      <c r="G478">
        <v>2</v>
      </c>
      <c r="H478">
        <v>4</v>
      </c>
      <c r="I478">
        <v>2</v>
      </c>
      <c r="J478">
        <v>8</v>
      </c>
      <c r="K478" t="str">
        <f>VLOOKUP(Table24[[#This Row],[Agent ID]],Table1[#All],2,FALSE)</f>
        <v>Glenn, Racquel</v>
      </c>
      <c r="L478" t="str">
        <f>VLOOKUP(Table24[[#This Row],[Agent ID]],Table1[#All],3,FALSE)</f>
        <v>Logitech</v>
      </c>
      <c r="M478" t="str">
        <f>VLOOKUP(Table24[[#This Row],[Agent ID]],Table1[#All],4,FALSE)</f>
        <v>Spanish</v>
      </c>
      <c r="N478" t="str">
        <f>VLOOKUP(Table24[[#This Row],[Agent ID]],Table1[#All],5,FALSE)</f>
        <v>90-120</v>
      </c>
    </row>
    <row r="479" spans="1:14" x14ac:dyDescent="0.3">
      <c r="A479" t="s">
        <v>486</v>
      </c>
      <c r="B479" s="1">
        <v>44748</v>
      </c>
      <c r="C479" s="7">
        <f>WEEKNUM(Table24[[#This Row],[Call Date]],2)</f>
        <v>28</v>
      </c>
      <c r="D479">
        <v>8788483</v>
      </c>
      <c r="E479">
        <v>2</v>
      </c>
      <c r="F479">
        <v>2</v>
      </c>
      <c r="G479">
        <v>2</v>
      </c>
      <c r="H479">
        <v>2</v>
      </c>
      <c r="I479">
        <v>4</v>
      </c>
      <c r="J479">
        <v>3</v>
      </c>
      <c r="K479" t="str">
        <f>VLOOKUP(Table24[[#This Row],[Agent ID]],Table1[#All],2,FALSE)</f>
        <v>Nicolas, Phylicia</v>
      </c>
      <c r="L479" t="str">
        <f>VLOOKUP(Table24[[#This Row],[Agent ID]],Table1[#All],3,FALSE)</f>
        <v>Acer</v>
      </c>
      <c r="M479" t="str">
        <f>VLOOKUP(Table24[[#This Row],[Agent ID]],Table1[#All],4,FALSE)</f>
        <v>Italian</v>
      </c>
      <c r="N479" t="str">
        <f>VLOOKUP(Table24[[#This Row],[Agent ID]],Table1[#All],5,FALSE)</f>
        <v>90-120</v>
      </c>
    </row>
    <row r="480" spans="1:14" x14ac:dyDescent="0.3">
      <c r="A480" t="s">
        <v>487</v>
      </c>
      <c r="B480" s="1">
        <v>44717</v>
      </c>
      <c r="C480" s="7">
        <f>WEEKNUM(Table24[[#This Row],[Call Date]],2)</f>
        <v>23</v>
      </c>
      <c r="D480">
        <v>4119892</v>
      </c>
      <c r="E480">
        <v>3</v>
      </c>
      <c r="F480">
        <v>1</v>
      </c>
      <c r="G480">
        <v>2</v>
      </c>
      <c r="H480">
        <v>1</v>
      </c>
      <c r="I480">
        <v>1</v>
      </c>
      <c r="J480">
        <v>6</v>
      </c>
      <c r="K480" t="str">
        <f>VLOOKUP(Table24[[#This Row],[Agent ID]],Table1[#All],2,FALSE)</f>
        <v>Gloria, Lidia</v>
      </c>
      <c r="L480" t="str">
        <f>VLOOKUP(Table24[[#This Row],[Agent ID]],Table1[#All],3,FALSE)</f>
        <v>Logitech</v>
      </c>
      <c r="M480" t="str">
        <f>VLOOKUP(Table24[[#This Row],[Agent ID]],Table1[#All],4,FALSE)</f>
        <v>French</v>
      </c>
      <c r="N480" t="str">
        <f>VLOOKUP(Table24[[#This Row],[Agent ID]],Table1[#All],5,FALSE)</f>
        <v>120+</v>
      </c>
    </row>
    <row r="481" spans="1:14" x14ac:dyDescent="0.3">
      <c r="A481" t="s">
        <v>488</v>
      </c>
      <c r="B481" s="1">
        <v>44810</v>
      </c>
      <c r="C481" s="7">
        <f>WEEKNUM(Table24[[#This Row],[Call Date]],2)</f>
        <v>37</v>
      </c>
      <c r="D481">
        <v>1437706</v>
      </c>
      <c r="E481">
        <v>2</v>
      </c>
      <c r="F481">
        <v>2</v>
      </c>
      <c r="G481">
        <v>5</v>
      </c>
      <c r="H481">
        <v>4</v>
      </c>
      <c r="I481">
        <v>4</v>
      </c>
      <c r="J481">
        <v>8</v>
      </c>
      <c r="K481" t="str">
        <f>VLOOKUP(Table24[[#This Row],[Agent ID]],Table1[#All],2,FALSE)</f>
        <v>Eugene, Lazaro</v>
      </c>
      <c r="L481" t="str">
        <f>VLOOKUP(Table24[[#This Row],[Agent ID]],Table1[#All],3,FALSE)</f>
        <v>Dell</v>
      </c>
      <c r="M481" t="str">
        <f>VLOOKUP(Table24[[#This Row],[Agent ID]],Table1[#All],4,FALSE)</f>
        <v>German</v>
      </c>
      <c r="N481" t="str">
        <f>VLOOKUP(Table24[[#This Row],[Agent ID]],Table1[#All],5,FALSE)</f>
        <v>120+</v>
      </c>
    </row>
    <row r="482" spans="1:14" x14ac:dyDescent="0.3">
      <c r="A482" t="s">
        <v>489</v>
      </c>
      <c r="B482" s="1">
        <v>44782</v>
      </c>
      <c r="C482" s="7">
        <f>WEEKNUM(Table24[[#This Row],[Call Date]],2)</f>
        <v>33</v>
      </c>
      <c r="D482">
        <v>3447174</v>
      </c>
      <c r="E482">
        <v>2</v>
      </c>
      <c r="F482">
        <v>2</v>
      </c>
      <c r="G482">
        <v>2</v>
      </c>
      <c r="H482">
        <v>4</v>
      </c>
      <c r="I482">
        <v>2</v>
      </c>
      <c r="J482">
        <v>8</v>
      </c>
      <c r="K482" t="str">
        <f>VLOOKUP(Table24[[#This Row],[Agent ID]],Table1[#All],2,FALSE)</f>
        <v>Logan, Lawanda</v>
      </c>
      <c r="L482" t="str">
        <f>VLOOKUP(Table24[[#This Row],[Agent ID]],Table1[#All],3,FALSE)</f>
        <v>Logitech</v>
      </c>
      <c r="M482" t="str">
        <f>VLOOKUP(Table24[[#This Row],[Agent ID]],Table1[#All],4,FALSE)</f>
        <v>Spanish</v>
      </c>
      <c r="N482" t="str">
        <f>VLOOKUP(Table24[[#This Row],[Agent ID]],Table1[#All],5,FALSE)</f>
        <v>60-90</v>
      </c>
    </row>
    <row r="483" spans="1:14" x14ac:dyDescent="0.3">
      <c r="A483" t="s">
        <v>490</v>
      </c>
      <c r="B483" s="1">
        <v>44765</v>
      </c>
      <c r="C483" s="7">
        <f>WEEKNUM(Table24[[#This Row],[Call Date]],2)</f>
        <v>30</v>
      </c>
      <c r="D483">
        <v>3936101</v>
      </c>
      <c r="E483">
        <v>1</v>
      </c>
      <c r="F483">
        <v>3</v>
      </c>
      <c r="G483">
        <v>1</v>
      </c>
      <c r="H483">
        <v>5</v>
      </c>
      <c r="I483">
        <v>4</v>
      </c>
      <c r="J483">
        <v>10</v>
      </c>
      <c r="K483" t="str">
        <f>VLOOKUP(Table24[[#This Row],[Agent ID]],Table1[#All],2,FALSE)</f>
        <v>Steve, Kera</v>
      </c>
      <c r="L483" t="str">
        <f>VLOOKUP(Table24[[#This Row],[Agent ID]],Table1[#All],3,FALSE)</f>
        <v>Acer</v>
      </c>
      <c r="M483" t="str">
        <f>VLOOKUP(Table24[[#This Row],[Agent ID]],Table1[#All],4,FALSE)</f>
        <v>Italian</v>
      </c>
      <c r="N483" t="str">
        <f>VLOOKUP(Table24[[#This Row],[Agent ID]],Table1[#All],5,FALSE)</f>
        <v>60-90</v>
      </c>
    </row>
    <row r="484" spans="1:14" x14ac:dyDescent="0.3">
      <c r="A484" t="s">
        <v>491</v>
      </c>
      <c r="B484" s="1">
        <v>44774</v>
      </c>
      <c r="C484" s="7">
        <f>WEEKNUM(Table24[[#This Row],[Call Date]],2)</f>
        <v>32</v>
      </c>
      <c r="D484">
        <v>7688563</v>
      </c>
      <c r="E484">
        <v>1</v>
      </c>
      <c r="F484">
        <v>3</v>
      </c>
      <c r="G484">
        <v>5</v>
      </c>
      <c r="H484">
        <v>2</v>
      </c>
      <c r="I484">
        <v>2</v>
      </c>
      <c r="J484">
        <v>4</v>
      </c>
      <c r="K484" t="str">
        <f>VLOOKUP(Table24[[#This Row],[Agent ID]],Table1[#All],2,FALSE)</f>
        <v>Ramon, Josefina</v>
      </c>
      <c r="L484" t="str">
        <f>VLOOKUP(Table24[[#This Row],[Agent ID]],Table1[#All],3,FALSE)</f>
        <v>Asus</v>
      </c>
      <c r="M484" t="str">
        <f>VLOOKUP(Table24[[#This Row],[Agent ID]],Table1[#All],4,FALSE)</f>
        <v>Spanish</v>
      </c>
      <c r="N484" t="str">
        <f>VLOOKUP(Table24[[#This Row],[Agent ID]],Table1[#All],5,FALSE)</f>
        <v>60-90</v>
      </c>
    </row>
    <row r="485" spans="1:14" x14ac:dyDescent="0.3">
      <c r="A485" t="s">
        <v>492</v>
      </c>
      <c r="B485" s="1">
        <v>44731</v>
      </c>
      <c r="C485" s="7">
        <f>WEEKNUM(Table24[[#This Row],[Call Date]],2)</f>
        <v>25</v>
      </c>
      <c r="D485">
        <v>6547700</v>
      </c>
      <c r="E485">
        <v>4</v>
      </c>
      <c r="F485">
        <v>3</v>
      </c>
      <c r="G485">
        <v>1</v>
      </c>
      <c r="H485">
        <v>2</v>
      </c>
      <c r="I485">
        <v>1</v>
      </c>
      <c r="J485">
        <v>3</v>
      </c>
      <c r="K485" t="str">
        <f>VLOOKUP(Table24[[#This Row],[Agent ID]],Table1[#All],2,FALSE)</f>
        <v>Bryce, Harmony</v>
      </c>
      <c r="L485" t="str">
        <f>VLOOKUP(Table24[[#This Row],[Agent ID]],Table1[#All],3,FALSE)</f>
        <v>Asus</v>
      </c>
      <c r="M485" t="str">
        <f>VLOOKUP(Table24[[#This Row],[Agent ID]],Table1[#All],4,FALSE)</f>
        <v>Spanish</v>
      </c>
      <c r="N485" t="str">
        <f>VLOOKUP(Table24[[#This Row],[Agent ID]],Table1[#All],5,FALSE)</f>
        <v>60-90</v>
      </c>
    </row>
    <row r="486" spans="1:14" x14ac:dyDescent="0.3">
      <c r="A486" t="s">
        <v>493</v>
      </c>
      <c r="B486" s="1">
        <v>44718</v>
      </c>
      <c r="C486" s="7">
        <f>WEEKNUM(Table24[[#This Row],[Call Date]],2)</f>
        <v>24</v>
      </c>
      <c r="D486">
        <v>1436653</v>
      </c>
      <c r="E486">
        <v>1</v>
      </c>
      <c r="F486">
        <v>3</v>
      </c>
      <c r="G486">
        <v>4</v>
      </c>
      <c r="H486">
        <v>2</v>
      </c>
      <c r="I486">
        <v>4</v>
      </c>
      <c r="J486">
        <v>2</v>
      </c>
      <c r="K486" t="str">
        <f>VLOOKUP(Table24[[#This Row],[Agent ID]],Table1[#All],2,FALSE)</f>
        <v>Tommy, Elicia</v>
      </c>
      <c r="L486" t="str">
        <f>VLOOKUP(Table24[[#This Row],[Agent ID]],Table1[#All],3,FALSE)</f>
        <v>Logitech</v>
      </c>
      <c r="M486" t="str">
        <f>VLOOKUP(Table24[[#This Row],[Agent ID]],Table1[#All],4,FALSE)</f>
        <v>Spanish</v>
      </c>
      <c r="N486" t="str">
        <f>VLOOKUP(Table24[[#This Row],[Agent ID]],Table1[#All],5,FALSE)</f>
        <v>60-90</v>
      </c>
    </row>
    <row r="487" spans="1:14" x14ac:dyDescent="0.3">
      <c r="A487" t="s">
        <v>494</v>
      </c>
      <c r="B487" s="1">
        <v>44809</v>
      </c>
      <c r="C487" s="7">
        <f>WEEKNUM(Table24[[#This Row],[Call Date]],2)</f>
        <v>37</v>
      </c>
      <c r="D487">
        <v>5027953</v>
      </c>
      <c r="E487">
        <v>4</v>
      </c>
      <c r="F487">
        <v>2</v>
      </c>
      <c r="G487">
        <v>2</v>
      </c>
      <c r="H487">
        <v>1</v>
      </c>
      <c r="I487">
        <v>2</v>
      </c>
      <c r="J487">
        <v>7</v>
      </c>
      <c r="K487" t="str">
        <f>VLOOKUP(Table24[[#This Row],[Agent ID]],Table1[#All],2,FALSE)</f>
        <v>Preston, Davin</v>
      </c>
      <c r="L487" t="str">
        <f>VLOOKUP(Table24[[#This Row],[Agent ID]],Table1[#All],3,FALSE)</f>
        <v>Acer</v>
      </c>
      <c r="M487" t="str">
        <f>VLOOKUP(Table24[[#This Row],[Agent ID]],Table1[#All],4,FALSE)</f>
        <v>German</v>
      </c>
      <c r="N487" t="str">
        <f>VLOOKUP(Table24[[#This Row],[Agent ID]],Table1[#All],5,FALSE)</f>
        <v>120+</v>
      </c>
    </row>
    <row r="488" spans="1:14" x14ac:dyDescent="0.3">
      <c r="A488" t="s">
        <v>495</v>
      </c>
      <c r="B488" s="1">
        <v>44790</v>
      </c>
      <c r="C488" s="7">
        <f>WEEKNUM(Table24[[#This Row],[Call Date]],2)</f>
        <v>34</v>
      </c>
      <c r="D488">
        <v>4074081</v>
      </c>
      <c r="E488">
        <v>4</v>
      </c>
      <c r="F488">
        <v>2</v>
      </c>
      <c r="G488">
        <v>2</v>
      </c>
      <c r="H488">
        <v>3</v>
      </c>
      <c r="I488">
        <v>3</v>
      </c>
      <c r="J488">
        <v>6</v>
      </c>
      <c r="K488" t="str">
        <f>VLOOKUP(Table24[[#This Row],[Agent ID]],Table1[#All],2,FALSE)</f>
        <v>Keri, Codi</v>
      </c>
      <c r="L488" t="str">
        <f>VLOOKUP(Table24[[#This Row],[Agent ID]],Table1[#All],3,FALSE)</f>
        <v>Acer</v>
      </c>
      <c r="M488" t="str">
        <f>VLOOKUP(Table24[[#This Row],[Agent ID]],Table1[#All],4,FALSE)</f>
        <v>German</v>
      </c>
      <c r="N488" t="str">
        <f>VLOOKUP(Table24[[#This Row],[Agent ID]],Table1[#All],5,FALSE)</f>
        <v>30-60</v>
      </c>
    </row>
    <row r="489" spans="1:14" x14ac:dyDescent="0.3">
      <c r="A489" t="s">
        <v>496</v>
      </c>
      <c r="B489" s="1">
        <v>44753</v>
      </c>
      <c r="C489" s="7">
        <f>WEEKNUM(Table24[[#This Row],[Call Date]],2)</f>
        <v>29</v>
      </c>
      <c r="D489">
        <v>6933000</v>
      </c>
      <c r="E489">
        <v>5</v>
      </c>
      <c r="F489">
        <v>5</v>
      </c>
      <c r="G489">
        <v>5</v>
      </c>
      <c r="H489">
        <v>1</v>
      </c>
      <c r="I489">
        <v>3</v>
      </c>
      <c r="J489">
        <v>10</v>
      </c>
      <c r="K489" t="str">
        <f>VLOOKUP(Table24[[#This Row],[Agent ID]],Table1[#All],2,FALSE)</f>
        <v>Devon, Bree</v>
      </c>
      <c r="L489" t="str">
        <f>VLOOKUP(Table24[[#This Row],[Agent ID]],Table1[#All],3,FALSE)</f>
        <v>Acer</v>
      </c>
      <c r="M489" t="str">
        <f>VLOOKUP(Table24[[#This Row],[Agent ID]],Table1[#All],4,FALSE)</f>
        <v>Italian</v>
      </c>
      <c r="N489" t="str">
        <f>VLOOKUP(Table24[[#This Row],[Agent ID]],Table1[#All],5,FALSE)</f>
        <v>30-60</v>
      </c>
    </row>
    <row r="490" spans="1:14" x14ac:dyDescent="0.3">
      <c r="A490" t="s">
        <v>497</v>
      </c>
      <c r="B490" s="1">
        <v>44781</v>
      </c>
      <c r="C490" s="7">
        <f>WEEKNUM(Table24[[#This Row],[Call Date]],2)</f>
        <v>33</v>
      </c>
      <c r="D490">
        <v>2702905</v>
      </c>
      <c r="E490">
        <v>2</v>
      </c>
      <c r="F490">
        <v>1</v>
      </c>
      <c r="G490">
        <v>2</v>
      </c>
      <c r="H490">
        <v>2</v>
      </c>
      <c r="I490">
        <v>2</v>
      </c>
      <c r="J490">
        <v>3</v>
      </c>
      <c r="K490" t="str">
        <f>VLOOKUP(Table24[[#This Row],[Agent ID]],Table1[#All],2,FALSE)</f>
        <v>Alana, Nichol</v>
      </c>
      <c r="L490" t="str">
        <f>VLOOKUP(Table24[[#This Row],[Agent ID]],Table1[#All],3,FALSE)</f>
        <v>Dell</v>
      </c>
      <c r="M490" t="str">
        <f>VLOOKUP(Table24[[#This Row],[Agent ID]],Table1[#All],4,FALSE)</f>
        <v>English</v>
      </c>
      <c r="N490" t="str">
        <f>VLOOKUP(Table24[[#This Row],[Agent ID]],Table1[#All],5,FALSE)</f>
        <v>60-90</v>
      </c>
    </row>
    <row r="491" spans="1:14" x14ac:dyDescent="0.3">
      <c r="A491" t="s">
        <v>498</v>
      </c>
      <c r="B491" s="1">
        <v>44770</v>
      </c>
      <c r="C491" s="7">
        <f>WEEKNUM(Table24[[#This Row],[Call Date]],2)</f>
        <v>31</v>
      </c>
      <c r="D491">
        <v>8936634</v>
      </c>
      <c r="E491">
        <v>3</v>
      </c>
      <c r="F491">
        <v>2</v>
      </c>
      <c r="G491">
        <v>3</v>
      </c>
      <c r="H491">
        <v>2</v>
      </c>
      <c r="I491">
        <v>3</v>
      </c>
      <c r="J491">
        <v>3</v>
      </c>
      <c r="K491" t="str">
        <f>VLOOKUP(Table24[[#This Row],[Agent ID]],Table1[#All],2,FALSE)</f>
        <v>Marisa, Marybeth</v>
      </c>
      <c r="L491" t="str">
        <f>VLOOKUP(Table24[[#This Row],[Agent ID]],Table1[#All],3,FALSE)</f>
        <v>Dell</v>
      </c>
      <c r="M491" t="str">
        <f>VLOOKUP(Table24[[#This Row],[Agent ID]],Table1[#All],4,FALSE)</f>
        <v>English</v>
      </c>
      <c r="N491" t="str">
        <f>VLOOKUP(Table24[[#This Row],[Agent ID]],Table1[#All],5,FALSE)</f>
        <v>60-90</v>
      </c>
    </row>
    <row r="492" spans="1:14" x14ac:dyDescent="0.3">
      <c r="A492" t="s">
        <v>499</v>
      </c>
      <c r="B492" s="1">
        <v>44808</v>
      </c>
      <c r="C492" s="7">
        <f>WEEKNUM(Table24[[#This Row],[Call Date]],2)</f>
        <v>36</v>
      </c>
      <c r="D492">
        <v>3259549</v>
      </c>
      <c r="E492">
        <v>2</v>
      </c>
      <c r="F492">
        <v>1</v>
      </c>
      <c r="G492">
        <v>4</v>
      </c>
      <c r="H492">
        <v>3</v>
      </c>
      <c r="I492">
        <v>2</v>
      </c>
      <c r="J492">
        <v>8</v>
      </c>
      <c r="K492" t="str">
        <f>VLOOKUP(Table24[[#This Row],[Agent ID]],Table1[#All],2,FALSE)</f>
        <v>Melody, Elvin</v>
      </c>
      <c r="L492" t="str">
        <f>VLOOKUP(Table24[[#This Row],[Agent ID]],Table1[#All],3,FALSE)</f>
        <v>Acer</v>
      </c>
      <c r="M492" t="str">
        <f>VLOOKUP(Table24[[#This Row],[Agent ID]],Table1[#All],4,FALSE)</f>
        <v>Spanish</v>
      </c>
      <c r="N492" t="str">
        <f>VLOOKUP(Table24[[#This Row],[Agent ID]],Table1[#All],5,FALSE)</f>
        <v>120+</v>
      </c>
    </row>
    <row r="493" spans="1:14" x14ac:dyDescent="0.3">
      <c r="A493" t="s">
        <v>500</v>
      </c>
      <c r="B493" s="1">
        <v>44722</v>
      </c>
      <c r="C493" s="7">
        <f>WEEKNUM(Table24[[#This Row],[Call Date]],2)</f>
        <v>24</v>
      </c>
      <c r="D493">
        <v>4055820</v>
      </c>
      <c r="E493">
        <v>2</v>
      </c>
      <c r="F493">
        <v>4</v>
      </c>
      <c r="G493">
        <v>5</v>
      </c>
      <c r="H493">
        <v>2</v>
      </c>
      <c r="I493">
        <v>4</v>
      </c>
      <c r="J493">
        <v>1</v>
      </c>
      <c r="K493" t="str">
        <f>VLOOKUP(Table24[[#This Row],[Agent ID]],Table1[#All],2,FALSE)</f>
        <v>Rose, Broderick</v>
      </c>
      <c r="L493" t="str">
        <f>VLOOKUP(Table24[[#This Row],[Agent ID]],Table1[#All],3,FALSE)</f>
        <v>Asus</v>
      </c>
      <c r="M493" t="str">
        <f>VLOOKUP(Table24[[#This Row],[Agent ID]],Table1[#All],4,FALSE)</f>
        <v>English</v>
      </c>
      <c r="N493" t="str">
        <f>VLOOKUP(Table24[[#This Row],[Agent ID]],Table1[#All],5,FALSE)</f>
        <v>90-120</v>
      </c>
    </row>
    <row r="494" spans="1:14" x14ac:dyDescent="0.3">
      <c r="A494" t="s">
        <v>501</v>
      </c>
      <c r="B494" s="1">
        <v>44810</v>
      </c>
      <c r="C494" s="7">
        <f>WEEKNUM(Table24[[#This Row],[Call Date]],2)</f>
        <v>37</v>
      </c>
      <c r="D494">
        <v>6066221</v>
      </c>
      <c r="E494">
        <v>3</v>
      </c>
      <c r="F494">
        <v>5</v>
      </c>
      <c r="G494">
        <v>3</v>
      </c>
      <c r="H494">
        <v>2</v>
      </c>
      <c r="I494">
        <v>4</v>
      </c>
      <c r="J494">
        <v>8</v>
      </c>
      <c r="K494" t="str">
        <f>VLOOKUP(Table24[[#This Row],[Agent ID]],Table1[#All],2,FALSE)</f>
        <v>Barry, Bart</v>
      </c>
      <c r="L494" t="str">
        <f>VLOOKUP(Table24[[#This Row],[Agent ID]],Table1[#All],3,FALSE)</f>
        <v>Asus</v>
      </c>
      <c r="M494" t="str">
        <f>VLOOKUP(Table24[[#This Row],[Agent ID]],Table1[#All],4,FALSE)</f>
        <v>German</v>
      </c>
      <c r="N494" t="str">
        <f>VLOOKUP(Table24[[#This Row],[Agent ID]],Table1[#All],5,FALSE)</f>
        <v>120+</v>
      </c>
    </row>
    <row r="495" spans="1:14" x14ac:dyDescent="0.3">
      <c r="A495" t="s">
        <v>502</v>
      </c>
      <c r="B495" s="1">
        <v>44770</v>
      </c>
      <c r="C495" s="7">
        <f>WEEKNUM(Table24[[#This Row],[Call Date]],2)</f>
        <v>31</v>
      </c>
      <c r="D495">
        <v>4165081</v>
      </c>
      <c r="E495">
        <v>2</v>
      </c>
      <c r="F495">
        <v>3</v>
      </c>
      <c r="G495">
        <v>4</v>
      </c>
      <c r="H495">
        <v>5</v>
      </c>
      <c r="I495">
        <v>2</v>
      </c>
      <c r="J495">
        <v>7</v>
      </c>
      <c r="K495" t="str">
        <f>VLOOKUP(Table24[[#This Row],[Agent ID]],Table1[#All],2,FALSE)</f>
        <v>Marco, Ayesha</v>
      </c>
      <c r="L495" t="str">
        <f>VLOOKUP(Table24[[#This Row],[Agent ID]],Table1[#All],3,FALSE)</f>
        <v>Acer</v>
      </c>
      <c r="M495" t="str">
        <f>VLOOKUP(Table24[[#This Row],[Agent ID]],Table1[#All],4,FALSE)</f>
        <v>Spanish</v>
      </c>
      <c r="N495" t="str">
        <f>VLOOKUP(Table24[[#This Row],[Agent ID]],Table1[#All],5,FALSE)</f>
        <v>60-90</v>
      </c>
    </row>
    <row r="496" spans="1:14" x14ac:dyDescent="0.3">
      <c r="A496" t="s">
        <v>503</v>
      </c>
      <c r="B496" s="1">
        <v>44735</v>
      </c>
      <c r="C496" s="7">
        <f>WEEKNUM(Table24[[#This Row],[Call Date]],2)</f>
        <v>26</v>
      </c>
      <c r="D496">
        <v>1557458</v>
      </c>
      <c r="E496">
        <v>2</v>
      </c>
      <c r="F496">
        <v>4</v>
      </c>
      <c r="G496">
        <v>5</v>
      </c>
      <c r="H496">
        <v>4</v>
      </c>
      <c r="I496">
        <v>4</v>
      </c>
      <c r="J496">
        <v>10</v>
      </c>
      <c r="K496" t="str">
        <f>VLOOKUP(Table24[[#This Row],[Agent ID]],Table1[#All],2,FALSE)</f>
        <v>Karl, Ahmed</v>
      </c>
      <c r="L496" t="str">
        <f>VLOOKUP(Table24[[#This Row],[Agent ID]],Table1[#All],3,FALSE)</f>
        <v>Asus</v>
      </c>
      <c r="M496" t="str">
        <f>VLOOKUP(Table24[[#This Row],[Agent ID]],Table1[#All],4,FALSE)</f>
        <v>English</v>
      </c>
      <c r="N496" t="str">
        <f>VLOOKUP(Table24[[#This Row],[Agent ID]],Table1[#All],5,FALSE)</f>
        <v>60-90</v>
      </c>
    </row>
    <row r="497" spans="1:14" x14ac:dyDescent="0.3">
      <c r="A497" t="s">
        <v>504</v>
      </c>
      <c r="B497" s="1">
        <v>44793</v>
      </c>
      <c r="C497" s="7">
        <f>WEEKNUM(Table24[[#This Row],[Call Date]],2)</f>
        <v>34</v>
      </c>
      <c r="D497">
        <v>1058951</v>
      </c>
      <c r="E497">
        <v>5</v>
      </c>
      <c r="F497">
        <v>1</v>
      </c>
      <c r="G497">
        <v>1</v>
      </c>
      <c r="H497">
        <v>5</v>
      </c>
      <c r="I497">
        <v>1</v>
      </c>
      <c r="J497">
        <v>7</v>
      </c>
      <c r="K497" t="str">
        <f>VLOOKUP(Table24[[#This Row],[Agent ID]],Table1[#All],2,FALSE)</f>
        <v>Daisy, Vanesa</v>
      </c>
      <c r="L497" t="str">
        <f>VLOOKUP(Table24[[#This Row],[Agent ID]],Table1[#All],3,FALSE)</f>
        <v>Logitech</v>
      </c>
      <c r="M497" t="str">
        <f>VLOOKUP(Table24[[#This Row],[Agent ID]],Table1[#All],4,FALSE)</f>
        <v>German</v>
      </c>
      <c r="N497" t="str">
        <f>VLOOKUP(Table24[[#This Row],[Agent ID]],Table1[#All],5,FALSE)</f>
        <v>120+</v>
      </c>
    </row>
    <row r="498" spans="1:14" x14ac:dyDescent="0.3">
      <c r="A498" t="s">
        <v>505</v>
      </c>
      <c r="B498" s="1">
        <v>44733</v>
      </c>
      <c r="C498" s="7">
        <f>WEEKNUM(Table24[[#This Row],[Call Date]],2)</f>
        <v>26</v>
      </c>
      <c r="D498">
        <v>9113007</v>
      </c>
      <c r="E498">
        <v>5</v>
      </c>
      <c r="F498">
        <v>1</v>
      </c>
      <c r="G498">
        <v>3</v>
      </c>
      <c r="H498">
        <v>5</v>
      </c>
      <c r="I498">
        <v>4</v>
      </c>
      <c r="J498">
        <v>8</v>
      </c>
      <c r="K498" t="str">
        <f>VLOOKUP(Table24[[#This Row],[Agent ID]],Table1[#All],2,FALSE)</f>
        <v>Leonard, Tyron</v>
      </c>
      <c r="L498" t="str">
        <f>VLOOKUP(Table24[[#This Row],[Agent ID]],Table1[#All],3,FALSE)</f>
        <v>Dell</v>
      </c>
      <c r="M498" t="str">
        <f>VLOOKUP(Table24[[#This Row],[Agent ID]],Table1[#All],4,FALSE)</f>
        <v>French</v>
      </c>
      <c r="N498" t="str">
        <f>VLOOKUP(Table24[[#This Row],[Agent ID]],Table1[#All],5,FALSE)</f>
        <v>0-30</v>
      </c>
    </row>
    <row r="499" spans="1:14" x14ac:dyDescent="0.3">
      <c r="A499" t="s">
        <v>506</v>
      </c>
      <c r="B499" s="1">
        <v>44777</v>
      </c>
      <c r="C499" s="7">
        <f>WEEKNUM(Table24[[#This Row],[Call Date]],2)</f>
        <v>32</v>
      </c>
      <c r="D499">
        <v>7547310</v>
      </c>
      <c r="E499">
        <v>3</v>
      </c>
      <c r="F499">
        <v>2</v>
      </c>
      <c r="G499">
        <v>5</v>
      </c>
      <c r="H499">
        <v>2</v>
      </c>
      <c r="I499">
        <v>3</v>
      </c>
      <c r="J499">
        <v>6</v>
      </c>
      <c r="K499" t="str">
        <f>VLOOKUP(Table24[[#This Row],[Agent ID]],Table1[#All],2,FALSE)</f>
        <v>Randi, Susannah</v>
      </c>
      <c r="L499" t="str">
        <f>VLOOKUP(Table24[[#This Row],[Agent ID]],Table1[#All],3,FALSE)</f>
        <v>Asus</v>
      </c>
      <c r="M499" t="str">
        <f>VLOOKUP(Table24[[#This Row],[Agent ID]],Table1[#All],4,FALSE)</f>
        <v>English</v>
      </c>
      <c r="N499" t="str">
        <f>VLOOKUP(Table24[[#This Row],[Agent ID]],Table1[#All],5,FALSE)</f>
        <v>30-60</v>
      </c>
    </row>
    <row r="500" spans="1:14" x14ac:dyDescent="0.3">
      <c r="A500" t="s">
        <v>507</v>
      </c>
      <c r="B500" s="1">
        <v>44784</v>
      </c>
      <c r="C500" s="7">
        <f>WEEKNUM(Table24[[#This Row],[Call Date]],2)</f>
        <v>33</v>
      </c>
      <c r="D500">
        <v>8550311</v>
      </c>
      <c r="E500">
        <v>3</v>
      </c>
      <c r="F500">
        <v>1</v>
      </c>
      <c r="G500">
        <v>5</v>
      </c>
      <c r="H500">
        <v>4</v>
      </c>
      <c r="I500">
        <v>1</v>
      </c>
      <c r="J500">
        <v>2</v>
      </c>
      <c r="K500" t="str">
        <f>VLOOKUP(Table24[[#This Row],[Agent ID]],Table1[#All],2,FALSE)</f>
        <v>Maggie, Shera</v>
      </c>
      <c r="L500" t="str">
        <f>VLOOKUP(Table24[[#This Row],[Agent ID]],Table1[#All],3,FALSE)</f>
        <v>Asus</v>
      </c>
      <c r="M500" t="str">
        <f>VLOOKUP(Table24[[#This Row],[Agent ID]],Table1[#All],4,FALSE)</f>
        <v>Italian</v>
      </c>
      <c r="N500" t="str">
        <f>VLOOKUP(Table24[[#This Row],[Agent ID]],Table1[#All],5,FALSE)</f>
        <v>90-120</v>
      </c>
    </row>
    <row r="501" spans="1:14" x14ac:dyDescent="0.3">
      <c r="A501" t="s">
        <v>508</v>
      </c>
      <c r="B501" s="1">
        <v>44775</v>
      </c>
      <c r="C501" s="7">
        <f>WEEKNUM(Table24[[#This Row],[Call Date]],2)</f>
        <v>32</v>
      </c>
      <c r="D501">
        <v>3761334</v>
      </c>
      <c r="E501">
        <v>3</v>
      </c>
      <c r="F501">
        <v>5</v>
      </c>
      <c r="G501">
        <v>1</v>
      </c>
      <c r="H501">
        <v>5</v>
      </c>
      <c r="I501">
        <v>2</v>
      </c>
      <c r="J501">
        <v>4</v>
      </c>
      <c r="K501" t="str">
        <f>VLOOKUP(Table24[[#This Row],[Agent ID]],Table1[#All],2,FALSE)</f>
        <v>Charlotte, Rickie</v>
      </c>
      <c r="L501" t="str">
        <f>VLOOKUP(Table24[[#This Row],[Agent ID]],Table1[#All],3,FALSE)</f>
        <v>Dell</v>
      </c>
      <c r="M501" t="str">
        <f>VLOOKUP(Table24[[#This Row],[Agent ID]],Table1[#All],4,FALSE)</f>
        <v>English</v>
      </c>
      <c r="N501" t="str">
        <f>VLOOKUP(Table24[[#This Row],[Agent ID]],Table1[#All],5,FALSE)</f>
        <v>0-30</v>
      </c>
    </row>
    <row r="502" spans="1:14" x14ac:dyDescent="0.3">
      <c r="A502" t="s">
        <v>509</v>
      </c>
      <c r="B502" s="1">
        <v>44772</v>
      </c>
      <c r="C502" s="7">
        <f>WEEKNUM(Table24[[#This Row],[Call Date]],2)</f>
        <v>31</v>
      </c>
      <c r="D502">
        <v>5849278</v>
      </c>
      <c r="E502">
        <v>1</v>
      </c>
      <c r="F502">
        <v>5</v>
      </c>
      <c r="G502">
        <v>2</v>
      </c>
      <c r="H502">
        <v>4</v>
      </c>
      <c r="I502">
        <v>5</v>
      </c>
      <c r="J502">
        <v>4</v>
      </c>
      <c r="K502" t="str">
        <f>VLOOKUP(Table24[[#This Row],[Agent ID]],Table1[#All],2,FALSE)</f>
        <v>Emma, Octavio</v>
      </c>
      <c r="L502" t="str">
        <f>VLOOKUP(Table24[[#This Row],[Agent ID]],Table1[#All],3,FALSE)</f>
        <v>Logitech</v>
      </c>
      <c r="M502" t="str">
        <f>VLOOKUP(Table24[[#This Row],[Agent ID]],Table1[#All],4,FALSE)</f>
        <v>English</v>
      </c>
      <c r="N502" t="str">
        <f>VLOOKUP(Table24[[#This Row],[Agent ID]],Table1[#All],5,FALSE)</f>
        <v>90-120</v>
      </c>
    </row>
    <row r="503" spans="1:14" x14ac:dyDescent="0.3">
      <c r="A503" t="s">
        <v>510</v>
      </c>
      <c r="B503" s="1">
        <v>44810</v>
      </c>
      <c r="C503" s="7">
        <f>WEEKNUM(Table24[[#This Row],[Call Date]],2)</f>
        <v>37</v>
      </c>
      <c r="D503">
        <v>8637843</v>
      </c>
      <c r="E503">
        <v>4</v>
      </c>
      <c r="F503">
        <v>3</v>
      </c>
      <c r="G503">
        <v>2</v>
      </c>
      <c r="H503">
        <v>5</v>
      </c>
      <c r="I503">
        <v>3</v>
      </c>
      <c r="J503">
        <v>10</v>
      </c>
      <c r="K503" t="str">
        <f>VLOOKUP(Table24[[#This Row],[Agent ID]],Table1[#All],2,FALSE)</f>
        <v>Terrence, Nikia</v>
      </c>
      <c r="L503" t="str">
        <f>VLOOKUP(Table24[[#This Row],[Agent ID]],Table1[#All],3,FALSE)</f>
        <v>Logitech</v>
      </c>
      <c r="M503" t="str">
        <f>VLOOKUP(Table24[[#This Row],[Agent ID]],Table1[#All],4,FALSE)</f>
        <v>German</v>
      </c>
      <c r="N503" t="str">
        <f>VLOOKUP(Table24[[#This Row],[Agent ID]],Table1[#All],5,FALSE)</f>
        <v>90-120</v>
      </c>
    </row>
    <row r="504" spans="1:14" x14ac:dyDescent="0.3">
      <c r="A504" t="s">
        <v>511</v>
      </c>
      <c r="B504" s="1">
        <v>44714</v>
      </c>
      <c r="C504" s="7">
        <f>WEEKNUM(Table24[[#This Row],[Call Date]],2)</f>
        <v>23</v>
      </c>
      <c r="D504">
        <v>9552966</v>
      </c>
      <c r="E504">
        <v>3</v>
      </c>
      <c r="F504">
        <v>1</v>
      </c>
      <c r="G504">
        <v>2</v>
      </c>
      <c r="H504">
        <v>3</v>
      </c>
      <c r="I504">
        <v>4</v>
      </c>
      <c r="J504">
        <v>10</v>
      </c>
      <c r="K504" t="str">
        <f>VLOOKUP(Table24[[#This Row],[Agent ID]],Table1[#All],2,FALSE)</f>
        <v>Justine, Malik</v>
      </c>
      <c r="L504" t="str">
        <f>VLOOKUP(Table24[[#This Row],[Agent ID]],Table1[#All],3,FALSE)</f>
        <v>Asus</v>
      </c>
      <c r="M504" t="str">
        <f>VLOOKUP(Table24[[#This Row],[Agent ID]],Table1[#All],4,FALSE)</f>
        <v>German</v>
      </c>
      <c r="N504" t="str">
        <f>VLOOKUP(Table24[[#This Row],[Agent ID]],Table1[#All],5,FALSE)</f>
        <v>60-90</v>
      </c>
    </row>
    <row r="505" spans="1:14" x14ac:dyDescent="0.3">
      <c r="A505" t="s">
        <v>512</v>
      </c>
      <c r="B505" s="1">
        <v>44809</v>
      </c>
      <c r="C505" s="7">
        <f>WEEKNUM(Table24[[#This Row],[Call Date]],2)</f>
        <v>37</v>
      </c>
      <c r="D505">
        <v>6483733</v>
      </c>
      <c r="E505">
        <v>4</v>
      </c>
      <c r="F505">
        <v>2</v>
      </c>
      <c r="G505">
        <v>5</v>
      </c>
      <c r="H505">
        <v>5</v>
      </c>
      <c r="I505">
        <v>1</v>
      </c>
      <c r="J505">
        <v>1</v>
      </c>
      <c r="K505" t="str">
        <f>VLOOKUP(Table24[[#This Row],[Agent ID]],Table1[#All],2,FALSE)</f>
        <v>Britney, Jamey</v>
      </c>
      <c r="L505" t="str">
        <f>VLOOKUP(Table24[[#This Row],[Agent ID]],Table1[#All],3,FALSE)</f>
        <v>Logitech</v>
      </c>
      <c r="M505" t="str">
        <f>VLOOKUP(Table24[[#This Row],[Agent ID]],Table1[#All],4,FALSE)</f>
        <v>Spanish</v>
      </c>
      <c r="N505" t="str">
        <f>VLOOKUP(Table24[[#This Row],[Agent ID]],Table1[#All],5,FALSE)</f>
        <v>60-90</v>
      </c>
    </row>
    <row r="506" spans="1:14" x14ac:dyDescent="0.3">
      <c r="A506" t="s">
        <v>513</v>
      </c>
      <c r="B506" s="1">
        <v>44782</v>
      </c>
      <c r="C506" s="7">
        <f>WEEKNUM(Table24[[#This Row],[Call Date]],2)</f>
        <v>33</v>
      </c>
      <c r="D506">
        <v>5645562</v>
      </c>
      <c r="E506">
        <v>3</v>
      </c>
      <c r="F506">
        <v>1</v>
      </c>
      <c r="G506">
        <v>4</v>
      </c>
      <c r="H506">
        <v>1</v>
      </c>
      <c r="I506">
        <v>4</v>
      </c>
      <c r="J506">
        <v>1</v>
      </c>
      <c r="K506" t="str">
        <f>VLOOKUP(Table24[[#This Row],[Agent ID]],Table1[#All],2,FALSE)</f>
        <v>Lacy, Cruz</v>
      </c>
      <c r="L506" t="str">
        <f>VLOOKUP(Table24[[#This Row],[Agent ID]],Table1[#All],3,FALSE)</f>
        <v>Asus</v>
      </c>
      <c r="M506" t="str">
        <f>VLOOKUP(Table24[[#This Row],[Agent ID]],Table1[#All],4,FALSE)</f>
        <v>French</v>
      </c>
      <c r="N506" t="str">
        <f>VLOOKUP(Table24[[#This Row],[Agent ID]],Table1[#All],5,FALSE)</f>
        <v>30-60</v>
      </c>
    </row>
    <row r="507" spans="1:14" x14ac:dyDescent="0.3">
      <c r="A507" t="s">
        <v>514</v>
      </c>
      <c r="B507" s="1">
        <v>44797</v>
      </c>
      <c r="C507" s="7">
        <f>WEEKNUM(Table24[[#This Row],[Call Date]],2)</f>
        <v>35</v>
      </c>
      <c r="D507">
        <v>2100442</v>
      </c>
      <c r="E507">
        <v>2</v>
      </c>
      <c r="F507">
        <v>1</v>
      </c>
      <c r="G507">
        <v>1</v>
      </c>
      <c r="H507">
        <v>3</v>
      </c>
      <c r="I507">
        <v>1</v>
      </c>
      <c r="J507">
        <v>8</v>
      </c>
      <c r="K507" t="str">
        <f>VLOOKUP(Table24[[#This Row],[Agent ID]],Table1[#All],2,FALSE)</f>
        <v>Jeanette, Chandler</v>
      </c>
      <c r="L507" t="str">
        <f>VLOOKUP(Table24[[#This Row],[Agent ID]],Table1[#All],3,FALSE)</f>
        <v>Asus</v>
      </c>
      <c r="M507" t="str">
        <f>VLOOKUP(Table24[[#This Row],[Agent ID]],Table1[#All],4,FALSE)</f>
        <v>German</v>
      </c>
      <c r="N507" t="str">
        <f>VLOOKUP(Table24[[#This Row],[Agent ID]],Table1[#All],5,FALSE)</f>
        <v>60-90</v>
      </c>
    </row>
    <row r="508" spans="1:14" x14ac:dyDescent="0.3">
      <c r="A508" t="s">
        <v>515</v>
      </c>
      <c r="B508" s="1">
        <v>44749</v>
      </c>
      <c r="C508" s="7">
        <f>WEEKNUM(Table24[[#This Row],[Call Date]],2)</f>
        <v>28</v>
      </c>
      <c r="D508">
        <v>1446337</v>
      </c>
      <c r="E508">
        <v>2</v>
      </c>
      <c r="F508">
        <v>5</v>
      </c>
      <c r="G508">
        <v>3</v>
      </c>
      <c r="H508">
        <v>3</v>
      </c>
      <c r="I508">
        <v>1</v>
      </c>
      <c r="J508">
        <v>9</v>
      </c>
      <c r="K508" t="str">
        <f>VLOOKUP(Table24[[#This Row],[Agent ID]],Table1[#All],2,FALSE)</f>
        <v>Francis, Cassi</v>
      </c>
      <c r="L508" t="str">
        <f>VLOOKUP(Table24[[#This Row],[Agent ID]],Table1[#All],3,FALSE)</f>
        <v>Logitech</v>
      </c>
      <c r="M508" t="str">
        <f>VLOOKUP(Table24[[#This Row],[Agent ID]],Table1[#All],4,FALSE)</f>
        <v>Italian</v>
      </c>
      <c r="N508" t="str">
        <f>VLOOKUP(Table24[[#This Row],[Agent ID]],Table1[#All],5,FALSE)</f>
        <v>30-60</v>
      </c>
    </row>
    <row r="509" spans="1:14" x14ac:dyDescent="0.3">
      <c r="A509" t="s">
        <v>516</v>
      </c>
      <c r="B509" s="1">
        <v>44791</v>
      </c>
      <c r="C509" s="7">
        <f>WEEKNUM(Table24[[#This Row],[Call Date]],2)</f>
        <v>34</v>
      </c>
      <c r="D509">
        <v>5542068</v>
      </c>
      <c r="E509">
        <v>2</v>
      </c>
      <c r="F509">
        <v>3</v>
      </c>
      <c r="G509">
        <v>2</v>
      </c>
      <c r="H509">
        <v>5</v>
      </c>
      <c r="I509">
        <v>5</v>
      </c>
      <c r="J509">
        <v>1</v>
      </c>
      <c r="K509" t="str">
        <f>VLOOKUP(Table24[[#This Row],[Agent ID]],Table1[#All],2,FALSE)</f>
        <v>Tyson, Aracely</v>
      </c>
      <c r="L509" t="str">
        <f>VLOOKUP(Table24[[#This Row],[Agent ID]],Table1[#All],3,FALSE)</f>
        <v>Acer</v>
      </c>
      <c r="M509" t="str">
        <f>VLOOKUP(Table24[[#This Row],[Agent ID]],Table1[#All],4,FALSE)</f>
        <v>French</v>
      </c>
      <c r="N509" t="str">
        <f>VLOOKUP(Table24[[#This Row],[Agent ID]],Table1[#All],5,FALSE)</f>
        <v>120+</v>
      </c>
    </row>
    <row r="510" spans="1:14" x14ac:dyDescent="0.3">
      <c r="A510" t="s">
        <v>517</v>
      </c>
      <c r="B510" s="1">
        <v>44805</v>
      </c>
      <c r="C510" s="7">
        <f>WEEKNUM(Table24[[#This Row],[Call Date]],2)</f>
        <v>36</v>
      </c>
      <c r="D510">
        <v>5695756</v>
      </c>
      <c r="E510">
        <v>1</v>
      </c>
      <c r="F510">
        <v>4</v>
      </c>
      <c r="G510">
        <v>3</v>
      </c>
      <c r="H510">
        <v>2</v>
      </c>
      <c r="I510">
        <v>2</v>
      </c>
      <c r="J510">
        <v>3</v>
      </c>
      <c r="K510" t="str">
        <f>VLOOKUP(Table24[[#This Row],[Agent ID]],Table1[#All],2,FALSE)</f>
        <v>Elise, Tiesha</v>
      </c>
      <c r="L510" t="str">
        <f>VLOOKUP(Table24[[#This Row],[Agent ID]],Table1[#All],3,FALSE)</f>
        <v>Asus</v>
      </c>
      <c r="M510" t="str">
        <f>VLOOKUP(Table24[[#This Row],[Agent ID]],Table1[#All],4,FALSE)</f>
        <v>Italian</v>
      </c>
      <c r="N510" t="str">
        <f>VLOOKUP(Table24[[#This Row],[Agent ID]],Table1[#All],5,FALSE)</f>
        <v>30-60</v>
      </c>
    </row>
    <row r="511" spans="1:14" x14ac:dyDescent="0.3">
      <c r="A511" t="s">
        <v>518</v>
      </c>
      <c r="B511" s="1">
        <v>44745</v>
      </c>
      <c r="C511" s="7">
        <f>WEEKNUM(Table24[[#This Row],[Call Date]],2)</f>
        <v>27</v>
      </c>
      <c r="D511">
        <v>5831008</v>
      </c>
      <c r="E511">
        <v>5</v>
      </c>
      <c r="F511">
        <v>2</v>
      </c>
      <c r="G511">
        <v>3</v>
      </c>
      <c r="H511">
        <v>1</v>
      </c>
      <c r="I511">
        <v>4</v>
      </c>
      <c r="J511">
        <v>5</v>
      </c>
      <c r="K511" t="str">
        <f>VLOOKUP(Table24[[#This Row],[Agent ID]],Table1[#All],2,FALSE)</f>
        <v>Sylvia, Rosie</v>
      </c>
      <c r="L511" t="str">
        <f>VLOOKUP(Table24[[#This Row],[Agent ID]],Table1[#All],3,FALSE)</f>
        <v>Asus</v>
      </c>
      <c r="M511" t="str">
        <f>VLOOKUP(Table24[[#This Row],[Agent ID]],Table1[#All],4,FALSE)</f>
        <v>French</v>
      </c>
      <c r="N511" t="str">
        <f>VLOOKUP(Table24[[#This Row],[Agent ID]],Table1[#All],5,FALSE)</f>
        <v>60-90</v>
      </c>
    </row>
    <row r="512" spans="1:14" x14ac:dyDescent="0.3">
      <c r="A512" t="s">
        <v>519</v>
      </c>
      <c r="B512" s="1">
        <v>44757</v>
      </c>
      <c r="C512" s="7">
        <f>WEEKNUM(Table24[[#This Row],[Call Date]],2)</f>
        <v>29</v>
      </c>
      <c r="D512">
        <v>6742370</v>
      </c>
      <c r="E512">
        <v>5</v>
      </c>
      <c r="F512">
        <v>2</v>
      </c>
      <c r="G512">
        <v>4</v>
      </c>
      <c r="H512">
        <v>3</v>
      </c>
      <c r="I512">
        <v>1</v>
      </c>
      <c r="J512">
        <v>2</v>
      </c>
      <c r="K512" t="str">
        <f>VLOOKUP(Table24[[#This Row],[Agent ID]],Table1[#All],2,FALSE)</f>
        <v>Rachelle, Louie</v>
      </c>
      <c r="L512" t="str">
        <f>VLOOKUP(Table24[[#This Row],[Agent ID]],Table1[#All],3,FALSE)</f>
        <v>Asus</v>
      </c>
      <c r="M512" t="str">
        <f>VLOOKUP(Table24[[#This Row],[Agent ID]],Table1[#All],4,FALSE)</f>
        <v>French</v>
      </c>
      <c r="N512" t="str">
        <f>VLOOKUP(Table24[[#This Row],[Agent ID]],Table1[#All],5,FALSE)</f>
        <v>60-90</v>
      </c>
    </row>
    <row r="513" spans="1:14" x14ac:dyDescent="0.3">
      <c r="A513" t="s">
        <v>520</v>
      </c>
      <c r="B513" s="1">
        <v>44797</v>
      </c>
      <c r="C513" s="7">
        <f>WEEKNUM(Table24[[#This Row],[Call Date]],2)</f>
        <v>35</v>
      </c>
      <c r="D513">
        <v>6096233</v>
      </c>
      <c r="E513">
        <v>2</v>
      </c>
      <c r="F513">
        <v>3</v>
      </c>
      <c r="G513">
        <v>3</v>
      </c>
      <c r="H513">
        <v>3</v>
      </c>
      <c r="I513">
        <v>5</v>
      </c>
      <c r="J513">
        <v>1</v>
      </c>
      <c r="K513" t="str">
        <f>VLOOKUP(Table24[[#This Row],[Agent ID]],Table1[#All],2,FALSE)</f>
        <v>Stanley, Kristoffer</v>
      </c>
      <c r="L513" t="str">
        <f>VLOOKUP(Table24[[#This Row],[Agent ID]],Table1[#All],3,FALSE)</f>
        <v>Asus</v>
      </c>
      <c r="M513" t="str">
        <f>VLOOKUP(Table24[[#This Row],[Agent ID]],Table1[#All],4,FALSE)</f>
        <v>Italian</v>
      </c>
      <c r="N513" t="str">
        <f>VLOOKUP(Table24[[#This Row],[Agent ID]],Table1[#All],5,FALSE)</f>
        <v>120+</v>
      </c>
    </row>
    <row r="514" spans="1:14" x14ac:dyDescent="0.3">
      <c r="A514" t="s">
        <v>521</v>
      </c>
      <c r="B514" s="1">
        <v>44732</v>
      </c>
      <c r="C514" s="7">
        <f>WEEKNUM(Table24[[#This Row],[Call Date]],2)</f>
        <v>26</v>
      </c>
      <c r="D514">
        <v>8892591</v>
      </c>
      <c r="E514">
        <v>1</v>
      </c>
      <c r="F514">
        <v>3</v>
      </c>
      <c r="G514">
        <v>1</v>
      </c>
      <c r="H514">
        <v>1</v>
      </c>
      <c r="I514">
        <v>2</v>
      </c>
      <c r="J514">
        <v>6</v>
      </c>
      <c r="K514" t="str">
        <f>VLOOKUP(Table24[[#This Row],[Agent ID]],Table1[#All],2,FALSE)</f>
        <v>Debra, Kiersten</v>
      </c>
      <c r="L514" t="str">
        <f>VLOOKUP(Table24[[#This Row],[Agent ID]],Table1[#All],3,FALSE)</f>
        <v>Dell</v>
      </c>
      <c r="M514" t="str">
        <f>VLOOKUP(Table24[[#This Row],[Agent ID]],Table1[#All],4,FALSE)</f>
        <v>French</v>
      </c>
      <c r="N514" t="str">
        <f>VLOOKUP(Table24[[#This Row],[Agent ID]],Table1[#All],5,FALSE)</f>
        <v>90-120</v>
      </c>
    </row>
    <row r="515" spans="1:14" x14ac:dyDescent="0.3">
      <c r="A515" t="s">
        <v>522</v>
      </c>
      <c r="B515" s="1">
        <v>44756</v>
      </c>
      <c r="C515" s="7">
        <f>WEEKNUM(Table24[[#This Row],[Call Date]],2)</f>
        <v>29</v>
      </c>
      <c r="D515">
        <v>3614762</v>
      </c>
      <c r="E515">
        <v>3</v>
      </c>
      <c r="F515">
        <v>5</v>
      </c>
      <c r="G515">
        <v>3</v>
      </c>
      <c r="H515">
        <v>1</v>
      </c>
      <c r="I515">
        <v>5</v>
      </c>
      <c r="J515">
        <v>2</v>
      </c>
      <c r="K515" t="str">
        <f>VLOOKUP(Table24[[#This Row],[Agent ID]],Table1[#All],2,FALSE)</f>
        <v>Brady, Keli</v>
      </c>
      <c r="L515" t="str">
        <f>VLOOKUP(Table24[[#This Row],[Agent ID]],Table1[#All],3,FALSE)</f>
        <v>Dell</v>
      </c>
      <c r="M515" t="str">
        <f>VLOOKUP(Table24[[#This Row],[Agent ID]],Table1[#All],4,FALSE)</f>
        <v>German</v>
      </c>
      <c r="N515" t="str">
        <f>VLOOKUP(Table24[[#This Row],[Agent ID]],Table1[#All],5,FALSE)</f>
        <v>60-90</v>
      </c>
    </row>
    <row r="516" spans="1:14" x14ac:dyDescent="0.3">
      <c r="A516" t="s">
        <v>523</v>
      </c>
      <c r="B516" s="1">
        <v>44734</v>
      </c>
      <c r="C516" s="7">
        <f>WEEKNUM(Table24[[#This Row],[Call Date]],2)</f>
        <v>26</v>
      </c>
      <c r="D516">
        <v>2796569</v>
      </c>
      <c r="E516">
        <v>4</v>
      </c>
      <c r="F516">
        <v>4</v>
      </c>
      <c r="G516">
        <v>1</v>
      </c>
      <c r="H516">
        <v>1</v>
      </c>
      <c r="I516">
        <v>1</v>
      </c>
      <c r="J516">
        <v>4</v>
      </c>
      <c r="K516" t="str">
        <f>VLOOKUP(Table24[[#This Row],[Agent ID]],Table1[#All],2,FALSE)</f>
        <v>Charity, Ivette</v>
      </c>
      <c r="L516" t="str">
        <f>VLOOKUP(Table24[[#This Row],[Agent ID]],Table1[#All],3,FALSE)</f>
        <v>Asus</v>
      </c>
      <c r="M516" t="str">
        <f>VLOOKUP(Table24[[#This Row],[Agent ID]],Table1[#All],4,FALSE)</f>
        <v>English</v>
      </c>
      <c r="N516" t="str">
        <f>VLOOKUP(Table24[[#This Row],[Agent ID]],Table1[#All],5,FALSE)</f>
        <v>60-90</v>
      </c>
    </row>
    <row r="517" spans="1:14" x14ac:dyDescent="0.3">
      <c r="A517" t="s">
        <v>524</v>
      </c>
      <c r="B517" s="1">
        <v>44810</v>
      </c>
      <c r="C517" s="7">
        <f>WEEKNUM(Table24[[#This Row],[Call Date]],2)</f>
        <v>37</v>
      </c>
      <c r="D517">
        <v>3642776</v>
      </c>
      <c r="E517">
        <v>3</v>
      </c>
      <c r="F517">
        <v>2</v>
      </c>
      <c r="G517">
        <v>2</v>
      </c>
      <c r="H517">
        <v>4</v>
      </c>
      <c r="I517">
        <v>5</v>
      </c>
      <c r="J517">
        <v>9</v>
      </c>
      <c r="K517" t="str">
        <f>VLOOKUP(Table24[[#This Row],[Agent ID]],Table1[#All],2,FALSE)</f>
        <v>Hope, Hazel</v>
      </c>
      <c r="L517" t="str">
        <f>VLOOKUP(Table24[[#This Row],[Agent ID]],Table1[#All],3,FALSE)</f>
        <v>Dell</v>
      </c>
      <c r="M517" t="str">
        <f>VLOOKUP(Table24[[#This Row],[Agent ID]],Table1[#All],4,FALSE)</f>
        <v>German</v>
      </c>
      <c r="N517" t="str">
        <f>VLOOKUP(Table24[[#This Row],[Agent ID]],Table1[#All],5,FALSE)</f>
        <v>90-120</v>
      </c>
    </row>
    <row r="518" spans="1:14" x14ac:dyDescent="0.3">
      <c r="A518" t="s">
        <v>525</v>
      </c>
      <c r="B518" s="1">
        <v>44792</v>
      </c>
      <c r="C518" s="7">
        <f>WEEKNUM(Table24[[#This Row],[Call Date]],2)</f>
        <v>34</v>
      </c>
      <c r="D518">
        <v>1771536</v>
      </c>
      <c r="E518">
        <v>2</v>
      </c>
      <c r="F518">
        <v>2</v>
      </c>
      <c r="G518">
        <v>2</v>
      </c>
      <c r="H518">
        <v>5</v>
      </c>
      <c r="I518">
        <v>4</v>
      </c>
      <c r="J518">
        <v>8</v>
      </c>
      <c r="K518" t="str">
        <f>VLOOKUP(Table24[[#This Row],[Agent ID]],Table1[#All],2,FALSE)</f>
        <v>Melvin, Hassan</v>
      </c>
      <c r="L518" t="str">
        <f>VLOOKUP(Table24[[#This Row],[Agent ID]],Table1[#All],3,FALSE)</f>
        <v>Acer</v>
      </c>
      <c r="M518" t="str">
        <f>VLOOKUP(Table24[[#This Row],[Agent ID]],Table1[#All],4,FALSE)</f>
        <v>Spanish</v>
      </c>
      <c r="N518" t="str">
        <f>VLOOKUP(Table24[[#This Row],[Agent ID]],Table1[#All],5,FALSE)</f>
        <v>120+</v>
      </c>
    </row>
    <row r="519" spans="1:14" x14ac:dyDescent="0.3">
      <c r="A519" t="s">
        <v>526</v>
      </c>
      <c r="B519" s="1">
        <v>44731</v>
      </c>
      <c r="C519" s="7">
        <f>WEEKNUM(Table24[[#This Row],[Call Date]],2)</f>
        <v>25</v>
      </c>
      <c r="D519">
        <v>7436373</v>
      </c>
      <c r="E519">
        <v>2</v>
      </c>
      <c r="F519">
        <v>1</v>
      </c>
      <c r="G519">
        <v>5</v>
      </c>
      <c r="H519">
        <v>1</v>
      </c>
      <c r="I519">
        <v>1</v>
      </c>
      <c r="J519">
        <v>6</v>
      </c>
      <c r="K519" t="str">
        <f>VLOOKUP(Table24[[#This Row],[Agent ID]],Table1[#All],2,FALSE)</f>
        <v>Johanna, German</v>
      </c>
      <c r="L519" t="str">
        <f>VLOOKUP(Table24[[#This Row],[Agent ID]],Table1[#All],3,FALSE)</f>
        <v>Asus</v>
      </c>
      <c r="M519" t="str">
        <f>VLOOKUP(Table24[[#This Row],[Agent ID]],Table1[#All],4,FALSE)</f>
        <v>Spanish</v>
      </c>
      <c r="N519" t="str">
        <f>VLOOKUP(Table24[[#This Row],[Agent ID]],Table1[#All],5,FALSE)</f>
        <v>120+</v>
      </c>
    </row>
    <row r="520" spans="1:14" x14ac:dyDescent="0.3">
      <c r="A520" t="s">
        <v>527</v>
      </c>
      <c r="B520" s="1">
        <v>44787</v>
      </c>
      <c r="C520" s="7">
        <f>WEEKNUM(Table24[[#This Row],[Call Date]],2)</f>
        <v>33</v>
      </c>
      <c r="D520">
        <v>1415796</v>
      </c>
      <c r="E520">
        <v>5</v>
      </c>
      <c r="F520">
        <v>5</v>
      </c>
      <c r="G520">
        <v>1</v>
      </c>
      <c r="H520">
        <v>1</v>
      </c>
      <c r="I520">
        <v>2</v>
      </c>
      <c r="J520">
        <v>5</v>
      </c>
      <c r="K520" t="str">
        <f>VLOOKUP(Table24[[#This Row],[Agent ID]],Table1[#All],2,FALSE)</f>
        <v>Karla, Ebonie</v>
      </c>
      <c r="L520" t="str">
        <f>VLOOKUP(Table24[[#This Row],[Agent ID]],Table1[#All],3,FALSE)</f>
        <v>Asus</v>
      </c>
      <c r="M520" t="str">
        <f>VLOOKUP(Table24[[#This Row],[Agent ID]],Table1[#All],4,FALSE)</f>
        <v>English</v>
      </c>
      <c r="N520" t="str">
        <f>VLOOKUP(Table24[[#This Row],[Agent ID]],Table1[#All],5,FALSE)</f>
        <v>90-120</v>
      </c>
    </row>
    <row r="521" spans="1:14" x14ac:dyDescent="0.3">
      <c r="A521" t="s">
        <v>528</v>
      </c>
      <c r="B521" s="1">
        <v>44735</v>
      </c>
      <c r="C521" s="7">
        <f>WEEKNUM(Table24[[#This Row],[Call Date]],2)</f>
        <v>26</v>
      </c>
      <c r="D521">
        <v>2545654</v>
      </c>
      <c r="E521">
        <v>3</v>
      </c>
      <c r="F521">
        <v>3</v>
      </c>
      <c r="G521">
        <v>1</v>
      </c>
      <c r="H521">
        <v>5</v>
      </c>
      <c r="I521">
        <v>2</v>
      </c>
      <c r="J521">
        <v>5</v>
      </c>
      <c r="K521" t="str">
        <f>VLOOKUP(Table24[[#This Row],[Agent ID]],Table1[#All],2,FALSE)</f>
        <v>Jarrod, Camilla</v>
      </c>
      <c r="L521" t="str">
        <f>VLOOKUP(Table24[[#This Row],[Agent ID]],Table1[#All],3,FALSE)</f>
        <v>Asus</v>
      </c>
      <c r="M521" t="str">
        <f>VLOOKUP(Table24[[#This Row],[Agent ID]],Table1[#All],4,FALSE)</f>
        <v>Italian</v>
      </c>
      <c r="N521" t="str">
        <f>VLOOKUP(Table24[[#This Row],[Agent ID]],Table1[#All],5,FALSE)</f>
        <v>0-30</v>
      </c>
    </row>
    <row r="522" spans="1:14" x14ac:dyDescent="0.3">
      <c r="A522" t="s">
        <v>529</v>
      </c>
      <c r="B522" s="1">
        <v>44749</v>
      </c>
      <c r="C522" s="7">
        <f>WEEKNUM(Table24[[#This Row],[Call Date]],2)</f>
        <v>28</v>
      </c>
      <c r="D522">
        <v>8112870</v>
      </c>
      <c r="E522">
        <v>1</v>
      </c>
      <c r="F522">
        <v>5</v>
      </c>
      <c r="G522">
        <v>3</v>
      </c>
      <c r="H522">
        <v>4</v>
      </c>
      <c r="I522">
        <v>5</v>
      </c>
      <c r="J522">
        <v>7</v>
      </c>
      <c r="K522" t="str">
        <f>VLOOKUP(Table24[[#This Row],[Agent ID]],Table1[#All],2,FALSE)</f>
        <v>Charlene, Ariane</v>
      </c>
      <c r="L522" t="str">
        <f>VLOOKUP(Table24[[#This Row],[Agent ID]],Table1[#All],3,FALSE)</f>
        <v>Acer</v>
      </c>
      <c r="M522" t="str">
        <f>VLOOKUP(Table24[[#This Row],[Agent ID]],Table1[#All],4,FALSE)</f>
        <v>Spanish</v>
      </c>
      <c r="N522" t="str">
        <f>VLOOKUP(Table24[[#This Row],[Agent ID]],Table1[#All],5,FALSE)</f>
        <v>120+</v>
      </c>
    </row>
    <row r="523" spans="1:14" x14ac:dyDescent="0.3">
      <c r="A523" t="s">
        <v>530</v>
      </c>
      <c r="B523" s="1">
        <v>44805</v>
      </c>
      <c r="C523" s="7">
        <f>WEEKNUM(Table24[[#This Row],[Call Date]],2)</f>
        <v>36</v>
      </c>
      <c r="D523">
        <v>7562190</v>
      </c>
      <c r="E523">
        <v>1</v>
      </c>
      <c r="F523">
        <v>4</v>
      </c>
      <c r="G523">
        <v>5</v>
      </c>
      <c r="H523">
        <v>3</v>
      </c>
      <c r="I523">
        <v>4</v>
      </c>
      <c r="J523">
        <v>6</v>
      </c>
      <c r="K523" t="str">
        <f>VLOOKUP(Table24[[#This Row],[Agent ID]],Table1[#All],2,FALSE)</f>
        <v>Gabrielle, Alishia</v>
      </c>
      <c r="L523" t="str">
        <f>VLOOKUP(Table24[[#This Row],[Agent ID]],Table1[#All],3,FALSE)</f>
        <v>Acer</v>
      </c>
      <c r="M523" t="str">
        <f>VLOOKUP(Table24[[#This Row],[Agent ID]],Table1[#All],4,FALSE)</f>
        <v>German</v>
      </c>
      <c r="N523" t="str">
        <f>VLOOKUP(Table24[[#This Row],[Agent ID]],Table1[#All],5,FALSE)</f>
        <v>60-90</v>
      </c>
    </row>
    <row r="524" spans="1:14" x14ac:dyDescent="0.3">
      <c r="A524" t="s">
        <v>531</v>
      </c>
      <c r="B524" s="1">
        <v>44715</v>
      </c>
      <c r="C524" s="7">
        <f>WEEKNUM(Table24[[#This Row],[Call Date]],2)</f>
        <v>23</v>
      </c>
      <c r="D524">
        <v>8560082</v>
      </c>
      <c r="E524">
        <v>3</v>
      </c>
      <c r="F524">
        <v>1</v>
      </c>
      <c r="G524">
        <v>5</v>
      </c>
      <c r="H524">
        <v>4</v>
      </c>
      <c r="I524">
        <v>5</v>
      </c>
      <c r="J524">
        <v>2</v>
      </c>
      <c r="K524" t="str">
        <f>VLOOKUP(Table24[[#This Row],[Agent ID]],Table1[#All],2,FALSE)</f>
        <v>Cesar, Tiera</v>
      </c>
      <c r="L524" t="str">
        <f>VLOOKUP(Table24[[#This Row],[Agent ID]],Table1[#All],3,FALSE)</f>
        <v>Acer</v>
      </c>
      <c r="M524" t="str">
        <f>VLOOKUP(Table24[[#This Row],[Agent ID]],Table1[#All],4,FALSE)</f>
        <v>Spanish</v>
      </c>
      <c r="N524" t="str">
        <f>VLOOKUP(Table24[[#This Row],[Agent ID]],Table1[#All],5,FALSE)</f>
        <v>30-60</v>
      </c>
    </row>
    <row r="525" spans="1:14" x14ac:dyDescent="0.3">
      <c r="A525" t="s">
        <v>532</v>
      </c>
      <c r="B525" s="1">
        <v>44772</v>
      </c>
      <c r="C525" s="7">
        <f>WEEKNUM(Table24[[#This Row],[Call Date]],2)</f>
        <v>31</v>
      </c>
      <c r="D525">
        <v>7403147</v>
      </c>
      <c r="E525">
        <v>1</v>
      </c>
      <c r="F525">
        <v>1</v>
      </c>
      <c r="G525">
        <v>1</v>
      </c>
      <c r="H525">
        <v>5</v>
      </c>
      <c r="I525">
        <v>4</v>
      </c>
      <c r="J525">
        <v>7</v>
      </c>
      <c r="K525" t="str">
        <f>VLOOKUP(Table24[[#This Row],[Agent ID]],Table1[#All],2,FALSE)</f>
        <v>Clifford, Sherika</v>
      </c>
      <c r="L525" t="str">
        <f>VLOOKUP(Table24[[#This Row],[Agent ID]],Table1[#All],3,FALSE)</f>
        <v>Acer</v>
      </c>
      <c r="M525" t="str">
        <f>VLOOKUP(Table24[[#This Row],[Agent ID]],Table1[#All],4,FALSE)</f>
        <v>Italian</v>
      </c>
      <c r="N525" t="str">
        <f>VLOOKUP(Table24[[#This Row],[Agent ID]],Table1[#All],5,FALSE)</f>
        <v>120+</v>
      </c>
    </row>
    <row r="526" spans="1:14" x14ac:dyDescent="0.3">
      <c r="A526" t="s">
        <v>533</v>
      </c>
      <c r="B526" s="1">
        <v>44740</v>
      </c>
      <c r="C526" s="7">
        <f>WEEKNUM(Table24[[#This Row],[Call Date]],2)</f>
        <v>27</v>
      </c>
      <c r="D526">
        <v>1987473</v>
      </c>
      <c r="E526">
        <v>2</v>
      </c>
      <c r="F526">
        <v>4</v>
      </c>
      <c r="G526">
        <v>3</v>
      </c>
      <c r="H526">
        <v>1</v>
      </c>
      <c r="I526">
        <v>5</v>
      </c>
      <c r="J526">
        <v>2</v>
      </c>
      <c r="K526" t="str">
        <f>VLOOKUP(Table24[[#This Row],[Agent ID]],Table1[#All],2,FALSE)</f>
        <v>Byron, Ronda</v>
      </c>
      <c r="L526" t="str">
        <f>VLOOKUP(Table24[[#This Row],[Agent ID]],Table1[#All],3,FALSE)</f>
        <v>Asus</v>
      </c>
      <c r="M526" t="str">
        <f>VLOOKUP(Table24[[#This Row],[Agent ID]],Table1[#All],4,FALSE)</f>
        <v>Spanish</v>
      </c>
      <c r="N526" t="str">
        <f>VLOOKUP(Table24[[#This Row],[Agent ID]],Table1[#All],5,FALSE)</f>
        <v>90-120</v>
      </c>
    </row>
    <row r="527" spans="1:14" x14ac:dyDescent="0.3">
      <c r="A527" t="s">
        <v>534</v>
      </c>
      <c r="B527" s="1">
        <v>44755</v>
      </c>
      <c r="C527" s="7">
        <f>WEEKNUM(Table24[[#This Row],[Call Date]],2)</f>
        <v>29</v>
      </c>
      <c r="D527">
        <v>7761286</v>
      </c>
      <c r="E527">
        <v>1</v>
      </c>
      <c r="F527">
        <v>1</v>
      </c>
      <c r="G527">
        <v>5</v>
      </c>
      <c r="H527">
        <v>5</v>
      </c>
      <c r="I527">
        <v>4</v>
      </c>
      <c r="J527">
        <v>8</v>
      </c>
      <c r="K527" t="str">
        <f>VLOOKUP(Table24[[#This Row],[Agent ID]],Table1[#All],2,FALSE)</f>
        <v>Terrell, Lynne</v>
      </c>
      <c r="L527" t="str">
        <f>VLOOKUP(Table24[[#This Row],[Agent ID]],Table1[#All],3,FALSE)</f>
        <v>Acer</v>
      </c>
      <c r="M527" t="str">
        <f>VLOOKUP(Table24[[#This Row],[Agent ID]],Table1[#All],4,FALSE)</f>
        <v>English</v>
      </c>
      <c r="N527" t="str">
        <f>VLOOKUP(Table24[[#This Row],[Agent ID]],Table1[#All],5,FALSE)</f>
        <v>90-120</v>
      </c>
    </row>
    <row r="528" spans="1:14" x14ac:dyDescent="0.3">
      <c r="A528" t="s">
        <v>535</v>
      </c>
      <c r="B528" s="1">
        <v>44764</v>
      </c>
      <c r="C528" s="7">
        <f>WEEKNUM(Table24[[#This Row],[Call Date]],2)</f>
        <v>30</v>
      </c>
      <c r="D528">
        <v>6983838</v>
      </c>
      <c r="E528">
        <v>4</v>
      </c>
      <c r="F528">
        <v>5</v>
      </c>
      <c r="G528">
        <v>1</v>
      </c>
      <c r="H528">
        <v>2</v>
      </c>
      <c r="I528">
        <v>5</v>
      </c>
      <c r="J528">
        <v>10</v>
      </c>
      <c r="K528" t="str">
        <f>VLOOKUP(Table24[[#This Row],[Agent ID]],Table1[#All],2,FALSE)</f>
        <v>Sonia, Lindsy</v>
      </c>
      <c r="L528" t="str">
        <f>VLOOKUP(Table24[[#This Row],[Agent ID]],Table1[#All],3,FALSE)</f>
        <v>Logitech</v>
      </c>
      <c r="M528" t="str">
        <f>VLOOKUP(Table24[[#This Row],[Agent ID]],Table1[#All],4,FALSE)</f>
        <v>German</v>
      </c>
      <c r="N528" t="str">
        <f>VLOOKUP(Table24[[#This Row],[Agent ID]],Table1[#All],5,FALSE)</f>
        <v>30-60</v>
      </c>
    </row>
    <row r="529" spans="1:14" x14ac:dyDescent="0.3">
      <c r="A529" t="s">
        <v>536</v>
      </c>
      <c r="B529" s="1">
        <v>44784</v>
      </c>
      <c r="C529" s="7">
        <f>WEEKNUM(Table24[[#This Row],[Call Date]],2)</f>
        <v>33</v>
      </c>
      <c r="D529">
        <v>7537161</v>
      </c>
      <c r="E529">
        <v>1</v>
      </c>
      <c r="F529">
        <v>4</v>
      </c>
      <c r="G529">
        <v>3</v>
      </c>
      <c r="H529">
        <v>4</v>
      </c>
      <c r="I529">
        <v>1</v>
      </c>
      <c r="J529">
        <v>2</v>
      </c>
      <c r="K529" t="str">
        <f>VLOOKUP(Table24[[#This Row],[Agent ID]],Table1[#All],2,FALSE)</f>
        <v>Julio, Juliann</v>
      </c>
      <c r="L529" t="str">
        <f>VLOOKUP(Table24[[#This Row],[Agent ID]],Table1[#All],3,FALSE)</f>
        <v>Acer</v>
      </c>
      <c r="M529" t="str">
        <f>VLOOKUP(Table24[[#This Row],[Agent ID]],Table1[#All],4,FALSE)</f>
        <v>German</v>
      </c>
      <c r="N529" t="str">
        <f>VLOOKUP(Table24[[#This Row],[Agent ID]],Table1[#All],5,FALSE)</f>
        <v>120+</v>
      </c>
    </row>
    <row r="530" spans="1:14" x14ac:dyDescent="0.3">
      <c r="A530" t="s">
        <v>537</v>
      </c>
      <c r="B530" s="1">
        <v>44720</v>
      </c>
      <c r="C530" s="7">
        <f>WEEKNUM(Table24[[#This Row],[Call Date]],2)</f>
        <v>24</v>
      </c>
      <c r="D530">
        <v>5729464</v>
      </c>
      <c r="E530">
        <v>1</v>
      </c>
      <c r="F530">
        <v>2</v>
      </c>
      <c r="G530">
        <v>5</v>
      </c>
      <c r="H530">
        <v>5</v>
      </c>
      <c r="I530">
        <v>5</v>
      </c>
      <c r="J530">
        <v>3</v>
      </c>
      <c r="K530" t="str">
        <f>VLOOKUP(Table24[[#This Row],[Agent ID]],Table1[#All],2,FALSE)</f>
        <v>Stacie, Shelton</v>
      </c>
      <c r="L530" t="str">
        <f>VLOOKUP(Table24[[#This Row],[Agent ID]],Table1[#All],3,FALSE)</f>
        <v>Acer</v>
      </c>
      <c r="M530" t="str">
        <f>VLOOKUP(Table24[[#This Row],[Agent ID]],Table1[#All],4,FALSE)</f>
        <v>French</v>
      </c>
      <c r="N530" t="str">
        <f>VLOOKUP(Table24[[#This Row],[Agent ID]],Table1[#All],5,FALSE)</f>
        <v>60-90</v>
      </c>
    </row>
    <row r="531" spans="1:14" x14ac:dyDescent="0.3">
      <c r="A531" t="s">
        <v>538</v>
      </c>
      <c r="B531" s="1">
        <v>44754</v>
      </c>
      <c r="C531" s="7">
        <f>WEEKNUM(Table24[[#This Row],[Call Date]],2)</f>
        <v>29</v>
      </c>
      <c r="D531">
        <v>1685991</v>
      </c>
      <c r="E531">
        <v>2</v>
      </c>
      <c r="F531">
        <v>5</v>
      </c>
      <c r="G531">
        <v>4</v>
      </c>
      <c r="H531">
        <v>5</v>
      </c>
      <c r="I531">
        <v>2</v>
      </c>
      <c r="J531">
        <v>5</v>
      </c>
      <c r="K531" t="str">
        <f>VLOOKUP(Table24[[#This Row],[Agent ID]],Table1[#All],2,FALSE)</f>
        <v>Shelby, Randell</v>
      </c>
      <c r="L531" t="str">
        <f>VLOOKUP(Table24[[#This Row],[Agent ID]],Table1[#All],3,FALSE)</f>
        <v>Dell</v>
      </c>
      <c r="M531" t="str">
        <f>VLOOKUP(Table24[[#This Row],[Agent ID]],Table1[#All],4,FALSE)</f>
        <v>French</v>
      </c>
      <c r="N531" t="str">
        <f>VLOOKUP(Table24[[#This Row],[Agent ID]],Table1[#All],5,FALSE)</f>
        <v>120+</v>
      </c>
    </row>
    <row r="532" spans="1:14" x14ac:dyDescent="0.3">
      <c r="A532" t="s">
        <v>539</v>
      </c>
      <c r="B532" s="1">
        <v>44774</v>
      </c>
      <c r="C532" s="7">
        <f>WEEKNUM(Table24[[#This Row],[Call Date]],2)</f>
        <v>32</v>
      </c>
      <c r="D532">
        <v>8017671</v>
      </c>
      <c r="E532">
        <v>1</v>
      </c>
      <c r="F532">
        <v>4</v>
      </c>
      <c r="G532">
        <v>3</v>
      </c>
      <c r="H532">
        <v>3</v>
      </c>
      <c r="I532">
        <v>5</v>
      </c>
      <c r="J532">
        <v>9</v>
      </c>
      <c r="K532" t="str">
        <f>VLOOKUP(Table24[[#This Row],[Agent ID]],Table1[#All],2,FALSE)</f>
        <v>Shelly, Phoebe</v>
      </c>
      <c r="L532" t="str">
        <f>VLOOKUP(Table24[[#This Row],[Agent ID]],Table1[#All],3,FALSE)</f>
        <v>Acer</v>
      </c>
      <c r="M532" t="str">
        <f>VLOOKUP(Table24[[#This Row],[Agent ID]],Table1[#All],4,FALSE)</f>
        <v>Italian</v>
      </c>
      <c r="N532" t="str">
        <f>VLOOKUP(Table24[[#This Row],[Agent ID]],Table1[#All],5,FALSE)</f>
        <v>90-120</v>
      </c>
    </row>
    <row r="533" spans="1:14" x14ac:dyDescent="0.3">
      <c r="A533" t="s">
        <v>540</v>
      </c>
      <c r="B533" s="1">
        <v>44741</v>
      </c>
      <c r="C533" s="7">
        <f>WEEKNUM(Table24[[#This Row],[Call Date]],2)</f>
        <v>27</v>
      </c>
      <c r="D533">
        <v>7499431</v>
      </c>
      <c r="E533">
        <v>2</v>
      </c>
      <c r="F533">
        <v>5</v>
      </c>
      <c r="G533">
        <v>3</v>
      </c>
      <c r="H533">
        <v>1</v>
      </c>
      <c r="I533">
        <v>4</v>
      </c>
      <c r="J533">
        <v>2</v>
      </c>
      <c r="K533" t="str">
        <f>VLOOKUP(Table24[[#This Row],[Agent ID]],Table1[#All],2,FALSE)</f>
        <v>Edgar, Moshe</v>
      </c>
      <c r="L533" t="str">
        <f>VLOOKUP(Table24[[#This Row],[Agent ID]],Table1[#All],3,FALSE)</f>
        <v>Dell</v>
      </c>
      <c r="M533" t="str">
        <f>VLOOKUP(Table24[[#This Row],[Agent ID]],Table1[#All],4,FALSE)</f>
        <v>Spanish</v>
      </c>
      <c r="N533" t="str">
        <f>VLOOKUP(Table24[[#This Row],[Agent ID]],Table1[#All],5,FALSE)</f>
        <v>60-90</v>
      </c>
    </row>
    <row r="534" spans="1:14" x14ac:dyDescent="0.3">
      <c r="A534" t="s">
        <v>541</v>
      </c>
      <c r="B534" s="1">
        <v>44798</v>
      </c>
      <c r="C534" s="7">
        <f>WEEKNUM(Table24[[#This Row],[Call Date]],2)</f>
        <v>35</v>
      </c>
      <c r="D534">
        <v>7537387</v>
      </c>
      <c r="E534">
        <v>3</v>
      </c>
      <c r="F534">
        <v>3</v>
      </c>
      <c r="G534">
        <v>2</v>
      </c>
      <c r="H534">
        <v>1</v>
      </c>
      <c r="I534">
        <v>2</v>
      </c>
      <c r="J534">
        <v>3</v>
      </c>
      <c r="K534" t="str">
        <f>VLOOKUP(Table24[[#This Row],[Agent ID]],Table1[#All],2,FALSE)</f>
        <v>Roxanne, Martell</v>
      </c>
      <c r="L534" t="str">
        <f>VLOOKUP(Table24[[#This Row],[Agent ID]],Table1[#All],3,FALSE)</f>
        <v>Asus</v>
      </c>
      <c r="M534" t="str">
        <f>VLOOKUP(Table24[[#This Row],[Agent ID]],Table1[#All],4,FALSE)</f>
        <v>French</v>
      </c>
      <c r="N534" t="str">
        <f>VLOOKUP(Table24[[#This Row],[Agent ID]],Table1[#All],5,FALSE)</f>
        <v>120+</v>
      </c>
    </row>
    <row r="535" spans="1:14" x14ac:dyDescent="0.3">
      <c r="A535" t="s">
        <v>542</v>
      </c>
      <c r="B535" s="1">
        <v>44811</v>
      </c>
      <c r="C535" s="7">
        <f>WEEKNUM(Table24[[#This Row],[Call Date]],2)</f>
        <v>37</v>
      </c>
      <c r="D535">
        <v>2890106</v>
      </c>
      <c r="E535">
        <v>5</v>
      </c>
      <c r="F535">
        <v>3</v>
      </c>
      <c r="G535">
        <v>2</v>
      </c>
      <c r="H535">
        <v>5</v>
      </c>
      <c r="I535">
        <v>1</v>
      </c>
      <c r="J535">
        <v>7</v>
      </c>
      <c r="K535" t="str">
        <f>VLOOKUP(Table24[[#This Row],[Agent ID]],Table1[#All],2,FALSE)</f>
        <v>Dwayne, Kenyatta</v>
      </c>
      <c r="L535" t="str">
        <f>VLOOKUP(Table24[[#This Row],[Agent ID]],Table1[#All],3,FALSE)</f>
        <v>Acer</v>
      </c>
      <c r="M535" t="str">
        <f>VLOOKUP(Table24[[#This Row],[Agent ID]],Table1[#All],4,FALSE)</f>
        <v>Italian</v>
      </c>
      <c r="N535" t="str">
        <f>VLOOKUP(Table24[[#This Row],[Agent ID]],Table1[#All],5,FALSE)</f>
        <v>30-60</v>
      </c>
    </row>
    <row r="536" spans="1:14" x14ac:dyDescent="0.3">
      <c r="A536" t="s">
        <v>543</v>
      </c>
      <c r="B536" s="1">
        <v>44719</v>
      </c>
      <c r="C536" s="7">
        <f>WEEKNUM(Table24[[#This Row],[Call Date]],2)</f>
        <v>24</v>
      </c>
      <c r="D536">
        <v>2295336</v>
      </c>
      <c r="E536">
        <v>4</v>
      </c>
      <c r="F536">
        <v>2</v>
      </c>
      <c r="G536">
        <v>1</v>
      </c>
      <c r="H536">
        <v>1</v>
      </c>
      <c r="I536">
        <v>2</v>
      </c>
      <c r="J536">
        <v>3</v>
      </c>
      <c r="K536" t="str">
        <f>VLOOKUP(Table24[[#This Row],[Agent ID]],Table1[#All],2,FALSE)</f>
        <v>Kaitlyn, Isidro</v>
      </c>
      <c r="L536" t="str">
        <f>VLOOKUP(Table24[[#This Row],[Agent ID]],Table1[#All],3,FALSE)</f>
        <v>Logitech</v>
      </c>
      <c r="M536" t="str">
        <f>VLOOKUP(Table24[[#This Row],[Agent ID]],Table1[#All],4,FALSE)</f>
        <v>German</v>
      </c>
      <c r="N536" t="str">
        <f>VLOOKUP(Table24[[#This Row],[Agent ID]],Table1[#All],5,FALSE)</f>
        <v>90-120</v>
      </c>
    </row>
    <row r="537" spans="1:14" x14ac:dyDescent="0.3">
      <c r="A537" t="s">
        <v>544</v>
      </c>
      <c r="B537" s="1">
        <v>44748</v>
      </c>
      <c r="C537" s="7">
        <f>WEEKNUM(Table24[[#This Row],[Call Date]],2)</f>
        <v>28</v>
      </c>
      <c r="D537">
        <v>2199414</v>
      </c>
      <c r="E537">
        <v>3</v>
      </c>
      <c r="F537">
        <v>5</v>
      </c>
      <c r="G537">
        <v>1</v>
      </c>
      <c r="H537">
        <v>3</v>
      </c>
      <c r="I537">
        <v>4</v>
      </c>
      <c r="J537">
        <v>10</v>
      </c>
      <c r="K537" t="str">
        <f>VLOOKUP(Table24[[#This Row],[Agent ID]],Table1[#All],2,FALSE)</f>
        <v>Kasey, Ezekiel</v>
      </c>
      <c r="L537" t="str">
        <f>VLOOKUP(Table24[[#This Row],[Agent ID]],Table1[#All],3,FALSE)</f>
        <v>Acer</v>
      </c>
      <c r="M537" t="str">
        <f>VLOOKUP(Table24[[#This Row],[Agent ID]],Table1[#All],4,FALSE)</f>
        <v>Spanish</v>
      </c>
      <c r="N537" t="str">
        <f>VLOOKUP(Table24[[#This Row],[Agent ID]],Table1[#All],5,FALSE)</f>
        <v>0-30</v>
      </c>
    </row>
    <row r="538" spans="1:14" x14ac:dyDescent="0.3">
      <c r="A538" t="s">
        <v>545</v>
      </c>
      <c r="B538" s="1">
        <v>44766</v>
      </c>
      <c r="C538" s="7">
        <f>WEEKNUM(Table24[[#This Row],[Call Date]],2)</f>
        <v>30</v>
      </c>
      <c r="D538">
        <v>7532854</v>
      </c>
      <c r="E538">
        <v>3</v>
      </c>
      <c r="F538">
        <v>4</v>
      </c>
      <c r="G538">
        <v>2</v>
      </c>
      <c r="H538">
        <v>1</v>
      </c>
      <c r="I538">
        <v>5</v>
      </c>
      <c r="J538">
        <v>10</v>
      </c>
      <c r="K538" t="str">
        <f>VLOOKUP(Table24[[#This Row],[Agent ID]],Table1[#All],2,FALSE)</f>
        <v>Jocelyn, Diandra</v>
      </c>
      <c r="L538" t="str">
        <f>VLOOKUP(Table24[[#This Row],[Agent ID]],Table1[#All],3,FALSE)</f>
        <v>Asus</v>
      </c>
      <c r="M538" t="str">
        <f>VLOOKUP(Table24[[#This Row],[Agent ID]],Table1[#All],4,FALSE)</f>
        <v>French</v>
      </c>
      <c r="N538" t="str">
        <f>VLOOKUP(Table24[[#This Row],[Agent ID]],Table1[#All],5,FALSE)</f>
        <v>60-90</v>
      </c>
    </row>
    <row r="539" spans="1:14" x14ac:dyDescent="0.3">
      <c r="A539" t="s">
        <v>546</v>
      </c>
      <c r="B539" s="1">
        <v>44784</v>
      </c>
      <c r="C539" s="7">
        <f>WEEKNUM(Table24[[#This Row],[Call Date]],2)</f>
        <v>33</v>
      </c>
      <c r="D539">
        <v>1421100</v>
      </c>
      <c r="E539">
        <v>5</v>
      </c>
      <c r="F539">
        <v>2</v>
      </c>
      <c r="G539">
        <v>2</v>
      </c>
      <c r="H539">
        <v>1</v>
      </c>
      <c r="I539">
        <v>4</v>
      </c>
      <c r="J539">
        <v>3</v>
      </c>
      <c r="K539" t="str">
        <f>VLOOKUP(Table24[[#This Row],[Agent ID]],Table1[#All],2,FALSE)</f>
        <v>Alexandria, Denny</v>
      </c>
      <c r="L539" t="str">
        <f>VLOOKUP(Table24[[#This Row],[Agent ID]],Table1[#All],3,FALSE)</f>
        <v>Asus</v>
      </c>
      <c r="M539" t="str">
        <f>VLOOKUP(Table24[[#This Row],[Agent ID]],Table1[#All],4,FALSE)</f>
        <v>French</v>
      </c>
      <c r="N539" t="str">
        <f>VLOOKUP(Table24[[#This Row],[Agent ID]],Table1[#All],5,FALSE)</f>
        <v>30-60</v>
      </c>
    </row>
    <row r="540" spans="1:14" x14ac:dyDescent="0.3">
      <c r="A540" t="s">
        <v>547</v>
      </c>
      <c r="B540" s="1">
        <v>44740</v>
      </c>
      <c r="C540" s="7">
        <f>WEEKNUM(Table24[[#This Row],[Call Date]],2)</f>
        <v>27</v>
      </c>
      <c r="D540">
        <v>7375935</v>
      </c>
      <c r="E540">
        <v>1</v>
      </c>
      <c r="F540">
        <v>2</v>
      </c>
      <c r="G540">
        <v>1</v>
      </c>
      <c r="H540">
        <v>5</v>
      </c>
      <c r="I540">
        <v>5</v>
      </c>
      <c r="J540">
        <v>8</v>
      </c>
      <c r="K540" t="str">
        <f>VLOOKUP(Table24[[#This Row],[Agent ID]],Table1[#All],2,FALSE)</f>
        <v>Harold, Danial</v>
      </c>
      <c r="L540" t="str">
        <f>VLOOKUP(Table24[[#This Row],[Agent ID]],Table1[#All],3,FALSE)</f>
        <v>Dell</v>
      </c>
      <c r="M540" t="str">
        <f>VLOOKUP(Table24[[#This Row],[Agent ID]],Table1[#All],4,FALSE)</f>
        <v>German</v>
      </c>
      <c r="N540" t="str">
        <f>VLOOKUP(Table24[[#This Row],[Agent ID]],Table1[#All],5,FALSE)</f>
        <v>90-120</v>
      </c>
    </row>
    <row r="541" spans="1:14" x14ac:dyDescent="0.3">
      <c r="A541" t="s">
        <v>548</v>
      </c>
      <c r="B541" s="1">
        <v>44743</v>
      </c>
      <c r="C541" s="7">
        <f>WEEKNUM(Table24[[#This Row],[Call Date]],2)</f>
        <v>27</v>
      </c>
      <c r="D541">
        <v>8982689</v>
      </c>
      <c r="E541">
        <v>4</v>
      </c>
      <c r="F541">
        <v>1</v>
      </c>
      <c r="G541">
        <v>5</v>
      </c>
      <c r="H541">
        <v>1</v>
      </c>
      <c r="I541">
        <v>3</v>
      </c>
      <c r="J541">
        <v>8</v>
      </c>
      <c r="K541" t="str">
        <f>VLOOKUP(Table24[[#This Row],[Agent ID]],Table1[#All],2,FALSE)</f>
        <v>Esther, Dalia</v>
      </c>
      <c r="L541" t="str">
        <f>VLOOKUP(Table24[[#This Row],[Agent ID]],Table1[#All],3,FALSE)</f>
        <v>Acer</v>
      </c>
      <c r="M541" t="str">
        <f>VLOOKUP(Table24[[#This Row],[Agent ID]],Table1[#All],4,FALSE)</f>
        <v>English</v>
      </c>
      <c r="N541" t="str">
        <f>VLOOKUP(Table24[[#This Row],[Agent ID]],Table1[#All],5,FALSE)</f>
        <v>90-120</v>
      </c>
    </row>
    <row r="542" spans="1:14" x14ac:dyDescent="0.3">
      <c r="A542" t="s">
        <v>549</v>
      </c>
      <c r="B542" s="1">
        <v>44747</v>
      </c>
      <c r="C542" s="7">
        <f>WEEKNUM(Table24[[#This Row],[Call Date]],2)</f>
        <v>28</v>
      </c>
      <c r="D542">
        <v>7989568</v>
      </c>
      <c r="E542">
        <v>4</v>
      </c>
      <c r="F542">
        <v>3</v>
      </c>
      <c r="G542">
        <v>3</v>
      </c>
      <c r="H542">
        <v>5</v>
      </c>
      <c r="I542">
        <v>2</v>
      </c>
      <c r="J542">
        <v>6</v>
      </c>
      <c r="K542" t="str">
        <f>VLOOKUP(Table24[[#This Row],[Agent ID]],Table1[#All],2,FALSE)</f>
        <v>Kerri, Christoper</v>
      </c>
      <c r="L542" t="str">
        <f>VLOOKUP(Table24[[#This Row],[Agent ID]],Table1[#All],3,FALSE)</f>
        <v>Asus</v>
      </c>
      <c r="M542" t="str">
        <f>VLOOKUP(Table24[[#This Row],[Agent ID]],Table1[#All],4,FALSE)</f>
        <v>French</v>
      </c>
      <c r="N542" t="str">
        <f>VLOOKUP(Table24[[#This Row],[Agent ID]],Table1[#All],5,FALSE)</f>
        <v>30-60</v>
      </c>
    </row>
    <row r="543" spans="1:14" x14ac:dyDescent="0.3">
      <c r="A543" t="s">
        <v>550</v>
      </c>
      <c r="B543" s="1">
        <v>44758</v>
      </c>
      <c r="C543" s="7">
        <f>WEEKNUM(Table24[[#This Row],[Call Date]],2)</f>
        <v>29</v>
      </c>
      <c r="D543">
        <v>3229252</v>
      </c>
      <c r="E543">
        <v>3</v>
      </c>
      <c r="F543">
        <v>5</v>
      </c>
      <c r="G543">
        <v>4</v>
      </c>
      <c r="H543">
        <v>3</v>
      </c>
      <c r="I543">
        <v>1</v>
      </c>
      <c r="J543">
        <v>5</v>
      </c>
      <c r="K543" t="str">
        <f>VLOOKUP(Table24[[#This Row],[Agent ID]],Table1[#All],2,FALSE)</f>
        <v>Ellen, Britton</v>
      </c>
      <c r="L543" t="str">
        <f>VLOOKUP(Table24[[#This Row],[Agent ID]],Table1[#All],3,FALSE)</f>
        <v>Logitech</v>
      </c>
      <c r="M543" t="str">
        <f>VLOOKUP(Table24[[#This Row],[Agent ID]],Table1[#All],4,FALSE)</f>
        <v>Spanish</v>
      </c>
      <c r="N543" t="str">
        <f>VLOOKUP(Table24[[#This Row],[Agent ID]],Table1[#All],5,FALSE)</f>
        <v>0-30</v>
      </c>
    </row>
    <row r="544" spans="1:14" x14ac:dyDescent="0.3">
      <c r="A544" t="s">
        <v>551</v>
      </c>
      <c r="B544" s="1">
        <v>44763</v>
      </c>
      <c r="C544" s="7">
        <f>WEEKNUM(Table24[[#This Row],[Call Date]],2)</f>
        <v>30</v>
      </c>
      <c r="D544">
        <v>6837866</v>
      </c>
      <c r="E544">
        <v>4</v>
      </c>
      <c r="F544">
        <v>2</v>
      </c>
      <c r="G544">
        <v>3</v>
      </c>
      <c r="H544">
        <v>3</v>
      </c>
      <c r="I544">
        <v>3</v>
      </c>
      <c r="J544">
        <v>10</v>
      </c>
      <c r="K544" t="str">
        <f>VLOOKUP(Table24[[#This Row],[Agent ID]],Table1[#All],2,FALSE)</f>
        <v>Abraham, August</v>
      </c>
      <c r="L544" t="str">
        <f>VLOOKUP(Table24[[#This Row],[Agent ID]],Table1[#All],3,FALSE)</f>
        <v>Logitech</v>
      </c>
      <c r="M544" t="str">
        <f>VLOOKUP(Table24[[#This Row],[Agent ID]],Table1[#All],4,FALSE)</f>
        <v>Italian</v>
      </c>
      <c r="N544" t="str">
        <f>VLOOKUP(Table24[[#This Row],[Agent ID]],Table1[#All],5,FALSE)</f>
        <v>30-60</v>
      </c>
    </row>
    <row r="545" spans="1:14" x14ac:dyDescent="0.3">
      <c r="A545" t="s">
        <v>552</v>
      </c>
      <c r="B545" s="1">
        <v>44806</v>
      </c>
      <c r="C545" s="7">
        <f>WEEKNUM(Table24[[#This Row],[Call Date]],2)</f>
        <v>36</v>
      </c>
      <c r="D545">
        <v>7630517</v>
      </c>
      <c r="E545">
        <v>2</v>
      </c>
      <c r="F545">
        <v>2</v>
      </c>
      <c r="G545">
        <v>3</v>
      </c>
      <c r="H545">
        <v>1</v>
      </c>
      <c r="I545">
        <v>2</v>
      </c>
      <c r="J545">
        <v>10</v>
      </c>
      <c r="K545" t="str">
        <f>VLOOKUP(Table24[[#This Row],[Agent ID]],Table1[#All],2,FALSE)</f>
        <v>Cedric, Silas</v>
      </c>
      <c r="L545" t="str">
        <f>VLOOKUP(Table24[[#This Row],[Agent ID]],Table1[#All],3,FALSE)</f>
        <v>Dell</v>
      </c>
      <c r="M545" t="str">
        <f>VLOOKUP(Table24[[#This Row],[Agent ID]],Table1[#All],4,FALSE)</f>
        <v>English</v>
      </c>
      <c r="N545" t="str">
        <f>VLOOKUP(Table24[[#This Row],[Agent ID]],Table1[#All],5,FALSE)</f>
        <v>90-120</v>
      </c>
    </row>
    <row r="546" spans="1:14" x14ac:dyDescent="0.3">
      <c r="A546" t="s">
        <v>553</v>
      </c>
      <c r="B546" s="1">
        <v>44757</v>
      </c>
      <c r="C546" s="7">
        <f>WEEKNUM(Table24[[#This Row],[Call Date]],2)</f>
        <v>29</v>
      </c>
      <c r="D546">
        <v>4856331</v>
      </c>
      <c r="E546">
        <v>2</v>
      </c>
      <c r="F546">
        <v>4</v>
      </c>
      <c r="G546">
        <v>2</v>
      </c>
      <c r="H546">
        <v>1</v>
      </c>
      <c r="I546">
        <v>2</v>
      </c>
      <c r="J546">
        <v>5</v>
      </c>
      <c r="K546" t="str">
        <f>VLOOKUP(Table24[[#This Row],[Agent ID]],Table1[#All],2,FALSE)</f>
        <v>Carol, Reina</v>
      </c>
      <c r="L546" t="str">
        <f>VLOOKUP(Table24[[#This Row],[Agent ID]],Table1[#All],3,FALSE)</f>
        <v>Asus</v>
      </c>
      <c r="M546" t="str">
        <f>VLOOKUP(Table24[[#This Row],[Agent ID]],Table1[#All],4,FALSE)</f>
        <v>Italian</v>
      </c>
      <c r="N546" t="str">
        <f>VLOOKUP(Table24[[#This Row],[Agent ID]],Table1[#All],5,FALSE)</f>
        <v>60-90</v>
      </c>
    </row>
    <row r="547" spans="1:14" x14ac:dyDescent="0.3">
      <c r="A547" t="s">
        <v>554</v>
      </c>
      <c r="B547" s="1">
        <v>44718</v>
      </c>
      <c r="C547" s="7">
        <f>WEEKNUM(Table24[[#This Row],[Call Date]],2)</f>
        <v>24</v>
      </c>
      <c r="D547">
        <v>8064963</v>
      </c>
      <c r="E547">
        <v>4</v>
      </c>
      <c r="F547">
        <v>5</v>
      </c>
      <c r="G547">
        <v>1</v>
      </c>
      <c r="H547">
        <v>3</v>
      </c>
      <c r="I547">
        <v>1</v>
      </c>
      <c r="J547">
        <v>9</v>
      </c>
      <c r="K547" t="str">
        <f>VLOOKUP(Table24[[#This Row],[Agent ID]],Table1[#All],2,FALSE)</f>
        <v>Katharine, Mallorie</v>
      </c>
      <c r="L547" t="str">
        <f>VLOOKUP(Table24[[#This Row],[Agent ID]],Table1[#All],3,FALSE)</f>
        <v>Logitech</v>
      </c>
      <c r="M547" t="str">
        <f>VLOOKUP(Table24[[#This Row],[Agent ID]],Table1[#All],4,FALSE)</f>
        <v>German</v>
      </c>
      <c r="N547" t="str">
        <f>VLOOKUP(Table24[[#This Row],[Agent ID]],Table1[#All],5,FALSE)</f>
        <v>30-60</v>
      </c>
    </row>
    <row r="548" spans="1:14" x14ac:dyDescent="0.3">
      <c r="A548" t="s">
        <v>555</v>
      </c>
      <c r="B548" s="1">
        <v>44783</v>
      </c>
      <c r="C548" s="7">
        <f>WEEKNUM(Table24[[#This Row],[Call Date]],2)</f>
        <v>33</v>
      </c>
      <c r="D548">
        <v>7631225</v>
      </c>
      <c r="E548">
        <v>1</v>
      </c>
      <c r="F548">
        <v>2</v>
      </c>
      <c r="G548">
        <v>1</v>
      </c>
      <c r="H548">
        <v>2</v>
      </c>
      <c r="I548">
        <v>3</v>
      </c>
      <c r="J548">
        <v>2</v>
      </c>
      <c r="K548" t="str">
        <f>VLOOKUP(Table24[[#This Row],[Agent ID]],Table1[#All],2,FALSE)</f>
        <v>Shauna, Loni</v>
      </c>
      <c r="L548" t="str">
        <f>VLOOKUP(Table24[[#This Row],[Agent ID]],Table1[#All],3,FALSE)</f>
        <v>Acer</v>
      </c>
      <c r="M548" t="str">
        <f>VLOOKUP(Table24[[#This Row],[Agent ID]],Table1[#All],4,FALSE)</f>
        <v>Spanish</v>
      </c>
      <c r="N548" t="str">
        <f>VLOOKUP(Table24[[#This Row],[Agent ID]],Table1[#All],5,FALSE)</f>
        <v>90-120</v>
      </c>
    </row>
    <row r="549" spans="1:14" x14ac:dyDescent="0.3">
      <c r="A549" t="s">
        <v>556</v>
      </c>
      <c r="B549" s="1">
        <v>44762</v>
      </c>
      <c r="C549" s="7">
        <f>WEEKNUM(Table24[[#This Row],[Call Date]],2)</f>
        <v>30</v>
      </c>
      <c r="D549">
        <v>8765338</v>
      </c>
      <c r="E549">
        <v>3</v>
      </c>
      <c r="F549">
        <v>2</v>
      </c>
      <c r="G549">
        <v>3</v>
      </c>
      <c r="H549">
        <v>4</v>
      </c>
      <c r="I549">
        <v>2</v>
      </c>
      <c r="J549">
        <v>1</v>
      </c>
      <c r="K549" t="str">
        <f>VLOOKUP(Table24[[#This Row],[Agent ID]],Table1[#All],2,FALSE)</f>
        <v>Frances, Lincoln</v>
      </c>
      <c r="L549" t="str">
        <f>VLOOKUP(Table24[[#This Row],[Agent ID]],Table1[#All],3,FALSE)</f>
        <v>Logitech</v>
      </c>
      <c r="M549" t="str">
        <f>VLOOKUP(Table24[[#This Row],[Agent ID]],Table1[#All],4,FALSE)</f>
        <v>German</v>
      </c>
      <c r="N549" t="str">
        <f>VLOOKUP(Table24[[#This Row],[Agent ID]],Table1[#All],5,FALSE)</f>
        <v>90-120</v>
      </c>
    </row>
    <row r="550" spans="1:14" x14ac:dyDescent="0.3">
      <c r="A550" t="s">
        <v>557</v>
      </c>
      <c r="B550" s="1">
        <v>44774</v>
      </c>
      <c r="C550" s="7">
        <f>WEEKNUM(Table24[[#This Row],[Call Date]],2)</f>
        <v>32</v>
      </c>
      <c r="D550">
        <v>6655672</v>
      </c>
      <c r="E550">
        <v>5</v>
      </c>
      <c r="F550">
        <v>3</v>
      </c>
      <c r="G550">
        <v>3</v>
      </c>
      <c r="H550">
        <v>1</v>
      </c>
      <c r="I550">
        <v>3</v>
      </c>
      <c r="J550">
        <v>6</v>
      </c>
      <c r="K550" t="str">
        <f>VLOOKUP(Table24[[#This Row],[Agent ID]],Table1[#All],2,FALSE)</f>
        <v>Antoine, Judson</v>
      </c>
      <c r="L550" t="str">
        <f>VLOOKUP(Table24[[#This Row],[Agent ID]],Table1[#All],3,FALSE)</f>
        <v>Logitech</v>
      </c>
      <c r="M550" t="str">
        <f>VLOOKUP(Table24[[#This Row],[Agent ID]],Table1[#All],4,FALSE)</f>
        <v>English</v>
      </c>
      <c r="N550" t="str">
        <f>VLOOKUP(Table24[[#This Row],[Agent ID]],Table1[#All],5,FALSE)</f>
        <v>60-90</v>
      </c>
    </row>
    <row r="551" spans="1:14" x14ac:dyDescent="0.3">
      <c r="A551" t="s">
        <v>558</v>
      </c>
      <c r="B551" s="1">
        <v>44809</v>
      </c>
      <c r="C551" s="7">
        <f>WEEKNUM(Table24[[#This Row],[Call Date]],2)</f>
        <v>37</v>
      </c>
      <c r="D551">
        <v>4400231</v>
      </c>
      <c r="E551">
        <v>2</v>
      </c>
      <c r="F551">
        <v>1</v>
      </c>
      <c r="G551">
        <v>3</v>
      </c>
      <c r="H551">
        <v>2</v>
      </c>
      <c r="I551">
        <v>2</v>
      </c>
      <c r="J551">
        <v>1</v>
      </c>
      <c r="K551" t="str">
        <f>VLOOKUP(Table24[[#This Row],[Agent ID]],Table1[#All],2,FALSE)</f>
        <v>Tabatha, Edmond</v>
      </c>
      <c r="L551" t="str">
        <f>VLOOKUP(Table24[[#This Row],[Agent ID]],Table1[#All],3,FALSE)</f>
        <v>Asus</v>
      </c>
      <c r="M551" t="str">
        <f>VLOOKUP(Table24[[#This Row],[Agent ID]],Table1[#All],4,FALSE)</f>
        <v>German</v>
      </c>
      <c r="N551" t="str">
        <f>VLOOKUP(Table24[[#This Row],[Agent ID]],Table1[#All],5,FALSE)</f>
        <v>30-60</v>
      </c>
    </row>
    <row r="552" spans="1:14" x14ac:dyDescent="0.3">
      <c r="A552" t="s">
        <v>559</v>
      </c>
      <c r="B552" s="1">
        <v>44812</v>
      </c>
      <c r="C552" s="7">
        <f>WEEKNUM(Table24[[#This Row],[Call Date]],2)</f>
        <v>37</v>
      </c>
      <c r="D552">
        <v>6534164</v>
      </c>
      <c r="E552">
        <v>5</v>
      </c>
      <c r="F552">
        <v>4</v>
      </c>
      <c r="G552">
        <v>1</v>
      </c>
      <c r="H552">
        <v>2</v>
      </c>
      <c r="I552">
        <v>5</v>
      </c>
      <c r="J552">
        <v>9</v>
      </c>
      <c r="K552" t="str">
        <f>VLOOKUP(Table24[[#This Row],[Agent ID]],Table1[#All],2,FALSE)</f>
        <v>Annie, Buddy</v>
      </c>
      <c r="L552" t="str">
        <f>VLOOKUP(Table24[[#This Row],[Agent ID]],Table1[#All],3,FALSE)</f>
        <v>Dell</v>
      </c>
      <c r="M552" t="str">
        <f>VLOOKUP(Table24[[#This Row],[Agent ID]],Table1[#All],4,FALSE)</f>
        <v>Spanish</v>
      </c>
      <c r="N552" t="str">
        <f>VLOOKUP(Table24[[#This Row],[Agent ID]],Table1[#All],5,FALSE)</f>
        <v>60-90</v>
      </c>
    </row>
    <row r="553" spans="1:14" x14ac:dyDescent="0.3">
      <c r="A553" t="s">
        <v>560</v>
      </c>
      <c r="B553" s="1">
        <v>44725</v>
      </c>
      <c r="C553" s="7">
        <f>WEEKNUM(Table24[[#This Row],[Call Date]],2)</f>
        <v>25</v>
      </c>
      <c r="D553">
        <v>4953895</v>
      </c>
      <c r="E553">
        <v>4</v>
      </c>
      <c r="F553">
        <v>5</v>
      </c>
      <c r="G553">
        <v>2</v>
      </c>
      <c r="H553">
        <v>5</v>
      </c>
      <c r="I553">
        <v>3</v>
      </c>
      <c r="J553">
        <v>3</v>
      </c>
      <c r="K553" t="str">
        <f>VLOOKUP(Table24[[#This Row],[Agent ID]],Table1[#All],2,FALSE)</f>
        <v>Erick, Starr</v>
      </c>
      <c r="L553" t="str">
        <f>VLOOKUP(Table24[[#This Row],[Agent ID]],Table1[#All],3,FALSE)</f>
        <v>Dell</v>
      </c>
      <c r="M553" t="str">
        <f>VLOOKUP(Table24[[#This Row],[Agent ID]],Table1[#All],4,FALSE)</f>
        <v>French</v>
      </c>
      <c r="N553" t="str">
        <f>VLOOKUP(Table24[[#This Row],[Agent ID]],Table1[#All],5,FALSE)</f>
        <v>30-60</v>
      </c>
    </row>
    <row r="554" spans="1:14" x14ac:dyDescent="0.3">
      <c r="A554" t="s">
        <v>561</v>
      </c>
      <c r="B554" s="1">
        <v>44747</v>
      </c>
      <c r="C554" s="7">
        <f>WEEKNUM(Table24[[#This Row],[Call Date]],2)</f>
        <v>28</v>
      </c>
      <c r="D554">
        <v>2278308</v>
      </c>
      <c r="E554">
        <v>3</v>
      </c>
      <c r="F554">
        <v>2</v>
      </c>
      <c r="G554">
        <v>4</v>
      </c>
      <c r="H554">
        <v>3</v>
      </c>
      <c r="I554">
        <v>5</v>
      </c>
      <c r="J554">
        <v>1</v>
      </c>
      <c r="K554" t="str">
        <f>VLOOKUP(Table24[[#This Row],[Agent ID]],Table1[#All],2,FALSE)</f>
        <v>Alissa, Reva</v>
      </c>
      <c r="L554" t="str">
        <f>VLOOKUP(Table24[[#This Row],[Agent ID]],Table1[#All],3,FALSE)</f>
        <v>Logitech</v>
      </c>
      <c r="M554" t="str">
        <f>VLOOKUP(Table24[[#This Row],[Agent ID]],Table1[#All],4,FALSE)</f>
        <v>English</v>
      </c>
      <c r="N554" t="str">
        <f>VLOOKUP(Table24[[#This Row],[Agent ID]],Table1[#All],5,FALSE)</f>
        <v>60-90</v>
      </c>
    </row>
    <row r="555" spans="1:14" x14ac:dyDescent="0.3">
      <c r="A555" t="s">
        <v>562</v>
      </c>
      <c r="B555" s="1">
        <v>44807</v>
      </c>
      <c r="C555" s="7">
        <f>WEEKNUM(Table24[[#This Row],[Call Date]],2)</f>
        <v>36</v>
      </c>
      <c r="D555">
        <v>6205874</v>
      </c>
      <c r="E555">
        <v>1</v>
      </c>
      <c r="F555">
        <v>1</v>
      </c>
      <c r="G555">
        <v>1</v>
      </c>
      <c r="H555">
        <v>5</v>
      </c>
      <c r="I555">
        <v>3</v>
      </c>
      <c r="J555">
        <v>3</v>
      </c>
      <c r="K555" t="str">
        <f>VLOOKUP(Table24[[#This Row],[Agent ID]],Table1[#All],2,FALSE)</f>
        <v>Sherry, Mohamed</v>
      </c>
      <c r="L555" t="str">
        <f>VLOOKUP(Table24[[#This Row],[Agent ID]],Table1[#All],3,FALSE)</f>
        <v>Logitech</v>
      </c>
      <c r="M555" t="str">
        <f>VLOOKUP(Table24[[#This Row],[Agent ID]],Table1[#All],4,FALSE)</f>
        <v>German</v>
      </c>
      <c r="N555" t="str">
        <f>VLOOKUP(Table24[[#This Row],[Agent ID]],Table1[#All],5,FALSE)</f>
        <v>60-90</v>
      </c>
    </row>
    <row r="556" spans="1:14" x14ac:dyDescent="0.3">
      <c r="A556" t="s">
        <v>563</v>
      </c>
      <c r="B556" s="1">
        <v>44745</v>
      </c>
      <c r="C556" s="7">
        <f>WEEKNUM(Table24[[#This Row],[Call Date]],2)</f>
        <v>27</v>
      </c>
      <c r="D556">
        <v>2188661</v>
      </c>
      <c r="E556">
        <v>4</v>
      </c>
      <c r="F556">
        <v>3</v>
      </c>
      <c r="G556">
        <v>4</v>
      </c>
      <c r="H556">
        <v>1</v>
      </c>
      <c r="I556">
        <v>2</v>
      </c>
      <c r="J556">
        <v>8</v>
      </c>
      <c r="K556" t="str">
        <f>VLOOKUP(Table24[[#This Row],[Agent ID]],Table1[#All],2,FALSE)</f>
        <v>Chelsey, Kandis</v>
      </c>
      <c r="L556" t="str">
        <f>VLOOKUP(Table24[[#This Row],[Agent ID]],Table1[#All],3,FALSE)</f>
        <v>Asus</v>
      </c>
      <c r="M556" t="str">
        <f>VLOOKUP(Table24[[#This Row],[Agent ID]],Table1[#All],4,FALSE)</f>
        <v>Italian</v>
      </c>
      <c r="N556" t="str">
        <f>VLOOKUP(Table24[[#This Row],[Agent ID]],Table1[#All],5,FALSE)</f>
        <v>30-60</v>
      </c>
    </row>
    <row r="557" spans="1:14" x14ac:dyDescent="0.3">
      <c r="A557" t="s">
        <v>564</v>
      </c>
      <c r="B557" s="1">
        <v>44794</v>
      </c>
      <c r="C557" s="7">
        <f>WEEKNUM(Table24[[#This Row],[Call Date]],2)</f>
        <v>34</v>
      </c>
      <c r="D557">
        <v>8114350</v>
      </c>
      <c r="E557">
        <v>4</v>
      </c>
      <c r="F557">
        <v>1</v>
      </c>
      <c r="G557">
        <v>1</v>
      </c>
      <c r="H557">
        <v>2</v>
      </c>
      <c r="I557">
        <v>2</v>
      </c>
      <c r="J557">
        <v>5</v>
      </c>
      <c r="K557" t="str">
        <f>VLOOKUP(Table24[[#This Row],[Agent ID]],Table1[#All],2,FALSE)</f>
        <v>Franklin, Echo</v>
      </c>
      <c r="L557" t="str">
        <f>VLOOKUP(Table24[[#This Row],[Agent ID]],Table1[#All],3,FALSE)</f>
        <v>Dell</v>
      </c>
      <c r="M557" t="str">
        <f>VLOOKUP(Table24[[#This Row],[Agent ID]],Table1[#All],4,FALSE)</f>
        <v>Italian</v>
      </c>
      <c r="N557" t="str">
        <f>VLOOKUP(Table24[[#This Row],[Agent ID]],Table1[#All],5,FALSE)</f>
        <v>60-90</v>
      </c>
    </row>
    <row r="558" spans="1:14" x14ac:dyDescent="0.3">
      <c r="A558" t="s">
        <v>565</v>
      </c>
      <c r="B558" s="1">
        <v>44809</v>
      </c>
      <c r="C558" s="7">
        <f>WEEKNUM(Table24[[#This Row],[Call Date]],2)</f>
        <v>37</v>
      </c>
      <c r="D558">
        <v>6402481</v>
      </c>
      <c r="E558">
        <v>2</v>
      </c>
      <c r="F558">
        <v>2</v>
      </c>
      <c r="G558">
        <v>4</v>
      </c>
      <c r="H558">
        <v>2</v>
      </c>
      <c r="I558">
        <v>4</v>
      </c>
      <c r="J558">
        <v>3</v>
      </c>
      <c r="K558" t="str">
        <f>VLOOKUP(Table24[[#This Row],[Agent ID]],Table1[#All],2,FALSE)</f>
        <v>Branden, Wilbert</v>
      </c>
      <c r="L558" t="str">
        <f>VLOOKUP(Table24[[#This Row],[Agent ID]],Table1[#All],3,FALSE)</f>
        <v>Logitech</v>
      </c>
      <c r="M558" t="str">
        <f>VLOOKUP(Table24[[#This Row],[Agent ID]],Table1[#All],4,FALSE)</f>
        <v>Spanish</v>
      </c>
      <c r="N558" t="str">
        <f>VLOOKUP(Table24[[#This Row],[Agent ID]],Table1[#All],5,FALSE)</f>
        <v>120+</v>
      </c>
    </row>
    <row r="559" spans="1:14" x14ac:dyDescent="0.3">
      <c r="A559" t="s">
        <v>566</v>
      </c>
      <c r="B559" s="1">
        <v>44812</v>
      </c>
      <c r="C559" s="7">
        <f>WEEKNUM(Table24[[#This Row],[Call Date]],2)</f>
        <v>37</v>
      </c>
      <c r="D559">
        <v>1456342</v>
      </c>
      <c r="E559">
        <v>1</v>
      </c>
      <c r="F559">
        <v>1</v>
      </c>
      <c r="G559">
        <v>2</v>
      </c>
      <c r="H559">
        <v>2</v>
      </c>
      <c r="I559">
        <v>1</v>
      </c>
      <c r="J559">
        <v>7</v>
      </c>
      <c r="K559" t="str">
        <f>VLOOKUP(Table24[[#This Row],[Agent ID]],Table1[#All],2,FALSE)</f>
        <v>Helen, Rosanne</v>
      </c>
      <c r="L559" t="str">
        <f>VLOOKUP(Table24[[#This Row],[Agent ID]],Table1[#All],3,FALSE)</f>
        <v>Acer</v>
      </c>
      <c r="M559" t="str">
        <f>VLOOKUP(Table24[[#This Row],[Agent ID]],Table1[#All],4,FALSE)</f>
        <v>German</v>
      </c>
      <c r="N559" t="str">
        <f>VLOOKUP(Table24[[#This Row],[Agent ID]],Table1[#All],5,FALSE)</f>
        <v>120+</v>
      </c>
    </row>
    <row r="560" spans="1:14" x14ac:dyDescent="0.3">
      <c r="A560" t="s">
        <v>567</v>
      </c>
      <c r="B560" s="1">
        <v>44745</v>
      </c>
      <c r="C560" s="7">
        <f>WEEKNUM(Table24[[#This Row],[Call Date]],2)</f>
        <v>27</v>
      </c>
      <c r="D560">
        <v>2712797</v>
      </c>
      <c r="E560">
        <v>2</v>
      </c>
      <c r="F560">
        <v>3</v>
      </c>
      <c r="G560">
        <v>3</v>
      </c>
      <c r="H560">
        <v>2</v>
      </c>
      <c r="I560">
        <v>1</v>
      </c>
      <c r="J560">
        <v>6</v>
      </c>
      <c r="K560" t="str">
        <f>VLOOKUP(Table24[[#This Row],[Agent ID]],Table1[#All],2,FALSE)</f>
        <v>Traci, Rashawn</v>
      </c>
      <c r="L560" t="str">
        <f>VLOOKUP(Table24[[#This Row],[Agent ID]],Table1[#All],3,FALSE)</f>
        <v>Asus</v>
      </c>
      <c r="M560" t="str">
        <f>VLOOKUP(Table24[[#This Row],[Agent ID]],Table1[#All],4,FALSE)</f>
        <v>German</v>
      </c>
      <c r="N560" t="str">
        <f>VLOOKUP(Table24[[#This Row],[Agent ID]],Table1[#All],5,FALSE)</f>
        <v>30-60</v>
      </c>
    </row>
    <row r="561" spans="1:14" x14ac:dyDescent="0.3">
      <c r="A561" t="s">
        <v>568</v>
      </c>
      <c r="B561" s="1">
        <v>44723</v>
      </c>
      <c r="C561" s="7">
        <f>WEEKNUM(Table24[[#This Row],[Call Date]],2)</f>
        <v>24</v>
      </c>
      <c r="D561">
        <v>6220279</v>
      </c>
      <c r="E561">
        <v>1</v>
      </c>
      <c r="F561">
        <v>5</v>
      </c>
      <c r="G561">
        <v>2</v>
      </c>
      <c r="H561">
        <v>5</v>
      </c>
      <c r="I561">
        <v>2</v>
      </c>
      <c r="J561">
        <v>2</v>
      </c>
      <c r="K561" t="str">
        <f>VLOOKUP(Table24[[#This Row],[Agent ID]],Table1[#All],2,FALSE)</f>
        <v>Lorenzo, Quiana</v>
      </c>
      <c r="L561" t="str">
        <f>VLOOKUP(Table24[[#This Row],[Agent ID]],Table1[#All],3,FALSE)</f>
        <v>Logitech</v>
      </c>
      <c r="M561" t="str">
        <f>VLOOKUP(Table24[[#This Row],[Agent ID]],Table1[#All],4,FALSE)</f>
        <v>German</v>
      </c>
      <c r="N561" t="str">
        <f>VLOOKUP(Table24[[#This Row],[Agent ID]],Table1[#All],5,FALSE)</f>
        <v>60-90</v>
      </c>
    </row>
    <row r="562" spans="1:14" x14ac:dyDescent="0.3">
      <c r="A562" t="s">
        <v>569</v>
      </c>
      <c r="B562" s="1">
        <v>44747</v>
      </c>
      <c r="C562" s="7">
        <f>WEEKNUM(Table24[[#This Row],[Call Date]],2)</f>
        <v>28</v>
      </c>
      <c r="D562">
        <v>5628182</v>
      </c>
      <c r="E562">
        <v>2</v>
      </c>
      <c r="F562">
        <v>1</v>
      </c>
      <c r="G562">
        <v>1</v>
      </c>
      <c r="H562">
        <v>1</v>
      </c>
      <c r="I562">
        <v>1</v>
      </c>
      <c r="J562">
        <v>6</v>
      </c>
      <c r="K562" t="str">
        <f>VLOOKUP(Table24[[#This Row],[Agent ID]],Table1[#All],2,FALSE)</f>
        <v>Dean, Lakia</v>
      </c>
      <c r="L562" t="str">
        <f>VLOOKUP(Table24[[#This Row],[Agent ID]],Table1[#All],3,FALSE)</f>
        <v>Dell</v>
      </c>
      <c r="M562" t="str">
        <f>VLOOKUP(Table24[[#This Row],[Agent ID]],Table1[#All],4,FALSE)</f>
        <v>English</v>
      </c>
      <c r="N562" t="str">
        <f>VLOOKUP(Table24[[#This Row],[Agent ID]],Table1[#All],5,FALSE)</f>
        <v>0-30</v>
      </c>
    </row>
    <row r="563" spans="1:14" x14ac:dyDescent="0.3">
      <c r="A563" t="s">
        <v>570</v>
      </c>
      <c r="B563" s="1">
        <v>44744</v>
      </c>
      <c r="C563" s="7">
        <f>WEEKNUM(Table24[[#This Row],[Call Date]],2)</f>
        <v>27</v>
      </c>
      <c r="D563">
        <v>1155293</v>
      </c>
      <c r="E563">
        <v>2</v>
      </c>
      <c r="F563">
        <v>5</v>
      </c>
      <c r="G563">
        <v>5</v>
      </c>
      <c r="H563">
        <v>1</v>
      </c>
      <c r="I563">
        <v>3</v>
      </c>
      <c r="J563">
        <v>4</v>
      </c>
      <c r="K563" t="str">
        <f>VLOOKUP(Table24[[#This Row],[Agent ID]],Table1[#All],2,FALSE)</f>
        <v>Sonya, Juliette</v>
      </c>
      <c r="L563" t="str">
        <f>VLOOKUP(Table24[[#This Row],[Agent ID]],Table1[#All],3,FALSE)</f>
        <v>Acer</v>
      </c>
      <c r="M563" t="str">
        <f>VLOOKUP(Table24[[#This Row],[Agent ID]],Table1[#All],4,FALSE)</f>
        <v>German</v>
      </c>
      <c r="N563" t="str">
        <f>VLOOKUP(Table24[[#This Row],[Agent ID]],Table1[#All],5,FALSE)</f>
        <v>120+</v>
      </c>
    </row>
    <row r="564" spans="1:14" x14ac:dyDescent="0.3">
      <c r="A564" t="s">
        <v>571</v>
      </c>
      <c r="B564" s="1">
        <v>44774</v>
      </c>
      <c r="C564" s="7">
        <f>WEEKNUM(Table24[[#This Row],[Call Date]],2)</f>
        <v>32</v>
      </c>
      <c r="D564">
        <v>8886381</v>
      </c>
      <c r="E564">
        <v>1</v>
      </c>
      <c r="F564">
        <v>4</v>
      </c>
      <c r="G564">
        <v>2</v>
      </c>
      <c r="H564">
        <v>4</v>
      </c>
      <c r="I564">
        <v>2</v>
      </c>
      <c r="J564">
        <v>2</v>
      </c>
      <c r="K564" t="str">
        <f>VLOOKUP(Table24[[#This Row],[Agent ID]],Table1[#All],2,FALSE)</f>
        <v>Briana, Jeanie</v>
      </c>
      <c r="L564" t="str">
        <f>VLOOKUP(Table24[[#This Row],[Agent ID]],Table1[#All],3,FALSE)</f>
        <v>Logitech</v>
      </c>
      <c r="M564" t="str">
        <f>VLOOKUP(Table24[[#This Row],[Agent ID]],Table1[#All],4,FALSE)</f>
        <v>French</v>
      </c>
      <c r="N564" t="str">
        <f>VLOOKUP(Table24[[#This Row],[Agent ID]],Table1[#All],5,FALSE)</f>
        <v>120+</v>
      </c>
    </row>
    <row r="565" spans="1:14" x14ac:dyDescent="0.3">
      <c r="A565" t="s">
        <v>572</v>
      </c>
      <c r="B565" s="1">
        <v>44775</v>
      </c>
      <c r="C565" s="7">
        <f>WEEKNUM(Table24[[#This Row],[Call Date]],2)</f>
        <v>32</v>
      </c>
      <c r="D565">
        <v>4548834</v>
      </c>
      <c r="E565">
        <v>2</v>
      </c>
      <c r="F565">
        <v>2</v>
      </c>
      <c r="G565">
        <v>2</v>
      </c>
      <c r="H565">
        <v>3</v>
      </c>
      <c r="I565">
        <v>1</v>
      </c>
      <c r="J565">
        <v>6</v>
      </c>
      <c r="K565" t="str">
        <f>VLOOKUP(Table24[[#This Row],[Agent ID]],Table1[#All],2,FALSE)</f>
        <v>Angelina, Donny</v>
      </c>
      <c r="L565" t="str">
        <f>VLOOKUP(Table24[[#This Row],[Agent ID]],Table1[#All],3,FALSE)</f>
        <v>Dell</v>
      </c>
      <c r="M565" t="str">
        <f>VLOOKUP(Table24[[#This Row],[Agent ID]],Table1[#All],4,FALSE)</f>
        <v>English</v>
      </c>
      <c r="N565" t="str">
        <f>VLOOKUP(Table24[[#This Row],[Agent ID]],Table1[#All],5,FALSE)</f>
        <v>90-120</v>
      </c>
    </row>
    <row r="566" spans="1:14" x14ac:dyDescent="0.3">
      <c r="A566" t="s">
        <v>573</v>
      </c>
      <c r="B566" s="1">
        <v>44799</v>
      </c>
      <c r="C566" s="7">
        <f>WEEKNUM(Table24[[#This Row],[Call Date]],2)</f>
        <v>35</v>
      </c>
      <c r="D566">
        <v>8715115</v>
      </c>
      <c r="E566">
        <v>4</v>
      </c>
      <c r="F566">
        <v>4</v>
      </c>
      <c r="G566">
        <v>4</v>
      </c>
      <c r="H566">
        <v>3</v>
      </c>
      <c r="I566">
        <v>4</v>
      </c>
      <c r="J566">
        <v>8</v>
      </c>
      <c r="K566" t="str">
        <f>VLOOKUP(Table24[[#This Row],[Agent ID]],Table1[#All],2,FALSE)</f>
        <v>Trista, Delbert</v>
      </c>
      <c r="L566" t="str">
        <f>VLOOKUP(Table24[[#This Row],[Agent ID]],Table1[#All],3,FALSE)</f>
        <v>Asus</v>
      </c>
      <c r="M566" t="str">
        <f>VLOOKUP(Table24[[#This Row],[Agent ID]],Table1[#All],4,FALSE)</f>
        <v>German</v>
      </c>
      <c r="N566" t="str">
        <f>VLOOKUP(Table24[[#This Row],[Agent ID]],Table1[#All],5,FALSE)</f>
        <v>90-120</v>
      </c>
    </row>
    <row r="567" spans="1:14" x14ac:dyDescent="0.3">
      <c r="A567" t="s">
        <v>574</v>
      </c>
      <c r="B567" s="1">
        <v>44742</v>
      </c>
      <c r="C567" s="7">
        <f>WEEKNUM(Table24[[#This Row],[Call Date]],2)</f>
        <v>27</v>
      </c>
      <c r="D567">
        <v>6140632</v>
      </c>
      <c r="E567">
        <v>4</v>
      </c>
      <c r="F567">
        <v>1</v>
      </c>
      <c r="G567">
        <v>4</v>
      </c>
      <c r="H567">
        <v>1</v>
      </c>
      <c r="I567">
        <v>4</v>
      </c>
      <c r="J567">
        <v>9</v>
      </c>
      <c r="K567" t="str">
        <f>VLOOKUP(Table24[[#This Row],[Agent ID]],Table1[#All],2,FALSE)</f>
        <v>Bianca, Coy</v>
      </c>
      <c r="L567" t="str">
        <f>VLOOKUP(Table24[[#This Row],[Agent ID]],Table1[#All],3,FALSE)</f>
        <v>Logitech</v>
      </c>
      <c r="M567" t="str">
        <f>VLOOKUP(Table24[[#This Row],[Agent ID]],Table1[#All],4,FALSE)</f>
        <v>French</v>
      </c>
      <c r="N567" t="str">
        <f>VLOOKUP(Table24[[#This Row],[Agent ID]],Table1[#All],5,FALSE)</f>
        <v>60-90</v>
      </c>
    </row>
    <row r="568" spans="1:14" x14ac:dyDescent="0.3">
      <c r="A568" t="s">
        <v>575</v>
      </c>
      <c r="B568" s="1">
        <v>44789</v>
      </c>
      <c r="C568" s="7">
        <f>WEEKNUM(Table24[[#This Row],[Call Date]],2)</f>
        <v>34</v>
      </c>
      <c r="D568">
        <v>9974774</v>
      </c>
      <c r="E568">
        <v>3</v>
      </c>
      <c r="F568">
        <v>1</v>
      </c>
      <c r="G568">
        <v>4</v>
      </c>
      <c r="H568">
        <v>3</v>
      </c>
      <c r="I568">
        <v>5</v>
      </c>
      <c r="J568">
        <v>10</v>
      </c>
      <c r="K568" t="str">
        <f>VLOOKUP(Table24[[#This Row],[Agent ID]],Table1[#All],2,FALSE)</f>
        <v>Leticia, Cami</v>
      </c>
      <c r="L568" t="str">
        <f>VLOOKUP(Table24[[#This Row],[Agent ID]],Table1[#All],3,FALSE)</f>
        <v>Asus</v>
      </c>
      <c r="M568" t="str">
        <f>VLOOKUP(Table24[[#This Row],[Agent ID]],Table1[#All],4,FALSE)</f>
        <v>French</v>
      </c>
      <c r="N568" t="str">
        <f>VLOOKUP(Table24[[#This Row],[Agent ID]],Table1[#All],5,FALSE)</f>
        <v>120+</v>
      </c>
    </row>
    <row r="569" spans="1:14" x14ac:dyDescent="0.3">
      <c r="A569" t="s">
        <v>576</v>
      </c>
      <c r="B569" s="1">
        <v>44735</v>
      </c>
      <c r="C569" s="7">
        <f>WEEKNUM(Table24[[#This Row],[Call Date]],2)</f>
        <v>26</v>
      </c>
      <c r="D569">
        <v>6828973</v>
      </c>
      <c r="E569">
        <v>1</v>
      </c>
      <c r="F569">
        <v>1</v>
      </c>
      <c r="G569">
        <v>2</v>
      </c>
      <c r="H569">
        <v>1</v>
      </c>
      <c r="I569">
        <v>2</v>
      </c>
      <c r="J569">
        <v>2</v>
      </c>
      <c r="K569" t="str">
        <f>VLOOKUP(Table24[[#This Row],[Agent ID]],Table1[#All],2,FALSE)</f>
        <v>Tia, Anabel</v>
      </c>
      <c r="L569" t="str">
        <f>VLOOKUP(Table24[[#This Row],[Agent ID]],Table1[#All],3,FALSE)</f>
        <v>Acer</v>
      </c>
      <c r="M569" t="str">
        <f>VLOOKUP(Table24[[#This Row],[Agent ID]],Table1[#All],4,FALSE)</f>
        <v>Italian</v>
      </c>
      <c r="N569" t="str">
        <f>VLOOKUP(Table24[[#This Row],[Agent ID]],Table1[#All],5,FALSE)</f>
        <v>90-120</v>
      </c>
    </row>
    <row r="570" spans="1:14" x14ac:dyDescent="0.3">
      <c r="A570" t="s">
        <v>577</v>
      </c>
      <c r="B570" s="1">
        <v>44795</v>
      </c>
      <c r="C570" s="7">
        <f>WEEKNUM(Table24[[#This Row],[Call Date]],2)</f>
        <v>35</v>
      </c>
      <c r="D570">
        <v>5282495</v>
      </c>
      <c r="E570">
        <v>4</v>
      </c>
      <c r="F570">
        <v>4</v>
      </c>
      <c r="G570">
        <v>2</v>
      </c>
      <c r="H570">
        <v>2</v>
      </c>
      <c r="I570">
        <v>5</v>
      </c>
      <c r="J570">
        <v>6</v>
      </c>
      <c r="K570" t="str">
        <f>VLOOKUP(Table24[[#This Row],[Agent ID]],Table1[#All],2,FALSE)</f>
        <v>Kristie, Taisha</v>
      </c>
      <c r="L570" t="str">
        <f>VLOOKUP(Table24[[#This Row],[Agent ID]],Table1[#All],3,FALSE)</f>
        <v>Asus</v>
      </c>
      <c r="M570" t="str">
        <f>VLOOKUP(Table24[[#This Row],[Agent ID]],Table1[#All],4,FALSE)</f>
        <v>Italian</v>
      </c>
      <c r="N570" t="str">
        <f>VLOOKUP(Table24[[#This Row],[Agent ID]],Table1[#All],5,FALSE)</f>
        <v>60-90</v>
      </c>
    </row>
    <row r="571" spans="1:14" x14ac:dyDescent="0.3">
      <c r="A571" t="s">
        <v>578</v>
      </c>
      <c r="B571" s="1">
        <v>44779</v>
      </c>
      <c r="C571" s="7">
        <f>WEEKNUM(Table24[[#This Row],[Call Date]],2)</f>
        <v>32</v>
      </c>
      <c r="D571">
        <v>1238296</v>
      </c>
      <c r="E571">
        <v>5</v>
      </c>
      <c r="F571">
        <v>2</v>
      </c>
      <c r="G571">
        <v>1</v>
      </c>
      <c r="H571">
        <v>2</v>
      </c>
      <c r="I571">
        <v>4</v>
      </c>
      <c r="J571">
        <v>3</v>
      </c>
      <c r="K571" t="str">
        <f>VLOOKUP(Table24[[#This Row],[Agent ID]],Table1[#All],2,FALSE)</f>
        <v>Stuart, Marguerite</v>
      </c>
      <c r="L571" t="str">
        <f>VLOOKUP(Table24[[#This Row],[Agent ID]],Table1[#All],3,FALSE)</f>
        <v>Logitech</v>
      </c>
      <c r="M571" t="str">
        <f>VLOOKUP(Table24[[#This Row],[Agent ID]],Table1[#All],4,FALSE)</f>
        <v>Spanish</v>
      </c>
      <c r="N571" t="str">
        <f>VLOOKUP(Table24[[#This Row],[Agent ID]],Table1[#All],5,FALSE)</f>
        <v>120+</v>
      </c>
    </row>
    <row r="572" spans="1:14" x14ac:dyDescent="0.3">
      <c r="A572" t="s">
        <v>579</v>
      </c>
      <c r="B572" s="1">
        <v>44765</v>
      </c>
      <c r="C572" s="7">
        <f>WEEKNUM(Table24[[#This Row],[Call Date]],2)</f>
        <v>30</v>
      </c>
      <c r="D572">
        <v>6709721</v>
      </c>
      <c r="E572">
        <v>1</v>
      </c>
      <c r="F572">
        <v>3</v>
      </c>
      <c r="G572">
        <v>1</v>
      </c>
      <c r="H572">
        <v>1</v>
      </c>
      <c r="I572">
        <v>1</v>
      </c>
      <c r="J572">
        <v>6</v>
      </c>
      <c r="K572" t="str">
        <f>VLOOKUP(Table24[[#This Row],[Agent ID]],Table1[#All],2,FALSE)</f>
        <v>Laurie, Justen</v>
      </c>
      <c r="L572" t="str">
        <f>VLOOKUP(Table24[[#This Row],[Agent ID]],Table1[#All],3,FALSE)</f>
        <v>Dell</v>
      </c>
      <c r="M572" t="str">
        <f>VLOOKUP(Table24[[#This Row],[Agent ID]],Table1[#All],4,FALSE)</f>
        <v>German</v>
      </c>
      <c r="N572" t="str">
        <f>VLOOKUP(Table24[[#This Row],[Agent ID]],Table1[#All],5,FALSE)</f>
        <v>30-60</v>
      </c>
    </row>
    <row r="573" spans="1:14" x14ac:dyDescent="0.3">
      <c r="A573" t="s">
        <v>580</v>
      </c>
      <c r="B573" s="1">
        <v>44778</v>
      </c>
      <c r="C573" s="7">
        <f>WEEKNUM(Table24[[#This Row],[Call Date]],2)</f>
        <v>32</v>
      </c>
      <c r="D573">
        <v>2223197</v>
      </c>
      <c r="E573">
        <v>5</v>
      </c>
      <c r="F573">
        <v>5</v>
      </c>
      <c r="G573">
        <v>2</v>
      </c>
      <c r="H573">
        <v>5</v>
      </c>
      <c r="I573">
        <v>5</v>
      </c>
      <c r="J573">
        <v>5</v>
      </c>
      <c r="K573" t="str">
        <f>VLOOKUP(Table24[[#This Row],[Agent ID]],Table1[#All],2,FALSE)</f>
        <v>Harry, Jonelle</v>
      </c>
      <c r="L573" t="str">
        <f>VLOOKUP(Table24[[#This Row],[Agent ID]],Table1[#All],3,FALSE)</f>
        <v>Logitech</v>
      </c>
      <c r="M573" t="str">
        <f>VLOOKUP(Table24[[#This Row],[Agent ID]],Table1[#All],4,FALSE)</f>
        <v>Spanish</v>
      </c>
      <c r="N573" t="str">
        <f>VLOOKUP(Table24[[#This Row],[Agent ID]],Table1[#All],5,FALSE)</f>
        <v>30-60</v>
      </c>
    </row>
    <row r="574" spans="1:14" x14ac:dyDescent="0.3">
      <c r="A574" t="s">
        <v>581</v>
      </c>
      <c r="B574" s="1">
        <v>44773</v>
      </c>
      <c r="C574" s="7">
        <f>WEEKNUM(Table24[[#This Row],[Call Date]],2)</f>
        <v>31</v>
      </c>
      <c r="D574">
        <v>7332445</v>
      </c>
      <c r="E574">
        <v>3</v>
      </c>
      <c r="F574">
        <v>4</v>
      </c>
      <c r="G574">
        <v>4</v>
      </c>
      <c r="H574">
        <v>3</v>
      </c>
      <c r="I574">
        <v>3</v>
      </c>
      <c r="J574">
        <v>6</v>
      </c>
      <c r="K574" t="str">
        <f>VLOOKUP(Table24[[#This Row],[Agent ID]],Table1[#All],2,FALSE)</f>
        <v>Leigh, Jaymes</v>
      </c>
      <c r="L574" t="str">
        <f>VLOOKUP(Table24[[#This Row],[Agent ID]],Table1[#All],3,FALSE)</f>
        <v>Acer</v>
      </c>
      <c r="M574" t="str">
        <f>VLOOKUP(Table24[[#This Row],[Agent ID]],Table1[#All],4,FALSE)</f>
        <v>English</v>
      </c>
      <c r="N574" t="str">
        <f>VLOOKUP(Table24[[#This Row],[Agent ID]],Table1[#All],5,FALSE)</f>
        <v>120+</v>
      </c>
    </row>
    <row r="575" spans="1:14" x14ac:dyDescent="0.3">
      <c r="A575" t="s">
        <v>582</v>
      </c>
      <c r="B575" s="1">
        <v>44756</v>
      </c>
      <c r="C575" s="7">
        <f>WEEKNUM(Table24[[#This Row],[Call Date]],2)</f>
        <v>29</v>
      </c>
      <c r="D575">
        <v>6450378</v>
      </c>
      <c r="E575">
        <v>3</v>
      </c>
      <c r="F575">
        <v>1</v>
      </c>
      <c r="G575">
        <v>1</v>
      </c>
      <c r="H575">
        <v>4</v>
      </c>
      <c r="I575">
        <v>4</v>
      </c>
      <c r="J575">
        <v>4</v>
      </c>
      <c r="K575" t="str">
        <f>VLOOKUP(Table24[[#This Row],[Agent ID]],Table1[#All],2,FALSE)</f>
        <v>Elisabeth, Gregorio</v>
      </c>
      <c r="L575" t="str">
        <f>VLOOKUP(Table24[[#This Row],[Agent ID]],Table1[#All],3,FALSE)</f>
        <v>Acer</v>
      </c>
      <c r="M575" t="str">
        <f>VLOOKUP(Table24[[#This Row],[Agent ID]],Table1[#All],4,FALSE)</f>
        <v>English</v>
      </c>
      <c r="N575" t="str">
        <f>VLOOKUP(Table24[[#This Row],[Agent ID]],Table1[#All],5,FALSE)</f>
        <v>120+</v>
      </c>
    </row>
    <row r="576" spans="1:14" x14ac:dyDescent="0.3">
      <c r="A576" t="s">
        <v>583</v>
      </c>
      <c r="B576" s="1">
        <v>44797</v>
      </c>
      <c r="C576" s="7">
        <f>WEEKNUM(Table24[[#This Row],[Call Date]],2)</f>
        <v>35</v>
      </c>
      <c r="D576">
        <v>1505155</v>
      </c>
      <c r="E576">
        <v>3</v>
      </c>
      <c r="F576">
        <v>5</v>
      </c>
      <c r="G576">
        <v>1</v>
      </c>
      <c r="H576">
        <v>3</v>
      </c>
      <c r="I576">
        <v>5</v>
      </c>
      <c r="J576">
        <v>5</v>
      </c>
      <c r="K576" t="str">
        <f>VLOOKUP(Table24[[#This Row],[Agent ID]],Table1[#All],2,FALSE)</f>
        <v>Alfredo, Gino</v>
      </c>
      <c r="L576" t="str">
        <f>VLOOKUP(Table24[[#This Row],[Agent ID]],Table1[#All],3,FALSE)</f>
        <v>Logitech</v>
      </c>
      <c r="M576" t="str">
        <f>VLOOKUP(Table24[[#This Row],[Agent ID]],Table1[#All],4,FALSE)</f>
        <v>Italian</v>
      </c>
      <c r="N576" t="str">
        <f>VLOOKUP(Table24[[#This Row],[Agent ID]],Table1[#All],5,FALSE)</f>
        <v>120+</v>
      </c>
    </row>
    <row r="577" spans="1:14" x14ac:dyDescent="0.3">
      <c r="A577" t="s">
        <v>584</v>
      </c>
      <c r="B577" s="1">
        <v>44786</v>
      </c>
      <c r="C577" s="7">
        <f>WEEKNUM(Table24[[#This Row],[Call Date]],2)</f>
        <v>33</v>
      </c>
      <c r="D577">
        <v>4849028</v>
      </c>
      <c r="E577">
        <v>2</v>
      </c>
      <c r="F577">
        <v>3</v>
      </c>
      <c r="G577">
        <v>4</v>
      </c>
      <c r="H577">
        <v>1</v>
      </c>
      <c r="I577">
        <v>4</v>
      </c>
      <c r="J577">
        <v>6</v>
      </c>
      <c r="K577" t="str">
        <f>VLOOKUP(Table24[[#This Row],[Agent ID]],Table1[#All],2,FALSE)</f>
        <v>Aubrey, Amit</v>
      </c>
      <c r="L577" t="str">
        <f>VLOOKUP(Table24[[#This Row],[Agent ID]],Table1[#All],3,FALSE)</f>
        <v>Asus</v>
      </c>
      <c r="M577" t="str">
        <f>VLOOKUP(Table24[[#This Row],[Agent ID]],Table1[#All],4,FALSE)</f>
        <v>English</v>
      </c>
      <c r="N577" t="str">
        <f>VLOOKUP(Table24[[#This Row],[Agent ID]],Table1[#All],5,FALSE)</f>
        <v>60-90</v>
      </c>
    </row>
    <row r="578" spans="1:14" x14ac:dyDescent="0.3">
      <c r="A578" t="s">
        <v>585</v>
      </c>
      <c r="B578" s="1">
        <v>44727</v>
      </c>
      <c r="C578" s="7">
        <f>WEEKNUM(Table24[[#This Row],[Call Date]],2)</f>
        <v>25</v>
      </c>
      <c r="D578">
        <v>8850824</v>
      </c>
      <c r="E578">
        <v>3</v>
      </c>
      <c r="F578">
        <v>4</v>
      </c>
      <c r="G578">
        <v>1</v>
      </c>
      <c r="H578">
        <v>4</v>
      </c>
      <c r="I578">
        <v>1</v>
      </c>
      <c r="J578">
        <v>7</v>
      </c>
      <c r="K578" t="str">
        <f>VLOOKUP(Table24[[#This Row],[Agent ID]],Table1[#All],2,FALSE)</f>
        <v>Ray, Monte</v>
      </c>
      <c r="L578" t="str">
        <f>VLOOKUP(Table24[[#This Row],[Agent ID]],Table1[#All],3,FALSE)</f>
        <v>Dell</v>
      </c>
      <c r="M578" t="str">
        <f>VLOOKUP(Table24[[#This Row],[Agent ID]],Table1[#All],4,FALSE)</f>
        <v>French</v>
      </c>
      <c r="N578" t="str">
        <f>VLOOKUP(Table24[[#This Row],[Agent ID]],Table1[#All],5,FALSE)</f>
        <v>120+</v>
      </c>
    </row>
    <row r="579" spans="1:14" x14ac:dyDescent="0.3">
      <c r="A579" t="s">
        <v>586</v>
      </c>
      <c r="B579" s="1">
        <v>44715</v>
      </c>
      <c r="C579" s="7">
        <f>WEEKNUM(Table24[[#This Row],[Call Date]],2)</f>
        <v>23</v>
      </c>
      <c r="D579">
        <v>7128864</v>
      </c>
      <c r="E579">
        <v>2</v>
      </c>
      <c r="F579">
        <v>3</v>
      </c>
      <c r="G579">
        <v>2</v>
      </c>
      <c r="H579">
        <v>5</v>
      </c>
      <c r="I579">
        <v>3</v>
      </c>
      <c r="J579">
        <v>8</v>
      </c>
      <c r="K579" t="str">
        <f>VLOOKUP(Table24[[#This Row],[Agent ID]],Table1[#All],2,FALSE)</f>
        <v>Arturo, Mariam</v>
      </c>
      <c r="L579" t="str">
        <f>VLOOKUP(Table24[[#This Row],[Agent ID]],Table1[#All],3,FALSE)</f>
        <v>Dell</v>
      </c>
      <c r="M579" t="str">
        <f>VLOOKUP(Table24[[#This Row],[Agent ID]],Table1[#All],4,FALSE)</f>
        <v>German</v>
      </c>
      <c r="N579" t="str">
        <f>VLOOKUP(Table24[[#This Row],[Agent ID]],Table1[#All],5,FALSE)</f>
        <v>0-30</v>
      </c>
    </row>
    <row r="580" spans="1:14" x14ac:dyDescent="0.3">
      <c r="A580" t="s">
        <v>587</v>
      </c>
      <c r="B580" s="1">
        <v>44747</v>
      </c>
      <c r="C580" s="7">
        <f>WEEKNUM(Table24[[#This Row],[Call Date]],2)</f>
        <v>28</v>
      </c>
      <c r="D580">
        <v>6879239</v>
      </c>
      <c r="E580">
        <v>3</v>
      </c>
      <c r="F580">
        <v>4</v>
      </c>
      <c r="G580">
        <v>4</v>
      </c>
      <c r="H580">
        <v>4</v>
      </c>
      <c r="I580">
        <v>3</v>
      </c>
      <c r="J580">
        <v>10</v>
      </c>
      <c r="K580" t="str">
        <f>VLOOKUP(Table24[[#This Row],[Agent ID]],Table1[#All],2,FALSE)</f>
        <v>Joey, Mack</v>
      </c>
      <c r="L580" t="str">
        <f>VLOOKUP(Table24[[#This Row],[Agent ID]],Table1[#All],3,FALSE)</f>
        <v>Logitech</v>
      </c>
      <c r="M580" t="str">
        <f>VLOOKUP(Table24[[#This Row],[Agent ID]],Table1[#All],4,FALSE)</f>
        <v>Italian</v>
      </c>
      <c r="N580" t="str">
        <f>VLOOKUP(Table24[[#This Row],[Agent ID]],Table1[#All],5,FALSE)</f>
        <v>30-60</v>
      </c>
    </row>
    <row r="581" spans="1:14" x14ac:dyDescent="0.3">
      <c r="A581" t="s">
        <v>588</v>
      </c>
      <c r="B581" s="1">
        <v>44752</v>
      </c>
      <c r="C581" s="7">
        <f>WEEKNUM(Table24[[#This Row],[Call Date]],2)</f>
        <v>28</v>
      </c>
      <c r="D581">
        <v>1316745</v>
      </c>
      <c r="E581">
        <v>5</v>
      </c>
      <c r="F581">
        <v>3</v>
      </c>
      <c r="G581">
        <v>3</v>
      </c>
      <c r="H581">
        <v>3</v>
      </c>
      <c r="I581">
        <v>2</v>
      </c>
      <c r="J581">
        <v>8</v>
      </c>
      <c r="K581" t="str">
        <f>VLOOKUP(Table24[[#This Row],[Agent ID]],Table1[#All],2,FALSE)</f>
        <v>Kelley, Kelsi</v>
      </c>
      <c r="L581" t="str">
        <f>VLOOKUP(Table24[[#This Row],[Agent ID]],Table1[#All],3,FALSE)</f>
        <v>Logitech</v>
      </c>
      <c r="M581" t="str">
        <f>VLOOKUP(Table24[[#This Row],[Agent ID]],Table1[#All],4,FALSE)</f>
        <v>Spanish</v>
      </c>
      <c r="N581" t="str">
        <f>VLOOKUP(Table24[[#This Row],[Agent ID]],Table1[#All],5,FALSE)</f>
        <v>90-120</v>
      </c>
    </row>
    <row r="582" spans="1:14" x14ac:dyDescent="0.3">
      <c r="A582" t="s">
        <v>589</v>
      </c>
      <c r="B582" s="1">
        <v>44719</v>
      </c>
      <c r="C582" s="7">
        <f>WEEKNUM(Table24[[#This Row],[Call Date]],2)</f>
        <v>24</v>
      </c>
      <c r="D582">
        <v>7007239</v>
      </c>
      <c r="E582">
        <v>1</v>
      </c>
      <c r="F582">
        <v>2</v>
      </c>
      <c r="G582">
        <v>5</v>
      </c>
      <c r="H582">
        <v>1</v>
      </c>
      <c r="I582">
        <v>4</v>
      </c>
      <c r="J582">
        <v>10</v>
      </c>
      <c r="K582" t="str">
        <f>VLOOKUP(Table24[[#This Row],[Agent ID]],Table1[#All],2,FALSE)</f>
        <v>Max, Kady</v>
      </c>
      <c r="L582" t="str">
        <f>VLOOKUP(Table24[[#This Row],[Agent ID]],Table1[#All],3,FALSE)</f>
        <v>Dell</v>
      </c>
      <c r="M582" t="str">
        <f>VLOOKUP(Table24[[#This Row],[Agent ID]],Table1[#All],4,FALSE)</f>
        <v>French</v>
      </c>
      <c r="N582" t="str">
        <f>VLOOKUP(Table24[[#This Row],[Agent ID]],Table1[#All],5,FALSE)</f>
        <v>30-60</v>
      </c>
    </row>
    <row r="583" spans="1:14" x14ac:dyDescent="0.3">
      <c r="A583" t="s">
        <v>590</v>
      </c>
      <c r="B583" s="1">
        <v>44749</v>
      </c>
      <c r="C583" s="7">
        <f>WEEKNUM(Table24[[#This Row],[Call Date]],2)</f>
        <v>28</v>
      </c>
      <c r="D583">
        <v>4507422</v>
      </c>
      <c r="E583">
        <v>3</v>
      </c>
      <c r="F583">
        <v>3</v>
      </c>
      <c r="G583">
        <v>3</v>
      </c>
      <c r="H583">
        <v>4</v>
      </c>
      <c r="I583">
        <v>2</v>
      </c>
      <c r="J583">
        <v>1</v>
      </c>
      <c r="K583" t="str">
        <f>VLOOKUP(Table24[[#This Row],[Agent ID]],Table1[#All],2,FALSE)</f>
        <v>Andy, Federico</v>
      </c>
      <c r="L583" t="str">
        <f>VLOOKUP(Table24[[#This Row],[Agent ID]],Table1[#All],3,FALSE)</f>
        <v>Dell</v>
      </c>
      <c r="M583" t="str">
        <f>VLOOKUP(Table24[[#This Row],[Agent ID]],Table1[#All],4,FALSE)</f>
        <v>Italian</v>
      </c>
      <c r="N583" t="str">
        <f>VLOOKUP(Table24[[#This Row],[Agent ID]],Table1[#All],5,FALSE)</f>
        <v>90-120</v>
      </c>
    </row>
    <row r="584" spans="1:14" x14ac:dyDescent="0.3">
      <c r="A584" t="s">
        <v>591</v>
      </c>
      <c r="B584" s="1">
        <v>44786</v>
      </c>
      <c r="C584" s="7">
        <f>WEEKNUM(Table24[[#This Row],[Call Date]],2)</f>
        <v>33</v>
      </c>
      <c r="D584">
        <v>7918625</v>
      </c>
      <c r="E584">
        <v>4</v>
      </c>
      <c r="F584">
        <v>5</v>
      </c>
      <c r="G584">
        <v>5</v>
      </c>
      <c r="H584">
        <v>2</v>
      </c>
      <c r="I584">
        <v>4</v>
      </c>
      <c r="J584">
        <v>7</v>
      </c>
      <c r="K584" t="str">
        <f>VLOOKUP(Table24[[#This Row],[Agent ID]],Table1[#All],2,FALSE)</f>
        <v>Latisha, Elvira</v>
      </c>
      <c r="L584" t="str">
        <f>VLOOKUP(Table24[[#This Row],[Agent ID]],Table1[#All],3,FALSE)</f>
        <v>Dell</v>
      </c>
      <c r="M584" t="str">
        <f>VLOOKUP(Table24[[#This Row],[Agent ID]],Table1[#All],4,FALSE)</f>
        <v>Spanish</v>
      </c>
      <c r="N584" t="str">
        <f>VLOOKUP(Table24[[#This Row],[Agent ID]],Table1[#All],5,FALSE)</f>
        <v>0-30</v>
      </c>
    </row>
    <row r="585" spans="1:14" x14ac:dyDescent="0.3">
      <c r="A585" t="s">
        <v>592</v>
      </c>
      <c r="B585" s="1">
        <v>44784</v>
      </c>
      <c r="C585" s="7">
        <f>WEEKNUM(Table24[[#This Row],[Call Date]],2)</f>
        <v>33</v>
      </c>
      <c r="D585">
        <v>1297239</v>
      </c>
      <c r="E585">
        <v>2</v>
      </c>
      <c r="F585">
        <v>4</v>
      </c>
      <c r="G585">
        <v>3</v>
      </c>
      <c r="H585">
        <v>4</v>
      </c>
      <c r="I585">
        <v>3</v>
      </c>
      <c r="J585">
        <v>5</v>
      </c>
      <c r="K585" t="str">
        <f>VLOOKUP(Table24[[#This Row],[Agent ID]],Table1[#All],2,FALSE)</f>
        <v>Johnathon, Dirk</v>
      </c>
      <c r="L585" t="str">
        <f>VLOOKUP(Table24[[#This Row],[Agent ID]],Table1[#All],3,FALSE)</f>
        <v>Dell</v>
      </c>
      <c r="M585" t="str">
        <f>VLOOKUP(Table24[[#This Row],[Agent ID]],Table1[#All],4,FALSE)</f>
        <v>Italian</v>
      </c>
      <c r="N585" t="str">
        <f>VLOOKUP(Table24[[#This Row],[Agent ID]],Table1[#All],5,FALSE)</f>
        <v>30-60</v>
      </c>
    </row>
    <row r="586" spans="1:14" x14ac:dyDescent="0.3">
      <c r="A586" t="s">
        <v>593</v>
      </c>
      <c r="B586" s="1">
        <v>44769</v>
      </c>
      <c r="C586" s="7">
        <f>WEEKNUM(Table24[[#This Row],[Call Date]],2)</f>
        <v>31</v>
      </c>
      <c r="D586">
        <v>2162526</v>
      </c>
      <c r="E586">
        <v>5</v>
      </c>
      <c r="F586">
        <v>5</v>
      </c>
      <c r="G586">
        <v>2</v>
      </c>
      <c r="H586">
        <v>3</v>
      </c>
      <c r="I586">
        <v>5</v>
      </c>
      <c r="J586">
        <v>10</v>
      </c>
      <c r="K586" t="str">
        <f>VLOOKUP(Table24[[#This Row],[Agent ID]],Table1[#All],2,FALSE)</f>
        <v>India, Alexandrea</v>
      </c>
      <c r="L586" t="str">
        <f>VLOOKUP(Table24[[#This Row],[Agent ID]],Table1[#All],3,FALSE)</f>
        <v>Dell</v>
      </c>
      <c r="M586" t="str">
        <f>VLOOKUP(Table24[[#This Row],[Agent ID]],Table1[#All],4,FALSE)</f>
        <v>French</v>
      </c>
      <c r="N586" t="str">
        <f>VLOOKUP(Table24[[#This Row],[Agent ID]],Table1[#All],5,FALSE)</f>
        <v>30-60</v>
      </c>
    </row>
    <row r="587" spans="1:14" x14ac:dyDescent="0.3">
      <c r="A587" t="s">
        <v>594</v>
      </c>
      <c r="B587" s="1">
        <v>44783</v>
      </c>
      <c r="C587" s="7">
        <f>WEEKNUM(Table24[[#This Row],[Call Date]],2)</f>
        <v>33</v>
      </c>
      <c r="D587">
        <v>5599686</v>
      </c>
      <c r="E587">
        <v>2</v>
      </c>
      <c r="F587">
        <v>1</v>
      </c>
      <c r="G587">
        <v>3</v>
      </c>
      <c r="H587">
        <v>4</v>
      </c>
      <c r="I587">
        <v>3</v>
      </c>
      <c r="J587">
        <v>5</v>
      </c>
      <c r="K587" t="str">
        <f>VLOOKUP(Table24[[#This Row],[Agent ID]],Table1[#All],2,FALSE)</f>
        <v>Eva, Tashia</v>
      </c>
      <c r="L587" t="str">
        <f>VLOOKUP(Table24[[#This Row],[Agent ID]],Table1[#All],3,FALSE)</f>
        <v>Logitech</v>
      </c>
      <c r="M587" t="str">
        <f>VLOOKUP(Table24[[#This Row],[Agent ID]],Table1[#All],4,FALSE)</f>
        <v>English</v>
      </c>
      <c r="N587" t="str">
        <f>VLOOKUP(Table24[[#This Row],[Agent ID]],Table1[#All],5,FALSE)</f>
        <v>120+</v>
      </c>
    </row>
    <row r="588" spans="1:14" x14ac:dyDescent="0.3">
      <c r="A588" t="s">
        <v>595</v>
      </c>
      <c r="B588" s="1">
        <v>44763</v>
      </c>
      <c r="C588" s="7">
        <f>WEEKNUM(Table24[[#This Row],[Call Date]],2)</f>
        <v>30</v>
      </c>
      <c r="D588">
        <v>1478977</v>
      </c>
      <c r="E588">
        <v>4</v>
      </c>
      <c r="F588">
        <v>4</v>
      </c>
      <c r="G588">
        <v>1</v>
      </c>
      <c r="H588">
        <v>5</v>
      </c>
      <c r="I588">
        <v>3</v>
      </c>
      <c r="J588">
        <v>3</v>
      </c>
      <c r="K588" t="str">
        <f>VLOOKUP(Table24[[#This Row],[Agent ID]],Table1[#All],2,FALSE)</f>
        <v>Ralph, Sharina</v>
      </c>
      <c r="L588" t="str">
        <f>VLOOKUP(Table24[[#This Row],[Agent ID]],Table1[#All],3,FALSE)</f>
        <v>Acer</v>
      </c>
      <c r="M588" t="str">
        <f>VLOOKUP(Table24[[#This Row],[Agent ID]],Table1[#All],4,FALSE)</f>
        <v>Spanish</v>
      </c>
      <c r="N588" t="str">
        <f>VLOOKUP(Table24[[#This Row],[Agent ID]],Table1[#All],5,FALSE)</f>
        <v>120+</v>
      </c>
    </row>
    <row r="589" spans="1:14" x14ac:dyDescent="0.3">
      <c r="A589" t="s">
        <v>596</v>
      </c>
      <c r="B589" s="1">
        <v>44770</v>
      </c>
      <c r="C589" s="7">
        <f>WEEKNUM(Table24[[#This Row],[Call Date]],2)</f>
        <v>31</v>
      </c>
      <c r="D589">
        <v>6590092</v>
      </c>
      <c r="E589">
        <v>4</v>
      </c>
      <c r="F589">
        <v>1</v>
      </c>
      <c r="G589">
        <v>2</v>
      </c>
      <c r="H589">
        <v>3</v>
      </c>
      <c r="I589">
        <v>3</v>
      </c>
      <c r="J589">
        <v>4</v>
      </c>
      <c r="K589" t="str">
        <f>VLOOKUP(Table24[[#This Row],[Agent ID]],Table1[#All],2,FALSE)</f>
        <v>Yvonne, Sandi</v>
      </c>
      <c r="L589" t="str">
        <f>VLOOKUP(Table24[[#This Row],[Agent ID]],Table1[#All],3,FALSE)</f>
        <v>Logitech</v>
      </c>
      <c r="M589" t="str">
        <f>VLOOKUP(Table24[[#This Row],[Agent ID]],Table1[#All],4,FALSE)</f>
        <v>English</v>
      </c>
      <c r="N589" t="str">
        <f>VLOOKUP(Table24[[#This Row],[Agent ID]],Table1[#All],5,FALSE)</f>
        <v>60-90</v>
      </c>
    </row>
    <row r="590" spans="1:14" x14ac:dyDescent="0.3">
      <c r="A590" t="s">
        <v>597</v>
      </c>
      <c r="B590" s="1">
        <v>44745</v>
      </c>
      <c r="C590" s="7">
        <f>WEEKNUM(Table24[[#This Row],[Call Date]],2)</f>
        <v>27</v>
      </c>
      <c r="D590">
        <v>1454484</v>
      </c>
      <c r="E590">
        <v>4</v>
      </c>
      <c r="F590">
        <v>5</v>
      </c>
      <c r="G590">
        <v>3</v>
      </c>
      <c r="H590">
        <v>4</v>
      </c>
      <c r="I590">
        <v>3</v>
      </c>
      <c r="J590">
        <v>4</v>
      </c>
      <c r="K590" t="str">
        <f>VLOOKUP(Table24[[#This Row],[Agent ID]],Table1[#All],2,FALSE)</f>
        <v>Warren, Rosario</v>
      </c>
      <c r="L590" t="str">
        <f>VLOOKUP(Table24[[#This Row],[Agent ID]],Table1[#All],3,FALSE)</f>
        <v>Dell</v>
      </c>
      <c r="M590" t="str">
        <f>VLOOKUP(Table24[[#This Row],[Agent ID]],Table1[#All],4,FALSE)</f>
        <v>French</v>
      </c>
      <c r="N590" t="str">
        <f>VLOOKUP(Table24[[#This Row],[Agent ID]],Table1[#All],5,FALSE)</f>
        <v>30-60</v>
      </c>
    </row>
    <row r="591" spans="1:14" x14ac:dyDescent="0.3">
      <c r="A591" t="s">
        <v>598</v>
      </c>
      <c r="B591" s="1">
        <v>44801</v>
      </c>
      <c r="C591" s="7">
        <f>WEEKNUM(Table24[[#This Row],[Call Date]],2)</f>
        <v>35</v>
      </c>
      <c r="D591">
        <v>6843706</v>
      </c>
      <c r="E591">
        <v>5</v>
      </c>
      <c r="F591">
        <v>2</v>
      </c>
      <c r="G591">
        <v>2</v>
      </c>
      <c r="H591">
        <v>1</v>
      </c>
      <c r="I591">
        <v>2</v>
      </c>
      <c r="J591">
        <v>3</v>
      </c>
      <c r="K591" t="str">
        <f>VLOOKUP(Table24[[#This Row],[Agent ID]],Table1[#All],2,FALSE)</f>
        <v>Kirsten, Margot</v>
      </c>
      <c r="L591" t="str">
        <f>VLOOKUP(Table24[[#This Row],[Agent ID]],Table1[#All],3,FALSE)</f>
        <v>Asus</v>
      </c>
      <c r="M591" t="str">
        <f>VLOOKUP(Table24[[#This Row],[Agent ID]],Table1[#All],4,FALSE)</f>
        <v>Italian</v>
      </c>
      <c r="N591" t="str">
        <f>VLOOKUP(Table24[[#This Row],[Agent ID]],Table1[#All],5,FALSE)</f>
        <v>120+</v>
      </c>
    </row>
    <row r="592" spans="1:14" x14ac:dyDescent="0.3">
      <c r="A592" t="s">
        <v>599</v>
      </c>
      <c r="B592" s="1">
        <v>44782</v>
      </c>
      <c r="C592" s="7">
        <f>WEEKNUM(Table24[[#This Row],[Call Date]],2)</f>
        <v>33</v>
      </c>
      <c r="D592">
        <v>3346125</v>
      </c>
      <c r="E592">
        <v>1</v>
      </c>
      <c r="F592">
        <v>2</v>
      </c>
      <c r="G592">
        <v>2</v>
      </c>
      <c r="H592">
        <v>2</v>
      </c>
      <c r="I592">
        <v>1</v>
      </c>
      <c r="J592">
        <v>7</v>
      </c>
      <c r="K592" t="str">
        <f>VLOOKUP(Table24[[#This Row],[Agent ID]],Table1[#All],2,FALSE)</f>
        <v>Miriam, Lorna</v>
      </c>
      <c r="L592" t="str">
        <f>VLOOKUP(Table24[[#This Row],[Agent ID]],Table1[#All],3,FALSE)</f>
        <v>Acer</v>
      </c>
      <c r="M592" t="str">
        <f>VLOOKUP(Table24[[#This Row],[Agent ID]],Table1[#All],4,FALSE)</f>
        <v>Spanish</v>
      </c>
      <c r="N592" t="str">
        <f>VLOOKUP(Table24[[#This Row],[Agent ID]],Table1[#All],5,FALSE)</f>
        <v>30-60</v>
      </c>
    </row>
    <row r="593" spans="1:14" x14ac:dyDescent="0.3">
      <c r="A593" t="s">
        <v>600</v>
      </c>
      <c r="B593" s="1">
        <v>44727</v>
      </c>
      <c r="C593" s="7">
        <f>WEEKNUM(Table24[[#This Row],[Call Date]],2)</f>
        <v>25</v>
      </c>
      <c r="D593">
        <v>3606385</v>
      </c>
      <c r="E593">
        <v>1</v>
      </c>
      <c r="F593">
        <v>1</v>
      </c>
      <c r="G593">
        <v>4</v>
      </c>
      <c r="H593">
        <v>5</v>
      </c>
      <c r="I593">
        <v>2</v>
      </c>
      <c r="J593">
        <v>9</v>
      </c>
      <c r="K593" t="str">
        <f>VLOOKUP(Table24[[#This Row],[Agent ID]],Table1[#All],2,FALSE)</f>
        <v>Kelvin, Ken</v>
      </c>
      <c r="L593" t="str">
        <f>VLOOKUP(Table24[[#This Row],[Agent ID]],Table1[#All],3,FALSE)</f>
        <v>Acer</v>
      </c>
      <c r="M593" t="str">
        <f>VLOOKUP(Table24[[#This Row],[Agent ID]],Table1[#All],4,FALSE)</f>
        <v>Italian</v>
      </c>
      <c r="N593" t="str">
        <f>VLOOKUP(Table24[[#This Row],[Agent ID]],Table1[#All],5,FALSE)</f>
        <v>90-120</v>
      </c>
    </row>
    <row r="594" spans="1:14" x14ac:dyDescent="0.3">
      <c r="A594" t="s">
        <v>601</v>
      </c>
      <c r="B594" s="1">
        <v>44777</v>
      </c>
      <c r="C594" s="7">
        <f>WEEKNUM(Table24[[#This Row],[Call Date]],2)</f>
        <v>32</v>
      </c>
      <c r="D594">
        <v>7020830</v>
      </c>
      <c r="E594">
        <v>4</v>
      </c>
      <c r="F594">
        <v>3</v>
      </c>
      <c r="G594">
        <v>2</v>
      </c>
      <c r="H594">
        <v>2</v>
      </c>
      <c r="I594">
        <v>1</v>
      </c>
      <c r="J594">
        <v>6</v>
      </c>
      <c r="K594" t="str">
        <f>VLOOKUP(Table24[[#This Row],[Agent ID]],Table1[#All],2,FALSE)</f>
        <v>Lorena, Junior</v>
      </c>
      <c r="L594" t="str">
        <f>VLOOKUP(Table24[[#This Row],[Agent ID]],Table1[#All],3,FALSE)</f>
        <v>Asus</v>
      </c>
      <c r="M594" t="str">
        <f>VLOOKUP(Table24[[#This Row],[Agent ID]],Table1[#All],4,FALSE)</f>
        <v>Italian</v>
      </c>
      <c r="N594" t="str">
        <f>VLOOKUP(Table24[[#This Row],[Agent ID]],Table1[#All],5,FALSE)</f>
        <v>90-120</v>
      </c>
    </row>
    <row r="595" spans="1:14" x14ac:dyDescent="0.3">
      <c r="A595" t="s">
        <v>602</v>
      </c>
      <c r="B595" s="1">
        <v>44743</v>
      </c>
      <c r="C595" s="7">
        <f>WEEKNUM(Table24[[#This Row],[Call Date]],2)</f>
        <v>27</v>
      </c>
      <c r="D595">
        <v>6286660</v>
      </c>
      <c r="E595">
        <v>2</v>
      </c>
      <c r="F595">
        <v>1</v>
      </c>
      <c r="G595">
        <v>4</v>
      </c>
      <c r="H595">
        <v>4</v>
      </c>
      <c r="I595">
        <v>5</v>
      </c>
      <c r="J595">
        <v>1</v>
      </c>
      <c r="K595" t="str">
        <f>VLOOKUP(Table24[[#This Row],[Agent ID]],Table1[#All],2,FALSE)</f>
        <v>Staci, Jaimee</v>
      </c>
      <c r="L595" t="str">
        <f>VLOOKUP(Table24[[#This Row],[Agent ID]],Table1[#All],3,FALSE)</f>
        <v>Dell</v>
      </c>
      <c r="M595" t="str">
        <f>VLOOKUP(Table24[[#This Row],[Agent ID]],Table1[#All],4,FALSE)</f>
        <v>French</v>
      </c>
      <c r="N595" t="str">
        <f>VLOOKUP(Table24[[#This Row],[Agent ID]],Table1[#All],5,FALSE)</f>
        <v>60-90</v>
      </c>
    </row>
    <row r="596" spans="1:14" x14ac:dyDescent="0.3">
      <c r="A596" t="s">
        <v>603</v>
      </c>
      <c r="B596" s="1">
        <v>44718</v>
      </c>
      <c r="C596" s="7">
        <f>WEEKNUM(Table24[[#This Row],[Call Date]],2)</f>
        <v>24</v>
      </c>
      <c r="D596">
        <v>8714061</v>
      </c>
      <c r="E596">
        <v>4</v>
      </c>
      <c r="F596">
        <v>5</v>
      </c>
      <c r="G596">
        <v>3</v>
      </c>
      <c r="H596">
        <v>5</v>
      </c>
      <c r="I596">
        <v>1</v>
      </c>
      <c r="J596">
        <v>4</v>
      </c>
      <c r="K596" t="str">
        <f>VLOOKUP(Table24[[#This Row],[Agent ID]],Table1[#All],2,FALSE)</f>
        <v>Anita, Emilia</v>
      </c>
      <c r="L596" t="str">
        <f>VLOOKUP(Table24[[#This Row],[Agent ID]],Table1[#All],3,FALSE)</f>
        <v>Dell</v>
      </c>
      <c r="M596" t="str">
        <f>VLOOKUP(Table24[[#This Row],[Agent ID]],Table1[#All],4,FALSE)</f>
        <v>German</v>
      </c>
      <c r="N596" t="str">
        <f>VLOOKUP(Table24[[#This Row],[Agent ID]],Table1[#All],5,FALSE)</f>
        <v>90-120</v>
      </c>
    </row>
    <row r="597" spans="1:14" x14ac:dyDescent="0.3">
      <c r="A597" t="s">
        <v>604</v>
      </c>
      <c r="B597" s="1">
        <v>44801</v>
      </c>
      <c r="C597" s="7">
        <f>WEEKNUM(Table24[[#This Row],[Call Date]],2)</f>
        <v>35</v>
      </c>
      <c r="D597">
        <v>4655221</v>
      </c>
      <c r="E597">
        <v>3</v>
      </c>
      <c r="F597">
        <v>4</v>
      </c>
      <c r="G597">
        <v>2</v>
      </c>
      <c r="H597">
        <v>5</v>
      </c>
      <c r="I597">
        <v>5</v>
      </c>
      <c r="J597">
        <v>2</v>
      </c>
      <c r="K597" t="str">
        <f>VLOOKUP(Table24[[#This Row],[Agent ID]],Table1[#All],2,FALSE)</f>
        <v>Rene, Ashlei</v>
      </c>
      <c r="L597" t="str">
        <f>VLOOKUP(Table24[[#This Row],[Agent ID]],Table1[#All],3,FALSE)</f>
        <v>Dell</v>
      </c>
      <c r="M597" t="str">
        <f>VLOOKUP(Table24[[#This Row],[Agent ID]],Table1[#All],4,FALSE)</f>
        <v>English</v>
      </c>
      <c r="N597" t="str">
        <f>VLOOKUP(Table24[[#This Row],[Agent ID]],Table1[#All],5,FALSE)</f>
        <v>120+</v>
      </c>
    </row>
    <row r="598" spans="1:14" x14ac:dyDescent="0.3">
      <c r="A598" t="s">
        <v>605</v>
      </c>
      <c r="B598" s="1">
        <v>44788</v>
      </c>
      <c r="C598" s="7">
        <f>WEEKNUM(Table24[[#This Row],[Call Date]],2)</f>
        <v>34</v>
      </c>
      <c r="D598">
        <v>9990510</v>
      </c>
      <c r="E598">
        <v>2</v>
      </c>
      <c r="F598">
        <v>2</v>
      </c>
      <c r="G598">
        <v>1</v>
      </c>
      <c r="H598">
        <v>3</v>
      </c>
      <c r="I598">
        <v>5</v>
      </c>
      <c r="J598">
        <v>9</v>
      </c>
      <c r="K598" t="str">
        <f>VLOOKUP(Table24[[#This Row],[Agent ID]],Table1[#All],2,FALSE)</f>
        <v>Cortney, Taneisha</v>
      </c>
      <c r="L598" t="str">
        <f>VLOOKUP(Table24[[#This Row],[Agent ID]],Table1[#All],3,FALSE)</f>
        <v>Logitech</v>
      </c>
      <c r="M598" t="str">
        <f>VLOOKUP(Table24[[#This Row],[Agent ID]],Table1[#All],4,FALSE)</f>
        <v>Spanish</v>
      </c>
      <c r="N598" t="str">
        <f>VLOOKUP(Table24[[#This Row],[Agent ID]],Table1[#All],5,FALSE)</f>
        <v>30-60</v>
      </c>
    </row>
    <row r="599" spans="1:14" x14ac:dyDescent="0.3">
      <c r="A599" t="s">
        <v>606</v>
      </c>
      <c r="B599" s="1">
        <v>44717</v>
      </c>
      <c r="C599" s="7">
        <f>WEEKNUM(Table24[[#This Row],[Call Date]],2)</f>
        <v>23</v>
      </c>
      <c r="D599">
        <v>3368364</v>
      </c>
      <c r="E599">
        <v>2</v>
      </c>
      <c r="F599">
        <v>5</v>
      </c>
      <c r="G599">
        <v>1</v>
      </c>
      <c r="H599">
        <v>2</v>
      </c>
      <c r="I599">
        <v>4</v>
      </c>
      <c r="J599">
        <v>8</v>
      </c>
      <c r="K599" t="str">
        <f>VLOOKUP(Table24[[#This Row],[Agent ID]],Table1[#All],2,FALSE)</f>
        <v>Orlando, Savanah</v>
      </c>
      <c r="L599" t="str">
        <f>VLOOKUP(Table24[[#This Row],[Agent ID]],Table1[#All],3,FALSE)</f>
        <v>Dell</v>
      </c>
      <c r="M599" t="str">
        <f>VLOOKUP(Table24[[#This Row],[Agent ID]],Table1[#All],4,FALSE)</f>
        <v>French</v>
      </c>
      <c r="N599" t="str">
        <f>VLOOKUP(Table24[[#This Row],[Agent ID]],Table1[#All],5,FALSE)</f>
        <v>0-30</v>
      </c>
    </row>
    <row r="600" spans="1:14" x14ac:dyDescent="0.3">
      <c r="A600" t="s">
        <v>607</v>
      </c>
      <c r="B600" s="1">
        <v>44718</v>
      </c>
      <c r="C600" s="7">
        <f>WEEKNUM(Table24[[#This Row],[Call Date]],2)</f>
        <v>24</v>
      </c>
      <c r="D600">
        <v>3798964</v>
      </c>
      <c r="E600">
        <v>1</v>
      </c>
      <c r="F600">
        <v>5</v>
      </c>
      <c r="G600">
        <v>3</v>
      </c>
      <c r="H600">
        <v>1</v>
      </c>
      <c r="I600">
        <v>2</v>
      </c>
      <c r="J600">
        <v>10</v>
      </c>
      <c r="K600" t="str">
        <f>VLOOKUP(Table24[[#This Row],[Agent ID]],Table1[#All],2,FALSE)</f>
        <v>Carissa, Paulette</v>
      </c>
      <c r="L600" t="str">
        <f>VLOOKUP(Table24[[#This Row],[Agent ID]],Table1[#All],3,FALSE)</f>
        <v>Logitech</v>
      </c>
      <c r="M600" t="str">
        <f>VLOOKUP(Table24[[#This Row],[Agent ID]],Table1[#All],4,FALSE)</f>
        <v>English</v>
      </c>
      <c r="N600" t="str">
        <f>VLOOKUP(Table24[[#This Row],[Agent ID]],Table1[#All],5,FALSE)</f>
        <v>30-60</v>
      </c>
    </row>
    <row r="601" spans="1:14" x14ac:dyDescent="0.3">
      <c r="A601" t="s">
        <v>608</v>
      </c>
      <c r="B601" s="1">
        <v>44761</v>
      </c>
      <c r="C601" s="7">
        <f>WEEKNUM(Table24[[#This Row],[Call Date]],2)</f>
        <v>30</v>
      </c>
      <c r="D601">
        <v>3098327</v>
      </c>
      <c r="E601">
        <v>2</v>
      </c>
      <c r="F601">
        <v>3</v>
      </c>
      <c r="G601">
        <v>4</v>
      </c>
      <c r="H601">
        <v>5</v>
      </c>
      <c r="I601">
        <v>4</v>
      </c>
      <c r="J601">
        <v>7</v>
      </c>
      <c r="K601" t="str">
        <f>VLOOKUP(Table24[[#This Row],[Agent ID]],Table1[#All],2,FALSE)</f>
        <v>Jade, Leif</v>
      </c>
      <c r="L601" t="str">
        <f>VLOOKUP(Table24[[#This Row],[Agent ID]],Table1[#All],3,FALSE)</f>
        <v>Dell</v>
      </c>
      <c r="M601" t="str">
        <f>VLOOKUP(Table24[[#This Row],[Agent ID]],Table1[#All],4,FALSE)</f>
        <v>Italian</v>
      </c>
      <c r="N601" t="str">
        <f>VLOOKUP(Table24[[#This Row],[Agent ID]],Table1[#All],5,FALSE)</f>
        <v>30-60</v>
      </c>
    </row>
    <row r="602" spans="1:14" x14ac:dyDescent="0.3">
      <c r="A602" t="s">
        <v>609</v>
      </c>
      <c r="B602" s="1">
        <v>44792</v>
      </c>
      <c r="C602" s="7">
        <f>WEEKNUM(Table24[[#This Row],[Call Date]],2)</f>
        <v>34</v>
      </c>
      <c r="D602">
        <v>3837461</v>
      </c>
      <c r="E602">
        <v>3</v>
      </c>
      <c r="F602">
        <v>1</v>
      </c>
      <c r="G602">
        <v>3</v>
      </c>
      <c r="H602">
        <v>2</v>
      </c>
      <c r="I602">
        <v>4</v>
      </c>
      <c r="J602">
        <v>4</v>
      </c>
      <c r="K602" t="str">
        <f>VLOOKUP(Table24[[#This Row],[Agent ID]],Table1[#All],2,FALSE)</f>
        <v>Camille, Jeremey</v>
      </c>
      <c r="L602" t="str">
        <f>VLOOKUP(Table24[[#This Row],[Agent ID]],Table1[#All],3,FALSE)</f>
        <v>Acer</v>
      </c>
      <c r="M602" t="str">
        <f>VLOOKUP(Table24[[#This Row],[Agent ID]],Table1[#All],4,FALSE)</f>
        <v>Spanish</v>
      </c>
      <c r="N602" t="str">
        <f>VLOOKUP(Table24[[#This Row],[Agent ID]],Table1[#All],5,FALSE)</f>
        <v>90-120</v>
      </c>
    </row>
    <row r="603" spans="1:14" x14ac:dyDescent="0.3">
      <c r="A603" t="s">
        <v>610</v>
      </c>
      <c r="B603" s="1">
        <v>44732</v>
      </c>
      <c r="C603" s="7">
        <f>WEEKNUM(Table24[[#This Row],[Call Date]],2)</f>
        <v>26</v>
      </c>
      <c r="D603">
        <v>9927652</v>
      </c>
      <c r="E603">
        <v>1</v>
      </c>
      <c r="F603">
        <v>1</v>
      </c>
      <c r="G603">
        <v>4</v>
      </c>
      <c r="H603">
        <v>5</v>
      </c>
      <c r="I603">
        <v>1</v>
      </c>
      <c r="J603">
        <v>8</v>
      </c>
      <c r="K603" t="str">
        <f>VLOOKUP(Table24[[#This Row],[Agent ID]],Table1[#All],2,FALSE)</f>
        <v>Leon, Hubert</v>
      </c>
      <c r="L603" t="str">
        <f>VLOOKUP(Table24[[#This Row],[Agent ID]],Table1[#All],3,FALSE)</f>
        <v>Dell</v>
      </c>
      <c r="M603" t="str">
        <f>VLOOKUP(Table24[[#This Row],[Agent ID]],Table1[#All],4,FALSE)</f>
        <v>English</v>
      </c>
      <c r="N603" t="str">
        <f>VLOOKUP(Table24[[#This Row],[Agent ID]],Table1[#All],5,FALSE)</f>
        <v>0-30</v>
      </c>
    </row>
    <row r="604" spans="1:14" x14ac:dyDescent="0.3">
      <c r="A604" t="s">
        <v>611</v>
      </c>
      <c r="B604" s="1">
        <v>44804</v>
      </c>
      <c r="C604" s="7">
        <f>WEEKNUM(Table24[[#This Row],[Call Date]],2)</f>
        <v>36</v>
      </c>
      <c r="D604">
        <v>7701997</v>
      </c>
      <c r="E604">
        <v>4</v>
      </c>
      <c r="F604">
        <v>2</v>
      </c>
      <c r="G604">
        <v>5</v>
      </c>
      <c r="H604">
        <v>2</v>
      </c>
      <c r="I604">
        <v>1</v>
      </c>
      <c r="J604">
        <v>9</v>
      </c>
      <c r="K604" t="str">
        <f>VLOOKUP(Table24[[#This Row],[Agent ID]],Table1[#All],2,FALSE)</f>
        <v>Paige, Greta</v>
      </c>
      <c r="L604" t="str">
        <f>VLOOKUP(Table24[[#This Row],[Agent ID]],Table1[#All],3,FALSE)</f>
        <v>Acer</v>
      </c>
      <c r="M604" t="str">
        <f>VLOOKUP(Table24[[#This Row],[Agent ID]],Table1[#All],4,FALSE)</f>
        <v>French</v>
      </c>
      <c r="N604" t="str">
        <f>VLOOKUP(Table24[[#This Row],[Agent ID]],Table1[#All],5,FALSE)</f>
        <v>60-90</v>
      </c>
    </row>
    <row r="605" spans="1:14" x14ac:dyDescent="0.3">
      <c r="A605" t="s">
        <v>612</v>
      </c>
      <c r="B605" s="1">
        <v>44804</v>
      </c>
      <c r="C605" s="7">
        <f>WEEKNUM(Table24[[#This Row],[Call Date]],2)</f>
        <v>36</v>
      </c>
      <c r="D605">
        <v>7003917</v>
      </c>
      <c r="E605">
        <v>1</v>
      </c>
      <c r="F605">
        <v>1</v>
      </c>
      <c r="G605">
        <v>1</v>
      </c>
      <c r="H605">
        <v>1</v>
      </c>
      <c r="I605">
        <v>3</v>
      </c>
      <c r="J605">
        <v>7</v>
      </c>
      <c r="K605" t="str">
        <f>VLOOKUP(Table24[[#This Row],[Agent ID]],Table1[#All],2,FALSE)</f>
        <v>Marcos, Garrick</v>
      </c>
      <c r="L605" t="str">
        <f>VLOOKUP(Table24[[#This Row],[Agent ID]],Table1[#All],3,FALSE)</f>
        <v>Dell</v>
      </c>
      <c r="M605" t="str">
        <f>VLOOKUP(Table24[[#This Row],[Agent ID]],Table1[#All],4,FALSE)</f>
        <v>Italian</v>
      </c>
      <c r="N605" t="str">
        <f>VLOOKUP(Table24[[#This Row],[Agent ID]],Table1[#All],5,FALSE)</f>
        <v>60-90</v>
      </c>
    </row>
    <row r="606" spans="1:14" x14ac:dyDescent="0.3">
      <c r="A606" t="s">
        <v>613</v>
      </c>
      <c r="B606" s="1">
        <v>44779</v>
      </c>
      <c r="C606" s="7">
        <f>WEEKNUM(Table24[[#This Row],[Call Date]],2)</f>
        <v>32</v>
      </c>
      <c r="D606">
        <v>3528197</v>
      </c>
      <c r="E606">
        <v>3</v>
      </c>
      <c r="F606">
        <v>1</v>
      </c>
      <c r="G606">
        <v>3</v>
      </c>
      <c r="H606">
        <v>2</v>
      </c>
      <c r="I606">
        <v>1</v>
      </c>
      <c r="J606">
        <v>9</v>
      </c>
      <c r="K606" t="str">
        <f>VLOOKUP(Table24[[#This Row],[Agent ID]],Table1[#All],2,FALSE)</f>
        <v>Elena, Garett</v>
      </c>
      <c r="L606" t="str">
        <f>VLOOKUP(Table24[[#This Row],[Agent ID]],Table1[#All],3,FALSE)</f>
        <v>Asus</v>
      </c>
      <c r="M606" t="str">
        <f>VLOOKUP(Table24[[#This Row],[Agent ID]],Table1[#All],4,FALSE)</f>
        <v>English</v>
      </c>
      <c r="N606" t="str">
        <f>VLOOKUP(Table24[[#This Row],[Agent ID]],Table1[#All],5,FALSE)</f>
        <v>30-60</v>
      </c>
    </row>
    <row r="607" spans="1:14" x14ac:dyDescent="0.3">
      <c r="A607" t="s">
        <v>614</v>
      </c>
      <c r="B607" s="1">
        <v>44792</v>
      </c>
      <c r="C607" s="7">
        <f>WEEKNUM(Table24[[#This Row],[Call Date]],2)</f>
        <v>34</v>
      </c>
      <c r="D607">
        <v>2754231</v>
      </c>
      <c r="E607">
        <v>1</v>
      </c>
      <c r="F607">
        <v>1</v>
      </c>
      <c r="G607">
        <v>1</v>
      </c>
      <c r="H607">
        <v>1</v>
      </c>
      <c r="I607">
        <v>2</v>
      </c>
      <c r="J607">
        <v>1</v>
      </c>
      <c r="K607" t="str">
        <f>VLOOKUP(Table24[[#This Row],[Agent ID]],Table1[#All],2,FALSE)</f>
        <v>Brianne, Esperanza</v>
      </c>
      <c r="L607" t="str">
        <f>VLOOKUP(Table24[[#This Row],[Agent ID]],Table1[#All],3,FALSE)</f>
        <v>Dell</v>
      </c>
      <c r="M607" t="str">
        <f>VLOOKUP(Table24[[#This Row],[Agent ID]],Table1[#All],4,FALSE)</f>
        <v>German</v>
      </c>
      <c r="N607" t="str">
        <f>VLOOKUP(Table24[[#This Row],[Agent ID]],Table1[#All],5,FALSE)</f>
        <v>90-120</v>
      </c>
    </row>
    <row r="608" spans="1:14" x14ac:dyDescent="0.3">
      <c r="A608" t="s">
        <v>615</v>
      </c>
      <c r="B608" s="1">
        <v>44755</v>
      </c>
      <c r="C608" s="7">
        <f>WEEKNUM(Table24[[#This Row],[Call Date]],2)</f>
        <v>29</v>
      </c>
      <c r="D608">
        <v>5726741</v>
      </c>
      <c r="E608">
        <v>2</v>
      </c>
      <c r="F608">
        <v>4</v>
      </c>
      <c r="G608">
        <v>3</v>
      </c>
      <c r="H608">
        <v>1</v>
      </c>
      <c r="I608">
        <v>1</v>
      </c>
      <c r="J608">
        <v>5</v>
      </c>
      <c r="K608" t="str">
        <f>VLOOKUP(Table24[[#This Row],[Agent ID]],Table1[#All],2,FALSE)</f>
        <v>Dorothy, Errol</v>
      </c>
      <c r="L608" t="str">
        <f>VLOOKUP(Table24[[#This Row],[Agent ID]],Table1[#All],3,FALSE)</f>
        <v>Asus</v>
      </c>
      <c r="M608" t="str">
        <f>VLOOKUP(Table24[[#This Row],[Agent ID]],Table1[#All],4,FALSE)</f>
        <v>Italian</v>
      </c>
      <c r="N608" t="str">
        <f>VLOOKUP(Table24[[#This Row],[Agent ID]],Table1[#All],5,FALSE)</f>
        <v>0-30</v>
      </c>
    </row>
    <row r="609" spans="1:14" x14ac:dyDescent="0.3">
      <c r="A609" t="s">
        <v>616</v>
      </c>
      <c r="B609" s="1">
        <v>44724</v>
      </c>
      <c r="C609" s="7">
        <f>WEEKNUM(Table24[[#This Row],[Call Date]],2)</f>
        <v>24</v>
      </c>
      <c r="D609">
        <v>1245892</v>
      </c>
      <c r="E609">
        <v>3</v>
      </c>
      <c r="F609">
        <v>2</v>
      </c>
      <c r="G609">
        <v>4</v>
      </c>
      <c r="H609">
        <v>3</v>
      </c>
      <c r="I609">
        <v>2</v>
      </c>
      <c r="J609">
        <v>5</v>
      </c>
      <c r="K609" t="str">
        <f>VLOOKUP(Table24[[#This Row],[Agent ID]],Table1[#All],2,FALSE)</f>
        <v>Marshall, Daron</v>
      </c>
      <c r="L609" t="str">
        <f>VLOOKUP(Table24[[#This Row],[Agent ID]],Table1[#All],3,FALSE)</f>
        <v>Dell</v>
      </c>
      <c r="M609" t="str">
        <f>VLOOKUP(Table24[[#This Row],[Agent ID]],Table1[#All],4,FALSE)</f>
        <v>English</v>
      </c>
      <c r="N609" t="str">
        <f>VLOOKUP(Table24[[#This Row],[Agent ID]],Table1[#All],5,FALSE)</f>
        <v>90-120</v>
      </c>
    </row>
    <row r="610" spans="1:14" x14ac:dyDescent="0.3">
      <c r="A610" t="s">
        <v>617</v>
      </c>
      <c r="B610" s="1">
        <v>44792</v>
      </c>
      <c r="C610" s="7">
        <f>WEEKNUM(Table24[[#This Row],[Call Date]],2)</f>
        <v>34</v>
      </c>
      <c r="D610">
        <v>8998870</v>
      </c>
      <c r="E610">
        <v>3</v>
      </c>
      <c r="F610">
        <v>4</v>
      </c>
      <c r="G610">
        <v>4</v>
      </c>
      <c r="H610">
        <v>2</v>
      </c>
      <c r="I610">
        <v>5</v>
      </c>
      <c r="J610">
        <v>7</v>
      </c>
      <c r="K610" t="str">
        <f>VLOOKUP(Table24[[#This Row],[Agent ID]],Table1[#All],2,FALSE)</f>
        <v>Daryl, Darcie</v>
      </c>
      <c r="L610" t="str">
        <f>VLOOKUP(Table24[[#This Row],[Agent ID]],Table1[#All],3,FALSE)</f>
        <v>Asus</v>
      </c>
      <c r="M610" t="str">
        <f>VLOOKUP(Table24[[#This Row],[Agent ID]],Table1[#All],4,FALSE)</f>
        <v>German</v>
      </c>
      <c r="N610" t="str">
        <f>VLOOKUP(Table24[[#This Row],[Agent ID]],Table1[#All],5,FALSE)</f>
        <v>120+</v>
      </c>
    </row>
    <row r="611" spans="1:14" x14ac:dyDescent="0.3">
      <c r="A611" t="s">
        <v>618</v>
      </c>
      <c r="B611" s="1">
        <v>44801</v>
      </c>
      <c r="C611" s="7">
        <f>WEEKNUM(Table24[[#This Row],[Call Date]],2)</f>
        <v>35</v>
      </c>
      <c r="D611">
        <v>7458761</v>
      </c>
      <c r="E611">
        <v>1</v>
      </c>
      <c r="F611">
        <v>5</v>
      </c>
      <c r="G611">
        <v>5</v>
      </c>
      <c r="H611">
        <v>2</v>
      </c>
      <c r="I611">
        <v>5</v>
      </c>
      <c r="J611">
        <v>5</v>
      </c>
      <c r="K611" t="str">
        <f>VLOOKUP(Table24[[#This Row],[Agent ID]],Table1[#All],2,FALSE)</f>
        <v>Colby, Chelsi</v>
      </c>
      <c r="L611" t="str">
        <f>VLOOKUP(Table24[[#This Row],[Agent ID]],Table1[#All],3,FALSE)</f>
        <v>Acer</v>
      </c>
      <c r="M611" t="str">
        <f>VLOOKUP(Table24[[#This Row],[Agent ID]],Table1[#All],4,FALSE)</f>
        <v>Spanish</v>
      </c>
      <c r="N611" t="str">
        <f>VLOOKUP(Table24[[#This Row],[Agent ID]],Table1[#All],5,FALSE)</f>
        <v>120+</v>
      </c>
    </row>
    <row r="612" spans="1:14" x14ac:dyDescent="0.3">
      <c r="A612" t="s">
        <v>619</v>
      </c>
      <c r="B612" s="1">
        <v>44715</v>
      </c>
      <c r="C612" s="7">
        <f>WEEKNUM(Table24[[#This Row],[Call Date]],2)</f>
        <v>23</v>
      </c>
      <c r="D612">
        <v>9112620</v>
      </c>
      <c r="E612">
        <v>1</v>
      </c>
      <c r="F612">
        <v>4</v>
      </c>
      <c r="G612">
        <v>1</v>
      </c>
      <c r="H612">
        <v>1</v>
      </c>
      <c r="I612">
        <v>5</v>
      </c>
      <c r="J612">
        <v>5</v>
      </c>
      <c r="K612" t="str">
        <f>VLOOKUP(Table24[[#This Row],[Agent ID]],Table1[#All],2,FALSE)</f>
        <v>Terri, Amalia</v>
      </c>
      <c r="L612" t="str">
        <f>VLOOKUP(Table24[[#This Row],[Agent ID]],Table1[#All],3,FALSE)</f>
        <v>Logitech</v>
      </c>
      <c r="M612" t="str">
        <f>VLOOKUP(Table24[[#This Row],[Agent ID]],Table1[#All],4,FALSE)</f>
        <v>English</v>
      </c>
      <c r="N612" t="str">
        <f>VLOOKUP(Table24[[#This Row],[Agent ID]],Table1[#All],5,FALSE)</f>
        <v>120+</v>
      </c>
    </row>
    <row r="613" spans="1:14" x14ac:dyDescent="0.3">
      <c r="A613" t="s">
        <v>620</v>
      </c>
      <c r="B613" s="1">
        <v>44732</v>
      </c>
      <c r="C613" s="7">
        <f>WEEKNUM(Table24[[#This Row],[Call Date]],2)</f>
        <v>26</v>
      </c>
      <c r="D613">
        <v>6033452</v>
      </c>
      <c r="E613">
        <v>4</v>
      </c>
      <c r="F613">
        <v>2</v>
      </c>
      <c r="G613">
        <v>4</v>
      </c>
      <c r="H613">
        <v>2</v>
      </c>
      <c r="I613">
        <v>3</v>
      </c>
      <c r="J613">
        <v>5</v>
      </c>
      <c r="K613" t="str">
        <f>VLOOKUP(Table24[[#This Row],[Agent ID]],Table1[#All],2,FALSE)</f>
        <v>Gabriela, Alessandra</v>
      </c>
      <c r="L613" t="str">
        <f>VLOOKUP(Table24[[#This Row],[Agent ID]],Table1[#All],3,FALSE)</f>
        <v>Logitech</v>
      </c>
      <c r="M613" t="str">
        <f>VLOOKUP(Table24[[#This Row],[Agent ID]],Table1[#All],4,FALSE)</f>
        <v>Spanish</v>
      </c>
      <c r="N613" t="str">
        <f>VLOOKUP(Table24[[#This Row],[Agent ID]],Table1[#All],5,FALSE)</f>
        <v>120+</v>
      </c>
    </row>
    <row r="614" spans="1:14" x14ac:dyDescent="0.3">
      <c r="A614" t="s">
        <v>621</v>
      </c>
      <c r="B614" s="1">
        <v>44759</v>
      </c>
      <c r="C614" s="7">
        <f>WEEKNUM(Table24[[#This Row],[Call Date]],2)</f>
        <v>29</v>
      </c>
      <c r="D614">
        <v>5467799</v>
      </c>
      <c r="E614">
        <v>1</v>
      </c>
      <c r="F614">
        <v>4</v>
      </c>
      <c r="G614">
        <v>4</v>
      </c>
      <c r="H614">
        <v>1</v>
      </c>
      <c r="I614">
        <v>1</v>
      </c>
      <c r="J614">
        <v>9</v>
      </c>
      <c r="K614" t="str">
        <f>VLOOKUP(Table24[[#This Row],[Agent ID]],Table1[#All],2,FALSE)</f>
        <v>Brock, Aida</v>
      </c>
      <c r="L614" t="str">
        <f>VLOOKUP(Table24[[#This Row],[Agent ID]],Table1[#All],3,FALSE)</f>
        <v>Acer</v>
      </c>
      <c r="M614" t="str">
        <f>VLOOKUP(Table24[[#This Row],[Agent ID]],Table1[#All],4,FALSE)</f>
        <v>Spanish</v>
      </c>
      <c r="N614" t="str">
        <f>VLOOKUP(Table24[[#This Row],[Agent ID]],Table1[#All],5,FALSE)</f>
        <v>0-30</v>
      </c>
    </row>
    <row r="615" spans="1:14" x14ac:dyDescent="0.3">
      <c r="A615" t="s">
        <v>622</v>
      </c>
      <c r="B615" s="1">
        <v>44748</v>
      </c>
      <c r="C615" s="7">
        <f>WEEKNUM(Table24[[#This Row],[Call Date]],2)</f>
        <v>28</v>
      </c>
      <c r="D615">
        <v>6041037</v>
      </c>
      <c r="E615">
        <v>1</v>
      </c>
      <c r="F615">
        <v>4</v>
      </c>
      <c r="G615">
        <v>2</v>
      </c>
      <c r="H615">
        <v>4</v>
      </c>
      <c r="I615">
        <v>2</v>
      </c>
      <c r="J615">
        <v>3</v>
      </c>
      <c r="K615" t="str">
        <f>VLOOKUP(Table24[[#This Row],[Agent ID]],Table1[#All],2,FALSE)</f>
        <v>Gerardo, Ahsley</v>
      </c>
      <c r="L615" t="str">
        <f>VLOOKUP(Table24[[#This Row],[Agent ID]],Table1[#All],3,FALSE)</f>
        <v>Logitech</v>
      </c>
      <c r="M615" t="str">
        <f>VLOOKUP(Table24[[#This Row],[Agent ID]],Table1[#All],4,FALSE)</f>
        <v>French</v>
      </c>
      <c r="N615" t="str">
        <f>VLOOKUP(Table24[[#This Row],[Agent ID]],Table1[#All],5,FALSE)</f>
        <v>120+</v>
      </c>
    </row>
    <row r="616" spans="1:14" x14ac:dyDescent="0.3">
      <c r="A616" t="s">
        <v>623</v>
      </c>
      <c r="B616" s="1">
        <v>44740</v>
      </c>
      <c r="C616" s="7">
        <f>WEEKNUM(Table24[[#This Row],[Call Date]],2)</f>
        <v>27</v>
      </c>
      <c r="D616">
        <v>6627832</v>
      </c>
      <c r="E616">
        <v>1</v>
      </c>
      <c r="F616">
        <v>5</v>
      </c>
      <c r="G616">
        <v>4</v>
      </c>
      <c r="H616">
        <v>1</v>
      </c>
      <c r="I616">
        <v>2</v>
      </c>
      <c r="J616">
        <v>2</v>
      </c>
      <c r="K616" t="str">
        <f>VLOOKUP(Table24[[#This Row],[Agent ID]],Table1[#All],2,FALSE)</f>
        <v>Jane, Adina</v>
      </c>
      <c r="L616" t="str">
        <f>VLOOKUP(Table24[[#This Row],[Agent ID]],Table1[#All],3,FALSE)</f>
        <v>Dell</v>
      </c>
      <c r="M616" t="str">
        <f>VLOOKUP(Table24[[#This Row],[Agent ID]],Table1[#All],4,FALSE)</f>
        <v>Italian</v>
      </c>
      <c r="N616" t="str">
        <f>VLOOKUP(Table24[[#This Row],[Agent ID]],Table1[#All],5,FALSE)</f>
        <v>120+</v>
      </c>
    </row>
    <row r="617" spans="1:14" x14ac:dyDescent="0.3">
      <c r="A617" t="s">
        <v>624</v>
      </c>
      <c r="B617" s="1">
        <v>44766</v>
      </c>
      <c r="C617" s="7">
        <f>WEEKNUM(Table24[[#This Row],[Call Date]],2)</f>
        <v>30</v>
      </c>
      <c r="D617">
        <v>3811889</v>
      </c>
      <c r="E617">
        <v>1</v>
      </c>
      <c r="F617">
        <v>3</v>
      </c>
      <c r="G617">
        <v>2</v>
      </c>
      <c r="H617">
        <v>2</v>
      </c>
      <c r="I617">
        <v>1</v>
      </c>
      <c r="J617">
        <v>7</v>
      </c>
      <c r="K617" t="str">
        <f>VLOOKUP(Table24[[#This Row],[Agent ID]],Table1[#All],2,FALSE)</f>
        <v>Nelson, Susanne</v>
      </c>
      <c r="L617" t="str">
        <f>VLOOKUP(Table24[[#This Row],[Agent ID]],Table1[#All],3,FALSE)</f>
        <v>Logitech</v>
      </c>
      <c r="M617" t="str">
        <f>VLOOKUP(Table24[[#This Row],[Agent ID]],Table1[#All],4,FALSE)</f>
        <v>French</v>
      </c>
      <c r="N617" t="str">
        <f>VLOOKUP(Table24[[#This Row],[Agent ID]],Table1[#All],5,FALSE)</f>
        <v>60-90</v>
      </c>
    </row>
    <row r="618" spans="1:14" x14ac:dyDescent="0.3">
      <c r="A618" t="s">
        <v>625</v>
      </c>
      <c r="B618" s="1">
        <v>44807</v>
      </c>
      <c r="C618" s="7">
        <f>WEEKNUM(Table24[[#This Row],[Call Date]],2)</f>
        <v>36</v>
      </c>
      <c r="D618">
        <v>7420122</v>
      </c>
      <c r="E618">
        <v>2</v>
      </c>
      <c r="F618">
        <v>2</v>
      </c>
      <c r="G618">
        <v>1</v>
      </c>
      <c r="H618">
        <v>3</v>
      </c>
      <c r="I618">
        <v>4</v>
      </c>
      <c r="J618">
        <v>10</v>
      </c>
      <c r="K618" t="str">
        <f>VLOOKUP(Table24[[#This Row],[Agent ID]],Table1[#All],2,FALSE)</f>
        <v>Tamika, Samson</v>
      </c>
      <c r="L618" t="str">
        <f>VLOOKUP(Table24[[#This Row],[Agent ID]],Table1[#All],3,FALSE)</f>
        <v>Dell</v>
      </c>
      <c r="M618" t="str">
        <f>VLOOKUP(Table24[[#This Row],[Agent ID]],Table1[#All],4,FALSE)</f>
        <v>Italian</v>
      </c>
      <c r="N618" t="str">
        <f>VLOOKUP(Table24[[#This Row],[Agent ID]],Table1[#All],5,FALSE)</f>
        <v>120+</v>
      </c>
    </row>
    <row r="619" spans="1:14" x14ac:dyDescent="0.3">
      <c r="A619" t="s">
        <v>626</v>
      </c>
      <c r="B619" s="1">
        <v>44751</v>
      </c>
      <c r="C619" s="7">
        <f>WEEKNUM(Table24[[#This Row],[Call Date]],2)</f>
        <v>28</v>
      </c>
      <c r="D619">
        <v>7195983</v>
      </c>
      <c r="E619">
        <v>4</v>
      </c>
      <c r="F619">
        <v>1</v>
      </c>
      <c r="G619">
        <v>5</v>
      </c>
      <c r="H619">
        <v>4</v>
      </c>
      <c r="I619">
        <v>1</v>
      </c>
      <c r="J619">
        <v>3</v>
      </c>
      <c r="K619" t="str">
        <f>VLOOKUP(Table24[[#This Row],[Agent ID]],Table1[#All],2,FALSE)</f>
        <v>Alvin, Roseann</v>
      </c>
      <c r="L619" t="str">
        <f>VLOOKUP(Table24[[#This Row],[Agent ID]],Table1[#All],3,FALSE)</f>
        <v>Asus</v>
      </c>
      <c r="M619" t="str">
        <f>VLOOKUP(Table24[[#This Row],[Agent ID]],Table1[#All],4,FALSE)</f>
        <v>Spanish</v>
      </c>
      <c r="N619" t="str">
        <f>VLOOKUP(Table24[[#This Row],[Agent ID]],Table1[#All],5,FALSE)</f>
        <v>60-90</v>
      </c>
    </row>
    <row r="620" spans="1:14" x14ac:dyDescent="0.3">
      <c r="A620" t="s">
        <v>627</v>
      </c>
      <c r="B620" s="1">
        <v>44771</v>
      </c>
      <c r="C620" s="7">
        <f>WEEKNUM(Table24[[#This Row],[Call Date]],2)</f>
        <v>31</v>
      </c>
      <c r="D620">
        <v>6406087</v>
      </c>
      <c r="E620">
        <v>1</v>
      </c>
      <c r="F620">
        <v>4</v>
      </c>
      <c r="G620">
        <v>5</v>
      </c>
      <c r="H620">
        <v>3</v>
      </c>
      <c r="I620">
        <v>3</v>
      </c>
      <c r="J620">
        <v>6</v>
      </c>
      <c r="K620" t="str">
        <f>VLOOKUP(Table24[[#This Row],[Agent ID]],Table1[#All],2,FALSE)</f>
        <v>Chasity, Moriah</v>
      </c>
      <c r="L620" t="str">
        <f>VLOOKUP(Table24[[#This Row],[Agent ID]],Table1[#All],3,FALSE)</f>
        <v>Acer</v>
      </c>
      <c r="M620" t="str">
        <f>VLOOKUP(Table24[[#This Row],[Agent ID]],Table1[#All],4,FALSE)</f>
        <v>Italian</v>
      </c>
      <c r="N620" t="str">
        <f>VLOOKUP(Table24[[#This Row],[Agent ID]],Table1[#All],5,FALSE)</f>
        <v>120+</v>
      </c>
    </row>
    <row r="621" spans="1:14" x14ac:dyDescent="0.3">
      <c r="A621" t="s">
        <v>628</v>
      </c>
      <c r="B621" s="1">
        <v>44773</v>
      </c>
      <c r="C621" s="7">
        <f>WEEKNUM(Table24[[#This Row],[Call Date]],2)</f>
        <v>31</v>
      </c>
      <c r="D621">
        <v>2510114</v>
      </c>
      <c r="E621">
        <v>5</v>
      </c>
      <c r="F621">
        <v>1</v>
      </c>
      <c r="G621">
        <v>3</v>
      </c>
      <c r="H621">
        <v>1</v>
      </c>
      <c r="I621">
        <v>5</v>
      </c>
      <c r="J621">
        <v>4</v>
      </c>
      <c r="K621" t="str">
        <f>VLOOKUP(Table24[[#This Row],[Agent ID]],Table1[#All],2,FALSE)</f>
        <v>Trent, Laron</v>
      </c>
      <c r="L621" t="str">
        <f>VLOOKUP(Table24[[#This Row],[Agent ID]],Table1[#All],3,FALSE)</f>
        <v>Asus</v>
      </c>
      <c r="M621" t="str">
        <f>VLOOKUP(Table24[[#This Row],[Agent ID]],Table1[#All],4,FALSE)</f>
        <v>French</v>
      </c>
      <c r="N621" t="str">
        <f>VLOOKUP(Table24[[#This Row],[Agent ID]],Table1[#All],5,FALSE)</f>
        <v>120+</v>
      </c>
    </row>
    <row r="622" spans="1:14" x14ac:dyDescent="0.3">
      <c r="A622" t="s">
        <v>629</v>
      </c>
      <c r="B622" s="1">
        <v>44735</v>
      </c>
      <c r="C622" s="7">
        <f>WEEKNUM(Table24[[#This Row],[Call Date]],2)</f>
        <v>26</v>
      </c>
      <c r="D622">
        <v>1454034</v>
      </c>
      <c r="E622">
        <v>5</v>
      </c>
      <c r="F622">
        <v>5</v>
      </c>
      <c r="G622">
        <v>2</v>
      </c>
      <c r="H622">
        <v>3</v>
      </c>
      <c r="I622">
        <v>2</v>
      </c>
      <c r="J622">
        <v>2</v>
      </c>
      <c r="K622" t="str">
        <f>VLOOKUP(Table24[[#This Row],[Agent ID]],Table1[#All],2,FALSE)</f>
        <v>Jana, Laken</v>
      </c>
      <c r="L622" t="str">
        <f>VLOOKUP(Table24[[#This Row],[Agent ID]],Table1[#All],3,FALSE)</f>
        <v>Dell</v>
      </c>
      <c r="M622" t="str">
        <f>VLOOKUP(Table24[[#This Row],[Agent ID]],Table1[#All],4,FALSE)</f>
        <v>French</v>
      </c>
      <c r="N622" t="str">
        <f>VLOOKUP(Table24[[#This Row],[Agent ID]],Table1[#All],5,FALSE)</f>
        <v>60-90</v>
      </c>
    </row>
    <row r="623" spans="1:14" x14ac:dyDescent="0.3">
      <c r="A623" t="s">
        <v>630</v>
      </c>
      <c r="B623" s="1">
        <v>44785</v>
      </c>
      <c r="C623" s="7">
        <f>WEEKNUM(Table24[[#This Row],[Call Date]],2)</f>
        <v>33</v>
      </c>
      <c r="D623">
        <v>1570557</v>
      </c>
      <c r="E623">
        <v>2</v>
      </c>
      <c r="F623">
        <v>3</v>
      </c>
      <c r="G623">
        <v>4</v>
      </c>
      <c r="H623">
        <v>1</v>
      </c>
      <c r="I623">
        <v>2</v>
      </c>
      <c r="J623">
        <v>4</v>
      </c>
      <c r="K623" t="str">
        <f>VLOOKUP(Table24[[#This Row],[Agent ID]],Table1[#All],2,FALSE)</f>
        <v>Enrique, Keaton</v>
      </c>
      <c r="L623" t="str">
        <f>VLOOKUP(Table24[[#This Row],[Agent ID]],Table1[#All],3,FALSE)</f>
        <v>Asus</v>
      </c>
      <c r="M623" t="str">
        <f>VLOOKUP(Table24[[#This Row],[Agent ID]],Table1[#All],4,FALSE)</f>
        <v>German</v>
      </c>
      <c r="N623" t="str">
        <f>VLOOKUP(Table24[[#This Row],[Agent ID]],Table1[#All],5,FALSE)</f>
        <v>60-90</v>
      </c>
    </row>
    <row r="624" spans="1:14" x14ac:dyDescent="0.3">
      <c r="A624" t="s">
        <v>631</v>
      </c>
      <c r="B624" s="1">
        <v>44755</v>
      </c>
      <c r="C624" s="7">
        <f>WEEKNUM(Table24[[#This Row],[Call Date]],2)</f>
        <v>29</v>
      </c>
      <c r="D624">
        <v>8472832</v>
      </c>
      <c r="E624">
        <v>1</v>
      </c>
      <c r="F624">
        <v>5</v>
      </c>
      <c r="G624">
        <v>4</v>
      </c>
      <c r="H624">
        <v>5</v>
      </c>
      <c r="I624">
        <v>5</v>
      </c>
      <c r="J624">
        <v>8</v>
      </c>
      <c r="K624" t="str">
        <f>VLOOKUP(Table24[[#This Row],[Agent ID]],Table1[#All],2,FALSE)</f>
        <v>Tracey, Jewel</v>
      </c>
      <c r="L624" t="str">
        <f>VLOOKUP(Table24[[#This Row],[Agent ID]],Table1[#All],3,FALSE)</f>
        <v>Logitech</v>
      </c>
      <c r="M624" t="str">
        <f>VLOOKUP(Table24[[#This Row],[Agent ID]],Table1[#All],4,FALSE)</f>
        <v>English</v>
      </c>
      <c r="N624" t="str">
        <f>VLOOKUP(Table24[[#This Row],[Agent ID]],Table1[#All],5,FALSE)</f>
        <v>0-30</v>
      </c>
    </row>
    <row r="625" spans="1:14" x14ac:dyDescent="0.3">
      <c r="A625" t="s">
        <v>632</v>
      </c>
      <c r="B625" s="1">
        <v>44804</v>
      </c>
      <c r="C625" s="7">
        <f>WEEKNUM(Table24[[#This Row],[Call Date]],2)</f>
        <v>36</v>
      </c>
      <c r="D625">
        <v>7570171</v>
      </c>
      <c r="E625">
        <v>5</v>
      </c>
      <c r="F625">
        <v>2</v>
      </c>
      <c r="G625">
        <v>3</v>
      </c>
      <c r="H625">
        <v>5</v>
      </c>
      <c r="I625">
        <v>1</v>
      </c>
      <c r="J625">
        <v>5</v>
      </c>
      <c r="K625" t="str">
        <f>VLOOKUP(Table24[[#This Row],[Agent ID]],Table1[#All],2,FALSE)</f>
        <v>Antoinette, Faye</v>
      </c>
      <c r="L625" t="str">
        <f>VLOOKUP(Table24[[#This Row],[Agent ID]],Table1[#All],3,FALSE)</f>
        <v>Logitech</v>
      </c>
      <c r="M625" t="str">
        <f>VLOOKUP(Table24[[#This Row],[Agent ID]],Table1[#All],4,FALSE)</f>
        <v>Spanish</v>
      </c>
      <c r="N625" t="str">
        <f>VLOOKUP(Table24[[#This Row],[Agent ID]],Table1[#All],5,FALSE)</f>
        <v>120+</v>
      </c>
    </row>
    <row r="626" spans="1:14" x14ac:dyDescent="0.3">
      <c r="A626" t="s">
        <v>633</v>
      </c>
      <c r="B626" s="1">
        <v>44759</v>
      </c>
      <c r="C626" s="7">
        <f>WEEKNUM(Table24[[#This Row],[Call Date]],2)</f>
        <v>29</v>
      </c>
      <c r="D626">
        <v>9807007</v>
      </c>
      <c r="E626">
        <v>2</v>
      </c>
      <c r="F626">
        <v>1</v>
      </c>
      <c r="G626">
        <v>4</v>
      </c>
      <c r="H626">
        <v>4</v>
      </c>
      <c r="I626">
        <v>2</v>
      </c>
      <c r="J626">
        <v>4</v>
      </c>
      <c r="K626" t="str">
        <f>VLOOKUP(Table24[[#This Row],[Agent ID]],Table1[#All],2,FALSE)</f>
        <v>Jami, Dakota</v>
      </c>
      <c r="L626" t="str">
        <f>VLOOKUP(Table24[[#This Row],[Agent ID]],Table1[#All],3,FALSE)</f>
        <v>Acer</v>
      </c>
      <c r="M626" t="str">
        <f>VLOOKUP(Table24[[#This Row],[Agent ID]],Table1[#All],4,FALSE)</f>
        <v>French</v>
      </c>
      <c r="N626" t="str">
        <f>VLOOKUP(Table24[[#This Row],[Agent ID]],Table1[#All],5,FALSE)</f>
        <v>0-30</v>
      </c>
    </row>
    <row r="627" spans="1:14" x14ac:dyDescent="0.3">
      <c r="A627" t="s">
        <v>634</v>
      </c>
      <c r="B627" s="1">
        <v>44747</v>
      </c>
      <c r="C627" s="7">
        <f>WEEKNUM(Table24[[#This Row],[Call Date]],2)</f>
        <v>28</v>
      </c>
      <c r="D627">
        <v>8742098</v>
      </c>
      <c r="E627">
        <v>1</v>
      </c>
      <c r="F627">
        <v>3</v>
      </c>
      <c r="G627">
        <v>3</v>
      </c>
      <c r="H627">
        <v>1</v>
      </c>
      <c r="I627">
        <v>3</v>
      </c>
      <c r="J627">
        <v>8</v>
      </c>
      <c r="K627" t="str">
        <f>VLOOKUP(Table24[[#This Row],[Agent ID]],Table1[#All],2,FALSE)</f>
        <v>Earl, Corie</v>
      </c>
      <c r="L627" t="str">
        <f>VLOOKUP(Table24[[#This Row],[Agent ID]],Table1[#All],3,FALSE)</f>
        <v>Acer</v>
      </c>
      <c r="M627" t="str">
        <f>VLOOKUP(Table24[[#This Row],[Agent ID]],Table1[#All],4,FALSE)</f>
        <v>English</v>
      </c>
      <c r="N627" t="str">
        <f>VLOOKUP(Table24[[#This Row],[Agent ID]],Table1[#All],5,FALSE)</f>
        <v>60-90</v>
      </c>
    </row>
    <row r="628" spans="1:14" x14ac:dyDescent="0.3">
      <c r="A628" t="s">
        <v>635</v>
      </c>
      <c r="B628" s="1">
        <v>44769</v>
      </c>
      <c r="C628" s="7">
        <f>WEEKNUM(Table24[[#This Row],[Call Date]],2)</f>
        <v>31</v>
      </c>
      <c r="D628">
        <v>2701907</v>
      </c>
      <c r="E628">
        <v>1</v>
      </c>
      <c r="F628">
        <v>5</v>
      </c>
      <c r="G628">
        <v>1</v>
      </c>
      <c r="H628">
        <v>3</v>
      </c>
      <c r="I628">
        <v>4</v>
      </c>
      <c r="J628">
        <v>2</v>
      </c>
      <c r="K628" t="str">
        <f>VLOOKUP(Table24[[#This Row],[Agent ID]],Table1[#All],2,FALSE)</f>
        <v>Gilbert, Chaim</v>
      </c>
      <c r="L628" t="str">
        <f>VLOOKUP(Table24[[#This Row],[Agent ID]],Table1[#All],3,FALSE)</f>
        <v>Logitech</v>
      </c>
      <c r="M628" t="str">
        <f>VLOOKUP(Table24[[#This Row],[Agent ID]],Table1[#All],4,FALSE)</f>
        <v>French</v>
      </c>
      <c r="N628" t="str">
        <f>VLOOKUP(Table24[[#This Row],[Agent ID]],Table1[#All],5,FALSE)</f>
        <v>90-120</v>
      </c>
    </row>
    <row r="629" spans="1:14" x14ac:dyDescent="0.3">
      <c r="A629" t="s">
        <v>636</v>
      </c>
      <c r="B629" s="1">
        <v>44757</v>
      </c>
      <c r="C629" s="7">
        <f>WEEKNUM(Table24[[#This Row],[Call Date]],2)</f>
        <v>29</v>
      </c>
      <c r="D629">
        <v>9729186</v>
      </c>
      <c r="E629">
        <v>2</v>
      </c>
      <c r="F629">
        <v>5</v>
      </c>
      <c r="G629">
        <v>4</v>
      </c>
      <c r="H629">
        <v>1</v>
      </c>
      <c r="I629">
        <v>1</v>
      </c>
      <c r="J629">
        <v>5</v>
      </c>
      <c r="K629" t="str">
        <f>VLOOKUP(Table24[[#This Row],[Agent ID]],Table1[#All],2,FALSE)</f>
        <v>Damien, Bernardo</v>
      </c>
      <c r="L629" t="str">
        <f>VLOOKUP(Table24[[#This Row],[Agent ID]],Table1[#All],3,FALSE)</f>
        <v>Acer</v>
      </c>
      <c r="M629" t="str">
        <f>VLOOKUP(Table24[[#This Row],[Agent ID]],Table1[#All],4,FALSE)</f>
        <v>English</v>
      </c>
      <c r="N629" t="str">
        <f>VLOOKUP(Table24[[#This Row],[Agent ID]],Table1[#All],5,FALSE)</f>
        <v>120+</v>
      </c>
    </row>
    <row r="630" spans="1:14" x14ac:dyDescent="0.3">
      <c r="A630" t="s">
        <v>637</v>
      </c>
      <c r="B630" s="1">
        <v>44716</v>
      </c>
      <c r="C630" s="7">
        <f>WEEKNUM(Table24[[#This Row],[Call Date]],2)</f>
        <v>23</v>
      </c>
      <c r="D630">
        <v>4985386</v>
      </c>
      <c r="E630">
        <v>3</v>
      </c>
      <c r="F630">
        <v>3</v>
      </c>
      <c r="G630">
        <v>4</v>
      </c>
      <c r="H630">
        <v>4</v>
      </c>
      <c r="I630">
        <v>3</v>
      </c>
      <c r="J630">
        <v>2</v>
      </c>
      <c r="K630" t="str">
        <f>VLOOKUP(Table24[[#This Row],[Agent ID]],Table1[#All],2,FALSE)</f>
        <v>Janice, Ulises</v>
      </c>
      <c r="L630" t="str">
        <f>VLOOKUP(Table24[[#This Row],[Agent ID]],Table1[#All],3,FALSE)</f>
        <v>Asus</v>
      </c>
      <c r="M630" t="str">
        <f>VLOOKUP(Table24[[#This Row],[Agent ID]],Table1[#All],4,FALSE)</f>
        <v>English</v>
      </c>
      <c r="N630" t="str">
        <f>VLOOKUP(Table24[[#This Row],[Agent ID]],Table1[#All],5,FALSE)</f>
        <v>60-90</v>
      </c>
    </row>
    <row r="631" spans="1:14" x14ac:dyDescent="0.3">
      <c r="A631" t="s">
        <v>638</v>
      </c>
      <c r="B631" s="1">
        <v>44806</v>
      </c>
      <c r="C631" s="7">
        <f>WEEKNUM(Table24[[#This Row],[Call Date]],2)</f>
        <v>36</v>
      </c>
      <c r="D631">
        <v>4929798</v>
      </c>
      <c r="E631">
        <v>1</v>
      </c>
      <c r="F631">
        <v>2</v>
      </c>
      <c r="G631">
        <v>2</v>
      </c>
      <c r="H631">
        <v>2</v>
      </c>
      <c r="I631">
        <v>4</v>
      </c>
      <c r="J631">
        <v>8</v>
      </c>
      <c r="K631" t="str">
        <f>VLOOKUP(Table24[[#This Row],[Agent ID]],Table1[#All],2,FALSE)</f>
        <v>Christa, Shawanda</v>
      </c>
      <c r="L631" t="str">
        <f>VLOOKUP(Table24[[#This Row],[Agent ID]],Table1[#All],3,FALSE)</f>
        <v>Acer</v>
      </c>
      <c r="M631" t="str">
        <f>VLOOKUP(Table24[[#This Row],[Agent ID]],Table1[#All],4,FALSE)</f>
        <v>Italian</v>
      </c>
      <c r="N631" t="str">
        <f>VLOOKUP(Table24[[#This Row],[Agent ID]],Table1[#All],5,FALSE)</f>
        <v>90-120</v>
      </c>
    </row>
    <row r="632" spans="1:14" x14ac:dyDescent="0.3">
      <c r="A632" t="s">
        <v>639</v>
      </c>
      <c r="B632" s="1">
        <v>44775</v>
      </c>
      <c r="C632" s="7">
        <f>WEEKNUM(Table24[[#This Row],[Call Date]],2)</f>
        <v>32</v>
      </c>
      <c r="D632">
        <v>5744024</v>
      </c>
      <c r="E632">
        <v>1</v>
      </c>
      <c r="F632">
        <v>3</v>
      </c>
      <c r="G632">
        <v>2</v>
      </c>
      <c r="H632">
        <v>2</v>
      </c>
      <c r="I632">
        <v>2</v>
      </c>
      <c r="J632">
        <v>9</v>
      </c>
      <c r="K632" t="str">
        <f>VLOOKUP(Table24[[#This Row],[Agent ID]],Table1[#All],2,FALSE)</f>
        <v>Tessa, Schuyler</v>
      </c>
      <c r="L632" t="str">
        <f>VLOOKUP(Table24[[#This Row],[Agent ID]],Table1[#All],3,FALSE)</f>
        <v>Logitech</v>
      </c>
      <c r="M632" t="str">
        <f>VLOOKUP(Table24[[#This Row],[Agent ID]],Table1[#All],4,FALSE)</f>
        <v>German</v>
      </c>
      <c r="N632" t="str">
        <f>VLOOKUP(Table24[[#This Row],[Agent ID]],Table1[#All],5,FALSE)</f>
        <v>60-90</v>
      </c>
    </row>
    <row r="633" spans="1:14" x14ac:dyDescent="0.3">
      <c r="A633" t="s">
        <v>640</v>
      </c>
      <c r="B633" s="1">
        <v>44771</v>
      </c>
      <c r="C633" s="7">
        <f>WEEKNUM(Table24[[#This Row],[Call Date]],2)</f>
        <v>31</v>
      </c>
      <c r="D633">
        <v>3252480</v>
      </c>
      <c r="E633">
        <v>3</v>
      </c>
      <c r="F633">
        <v>2</v>
      </c>
      <c r="G633">
        <v>5</v>
      </c>
      <c r="H633">
        <v>3</v>
      </c>
      <c r="I633">
        <v>5</v>
      </c>
      <c r="J633">
        <v>7</v>
      </c>
      <c r="K633" t="str">
        <f>VLOOKUP(Table24[[#This Row],[Agent ID]],Table1[#All],2,FALSE)</f>
        <v>Kirk, Scarlett</v>
      </c>
      <c r="L633" t="str">
        <f>VLOOKUP(Table24[[#This Row],[Agent ID]],Table1[#All],3,FALSE)</f>
        <v>Logitech</v>
      </c>
      <c r="M633" t="str">
        <f>VLOOKUP(Table24[[#This Row],[Agent ID]],Table1[#All],4,FALSE)</f>
        <v>French</v>
      </c>
      <c r="N633" t="str">
        <f>VLOOKUP(Table24[[#This Row],[Agent ID]],Table1[#All],5,FALSE)</f>
        <v>30-60</v>
      </c>
    </row>
    <row r="634" spans="1:14" x14ac:dyDescent="0.3">
      <c r="A634" t="s">
        <v>641</v>
      </c>
      <c r="B634" s="1">
        <v>44720</v>
      </c>
      <c r="C634" s="7">
        <f>WEEKNUM(Table24[[#This Row],[Call Date]],2)</f>
        <v>24</v>
      </c>
      <c r="D634">
        <v>5407749</v>
      </c>
      <c r="E634">
        <v>4</v>
      </c>
      <c r="F634">
        <v>2</v>
      </c>
      <c r="G634">
        <v>1</v>
      </c>
      <c r="H634">
        <v>2</v>
      </c>
      <c r="I634">
        <v>5</v>
      </c>
      <c r="J634">
        <v>10</v>
      </c>
      <c r="K634" t="str">
        <f>VLOOKUP(Table24[[#This Row],[Agent ID]],Table1[#All],2,FALSE)</f>
        <v>Yvette, Reanna</v>
      </c>
      <c r="L634" t="str">
        <f>VLOOKUP(Table24[[#This Row],[Agent ID]],Table1[#All],3,FALSE)</f>
        <v>Dell</v>
      </c>
      <c r="M634" t="str">
        <f>VLOOKUP(Table24[[#This Row],[Agent ID]],Table1[#All],4,FALSE)</f>
        <v>Italian</v>
      </c>
      <c r="N634" t="str">
        <f>VLOOKUP(Table24[[#This Row],[Agent ID]],Table1[#All],5,FALSE)</f>
        <v>30-60</v>
      </c>
    </row>
    <row r="635" spans="1:14" x14ac:dyDescent="0.3">
      <c r="A635" t="s">
        <v>642</v>
      </c>
      <c r="B635" s="1">
        <v>44757</v>
      </c>
      <c r="C635" s="7">
        <f>WEEKNUM(Table24[[#This Row],[Call Date]],2)</f>
        <v>29</v>
      </c>
      <c r="D635">
        <v>8042037</v>
      </c>
      <c r="E635">
        <v>4</v>
      </c>
      <c r="F635">
        <v>2</v>
      </c>
      <c r="G635">
        <v>4</v>
      </c>
      <c r="H635">
        <v>4</v>
      </c>
      <c r="I635">
        <v>5</v>
      </c>
      <c r="J635">
        <v>1</v>
      </c>
      <c r="K635" t="str">
        <f>VLOOKUP(Table24[[#This Row],[Agent ID]],Table1[#All],2,FALSE)</f>
        <v>Elijah, Raina</v>
      </c>
      <c r="L635" t="str">
        <f>VLOOKUP(Table24[[#This Row],[Agent ID]],Table1[#All],3,FALSE)</f>
        <v>Asus</v>
      </c>
      <c r="M635" t="str">
        <f>VLOOKUP(Table24[[#This Row],[Agent ID]],Table1[#All],4,FALSE)</f>
        <v>French</v>
      </c>
      <c r="N635" t="str">
        <f>VLOOKUP(Table24[[#This Row],[Agent ID]],Table1[#All],5,FALSE)</f>
        <v>60-90</v>
      </c>
    </row>
    <row r="636" spans="1:14" x14ac:dyDescent="0.3">
      <c r="A636" t="s">
        <v>643</v>
      </c>
      <c r="B636" s="1">
        <v>44766</v>
      </c>
      <c r="C636" s="7">
        <f>WEEKNUM(Table24[[#This Row],[Call Date]],2)</f>
        <v>30</v>
      </c>
      <c r="D636">
        <v>2916585</v>
      </c>
      <c r="E636">
        <v>5</v>
      </c>
      <c r="F636">
        <v>3</v>
      </c>
      <c r="G636">
        <v>5</v>
      </c>
      <c r="H636">
        <v>1</v>
      </c>
      <c r="I636">
        <v>3</v>
      </c>
      <c r="J636">
        <v>8</v>
      </c>
      <c r="K636" t="str">
        <f>VLOOKUP(Table24[[#This Row],[Agent ID]],Table1[#All],2,FALSE)</f>
        <v>Howard, Rae</v>
      </c>
      <c r="L636" t="str">
        <f>VLOOKUP(Table24[[#This Row],[Agent ID]],Table1[#All],3,FALSE)</f>
        <v>Logitech</v>
      </c>
      <c r="M636" t="str">
        <f>VLOOKUP(Table24[[#This Row],[Agent ID]],Table1[#All],4,FALSE)</f>
        <v>Spanish</v>
      </c>
      <c r="N636" t="str">
        <f>VLOOKUP(Table24[[#This Row],[Agent ID]],Table1[#All],5,FALSE)</f>
        <v>60-90</v>
      </c>
    </row>
    <row r="637" spans="1:14" x14ac:dyDescent="0.3">
      <c r="A637" t="s">
        <v>644</v>
      </c>
      <c r="B637" s="1">
        <v>44792</v>
      </c>
      <c r="C637" s="7">
        <f>WEEKNUM(Table24[[#This Row],[Call Date]],2)</f>
        <v>34</v>
      </c>
      <c r="D637">
        <v>5344997</v>
      </c>
      <c r="E637">
        <v>2</v>
      </c>
      <c r="F637">
        <v>1</v>
      </c>
      <c r="G637">
        <v>2</v>
      </c>
      <c r="H637">
        <v>4</v>
      </c>
      <c r="I637">
        <v>5</v>
      </c>
      <c r="J637">
        <v>3</v>
      </c>
      <c r="K637" t="str">
        <f>VLOOKUP(Table24[[#This Row],[Agent ID]],Table1[#All],2,FALSE)</f>
        <v>Elisa, Marquise</v>
      </c>
      <c r="L637" t="str">
        <f>VLOOKUP(Table24[[#This Row],[Agent ID]],Table1[#All],3,FALSE)</f>
        <v>Acer</v>
      </c>
      <c r="M637" t="str">
        <f>VLOOKUP(Table24[[#This Row],[Agent ID]],Table1[#All],4,FALSE)</f>
        <v>French</v>
      </c>
      <c r="N637" t="str">
        <f>VLOOKUP(Table24[[#This Row],[Agent ID]],Table1[#All],5,FALSE)</f>
        <v>60-90</v>
      </c>
    </row>
    <row r="638" spans="1:14" x14ac:dyDescent="0.3">
      <c r="A638" t="s">
        <v>645</v>
      </c>
      <c r="B638" s="1">
        <v>44772</v>
      </c>
      <c r="C638" s="7">
        <f>WEEKNUM(Table24[[#This Row],[Call Date]],2)</f>
        <v>31</v>
      </c>
      <c r="D638">
        <v>1130264</v>
      </c>
      <c r="E638">
        <v>4</v>
      </c>
      <c r="F638">
        <v>1</v>
      </c>
      <c r="G638">
        <v>1</v>
      </c>
      <c r="H638">
        <v>2</v>
      </c>
      <c r="I638">
        <v>1</v>
      </c>
      <c r="J638">
        <v>1</v>
      </c>
      <c r="K638" t="str">
        <f>VLOOKUP(Table24[[#This Row],[Agent ID]],Table1[#All],2,FALSE)</f>
        <v>Desmond, Jessenia</v>
      </c>
      <c r="L638" t="str">
        <f>VLOOKUP(Table24[[#This Row],[Agent ID]],Table1[#All],3,FALSE)</f>
        <v>Asus</v>
      </c>
      <c r="M638" t="str">
        <f>VLOOKUP(Table24[[#This Row],[Agent ID]],Table1[#All],4,FALSE)</f>
        <v>German</v>
      </c>
      <c r="N638" t="str">
        <f>VLOOKUP(Table24[[#This Row],[Agent ID]],Table1[#All],5,FALSE)</f>
        <v>0-30</v>
      </c>
    </row>
    <row r="639" spans="1:14" x14ac:dyDescent="0.3">
      <c r="A639" t="s">
        <v>646</v>
      </c>
      <c r="B639" s="1">
        <v>44715</v>
      </c>
      <c r="C639" s="7">
        <f>WEEKNUM(Table24[[#This Row],[Call Date]],2)</f>
        <v>23</v>
      </c>
      <c r="D639">
        <v>9476976</v>
      </c>
      <c r="E639">
        <v>1</v>
      </c>
      <c r="F639">
        <v>1</v>
      </c>
      <c r="G639">
        <v>3</v>
      </c>
      <c r="H639">
        <v>1</v>
      </c>
      <c r="I639">
        <v>1</v>
      </c>
      <c r="J639">
        <v>8</v>
      </c>
      <c r="K639" t="str">
        <f>VLOOKUP(Table24[[#This Row],[Agent ID]],Table1[#All],2,FALSE)</f>
        <v>Clarence, Cooper</v>
      </c>
      <c r="L639" t="str">
        <f>VLOOKUP(Table24[[#This Row],[Agent ID]],Table1[#All],3,FALSE)</f>
        <v>Asus</v>
      </c>
      <c r="M639" t="str">
        <f>VLOOKUP(Table24[[#This Row],[Agent ID]],Table1[#All],4,FALSE)</f>
        <v>Italian</v>
      </c>
      <c r="N639" t="str">
        <f>VLOOKUP(Table24[[#This Row],[Agent ID]],Table1[#All],5,FALSE)</f>
        <v>0-30</v>
      </c>
    </row>
    <row r="640" spans="1:14" x14ac:dyDescent="0.3">
      <c r="A640" t="s">
        <v>647</v>
      </c>
      <c r="B640" s="1">
        <v>44713</v>
      </c>
      <c r="C640" s="7">
        <f>WEEKNUM(Table24[[#This Row],[Call Date]],2)</f>
        <v>23</v>
      </c>
      <c r="D640">
        <v>6275068</v>
      </c>
      <c r="E640">
        <v>3</v>
      </c>
      <c r="F640">
        <v>2</v>
      </c>
      <c r="G640">
        <v>3</v>
      </c>
      <c r="H640">
        <v>1</v>
      </c>
      <c r="I640">
        <v>5</v>
      </c>
      <c r="J640">
        <v>6</v>
      </c>
      <c r="K640" t="str">
        <f>VLOOKUP(Table24[[#This Row],[Agent ID]],Table1[#All],2,FALSE)</f>
        <v>Alfred, Cliff</v>
      </c>
      <c r="L640" t="str">
        <f>VLOOKUP(Table24[[#This Row],[Agent ID]],Table1[#All],3,FALSE)</f>
        <v>Acer</v>
      </c>
      <c r="M640" t="str">
        <f>VLOOKUP(Table24[[#This Row],[Agent ID]],Table1[#All],4,FALSE)</f>
        <v>German</v>
      </c>
      <c r="N640" t="str">
        <f>VLOOKUP(Table24[[#This Row],[Agent ID]],Table1[#All],5,FALSE)</f>
        <v>120+</v>
      </c>
    </row>
    <row r="641" spans="1:14" x14ac:dyDescent="0.3">
      <c r="A641" t="s">
        <v>648</v>
      </c>
      <c r="B641" s="1">
        <v>44797</v>
      </c>
      <c r="C641" s="7">
        <f>WEEKNUM(Table24[[#This Row],[Call Date]],2)</f>
        <v>35</v>
      </c>
      <c r="D641">
        <v>4113518</v>
      </c>
      <c r="E641">
        <v>1</v>
      </c>
      <c r="F641">
        <v>2</v>
      </c>
      <c r="G641">
        <v>4</v>
      </c>
      <c r="H641">
        <v>1</v>
      </c>
      <c r="I641">
        <v>5</v>
      </c>
      <c r="J641">
        <v>1</v>
      </c>
      <c r="K641" t="str">
        <f>VLOOKUP(Table24[[#This Row],[Agent ID]],Table1[#All],2,FALSE)</f>
        <v>Darnell, Catalina</v>
      </c>
      <c r="L641" t="str">
        <f>VLOOKUP(Table24[[#This Row],[Agent ID]],Table1[#All],3,FALSE)</f>
        <v>Dell</v>
      </c>
      <c r="M641" t="str">
        <f>VLOOKUP(Table24[[#This Row],[Agent ID]],Table1[#All],4,FALSE)</f>
        <v>French</v>
      </c>
      <c r="N641" t="str">
        <f>VLOOKUP(Table24[[#This Row],[Agent ID]],Table1[#All],5,FALSE)</f>
        <v>0-30</v>
      </c>
    </row>
    <row r="642" spans="1:14" x14ac:dyDescent="0.3">
      <c r="A642" t="s">
        <v>649</v>
      </c>
      <c r="B642" s="1">
        <v>44794</v>
      </c>
      <c r="C642" s="7">
        <f>WEEKNUM(Table24[[#This Row],[Call Date]],2)</f>
        <v>34</v>
      </c>
      <c r="D642">
        <v>5958703</v>
      </c>
      <c r="E642">
        <v>5</v>
      </c>
      <c r="F642">
        <v>2</v>
      </c>
      <c r="G642">
        <v>3</v>
      </c>
      <c r="H642">
        <v>2</v>
      </c>
      <c r="I642">
        <v>1</v>
      </c>
      <c r="J642">
        <v>6</v>
      </c>
      <c r="K642" t="str">
        <f>VLOOKUP(Table24[[#This Row],[Agent ID]],Table1[#All],2,FALSE)</f>
        <v>Breanna, Rayna</v>
      </c>
      <c r="L642" t="str">
        <f>VLOOKUP(Table24[[#This Row],[Agent ID]],Table1[#All],3,FALSE)</f>
        <v>Acer</v>
      </c>
      <c r="M642" t="str">
        <f>VLOOKUP(Table24[[#This Row],[Agent ID]],Table1[#All],4,FALSE)</f>
        <v>English</v>
      </c>
      <c r="N642" t="str">
        <f>VLOOKUP(Table24[[#This Row],[Agent ID]],Table1[#All],5,FALSE)</f>
        <v>120+</v>
      </c>
    </row>
    <row r="643" spans="1:14" x14ac:dyDescent="0.3">
      <c r="A643" t="s">
        <v>650</v>
      </c>
      <c r="B643" s="1">
        <v>44728</v>
      </c>
      <c r="C643" s="7">
        <f>WEEKNUM(Table24[[#This Row],[Call Date]],2)</f>
        <v>25</v>
      </c>
      <c r="D643">
        <v>4722733</v>
      </c>
      <c r="E643">
        <v>1</v>
      </c>
      <c r="F643">
        <v>4</v>
      </c>
      <c r="G643">
        <v>1</v>
      </c>
      <c r="H643">
        <v>3</v>
      </c>
      <c r="I643">
        <v>1</v>
      </c>
      <c r="J643">
        <v>6</v>
      </c>
      <c r="K643" t="str">
        <f>VLOOKUP(Table24[[#This Row],[Agent ID]],Table1[#All],2,FALSE)</f>
        <v>Kerry, Pierce</v>
      </c>
      <c r="L643" t="str">
        <f>VLOOKUP(Table24[[#This Row],[Agent ID]],Table1[#All],3,FALSE)</f>
        <v>Logitech</v>
      </c>
      <c r="M643" t="str">
        <f>VLOOKUP(Table24[[#This Row],[Agent ID]],Table1[#All],4,FALSE)</f>
        <v>Spanish</v>
      </c>
      <c r="N643" t="str">
        <f>VLOOKUP(Table24[[#This Row],[Agent ID]],Table1[#All],5,FALSE)</f>
        <v>120+</v>
      </c>
    </row>
    <row r="644" spans="1:14" x14ac:dyDescent="0.3">
      <c r="A644" t="s">
        <v>651</v>
      </c>
      <c r="B644" s="1">
        <v>44760</v>
      </c>
      <c r="C644" s="7">
        <f>WEEKNUM(Table24[[#This Row],[Call Date]],2)</f>
        <v>30</v>
      </c>
      <c r="D644">
        <v>6237331</v>
      </c>
      <c r="E644">
        <v>1</v>
      </c>
      <c r="F644">
        <v>4</v>
      </c>
      <c r="G644">
        <v>5</v>
      </c>
      <c r="H644">
        <v>4</v>
      </c>
      <c r="I644">
        <v>1</v>
      </c>
      <c r="J644">
        <v>6</v>
      </c>
      <c r="K644" t="str">
        <f>VLOOKUP(Table24[[#This Row],[Agent ID]],Table1[#All],2,FALSE)</f>
        <v>Nickolas, Letitia</v>
      </c>
      <c r="L644" t="str">
        <f>VLOOKUP(Table24[[#This Row],[Agent ID]],Table1[#All],3,FALSE)</f>
        <v>Logitech</v>
      </c>
      <c r="M644" t="str">
        <f>VLOOKUP(Table24[[#This Row],[Agent ID]],Table1[#All],4,FALSE)</f>
        <v>Italian</v>
      </c>
      <c r="N644" t="str">
        <f>VLOOKUP(Table24[[#This Row],[Agent ID]],Table1[#All],5,FALSE)</f>
        <v>60-90</v>
      </c>
    </row>
    <row r="645" spans="1:14" x14ac:dyDescent="0.3">
      <c r="A645" t="s">
        <v>652</v>
      </c>
      <c r="B645" s="1">
        <v>44730</v>
      </c>
      <c r="C645" s="7">
        <f>WEEKNUM(Table24[[#This Row],[Call Date]],2)</f>
        <v>25</v>
      </c>
      <c r="D645">
        <v>7862915</v>
      </c>
      <c r="E645">
        <v>5</v>
      </c>
      <c r="F645">
        <v>1</v>
      </c>
      <c r="G645">
        <v>4</v>
      </c>
      <c r="H645">
        <v>4</v>
      </c>
      <c r="I645">
        <v>2</v>
      </c>
      <c r="J645">
        <v>5</v>
      </c>
      <c r="K645" t="str">
        <f>VLOOKUP(Table24[[#This Row],[Agent ID]],Table1[#All],2,FALSE)</f>
        <v>Maureen, Johathan</v>
      </c>
      <c r="L645" t="str">
        <f>VLOOKUP(Table24[[#This Row],[Agent ID]],Table1[#All],3,FALSE)</f>
        <v>Acer</v>
      </c>
      <c r="M645" t="str">
        <f>VLOOKUP(Table24[[#This Row],[Agent ID]],Table1[#All],4,FALSE)</f>
        <v>German</v>
      </c>
      <c r="N645" t="str">
        <f>VLOOKUP(Table24[[#This Row],[Agent ID]],Table1[#All],5,FALSE)</f>
        <v>120+</v>
      </c>
    </row>
    <row r="646" spans="1:14" x14ac:dyDescent="0.3">
      <c r="A646" t="s">
        <v>653</v>
      </c>
      <c r="B646" s="1">
        <v>44768</v>
      </c>
      <c r="C646" s="7">
        <f>WEEKNUM(Table24[[#This Row],[Call Date]],2)</f>
        <v>31</v>
      </c>
      <c r="D646">
        <v>5060617</v>
      </c>
      <c r="E646">
        <v>3</v>
      </c>
      <c r="F646">
        <v>4</v>
      </c>
      <c r="G646">
        <v>2</v>
      </c>
      <c r="H646">
        <v>4</v>
      </c>
      <c r="I646">
        <v>2</v>
      </c>
      <c r="J646">
        <v>1</v>
      </c>
      <c r="K646" t="str">
        <f>VLOOKUP(Table24[[#This Row],[Agent ID]],Table1[#All],2,FALSE)</f>
        <v>Karina, Jerri</v>
      </c>
      <c r="L646" t="str">
        <f>VLOOKUP(Table24[[#This Row],[Agent ID]],Table1[#All],3,FALSE)</f>
        <v>Acer</v>
      </c>
      <c r="M646" t="str">
        <f>VLOOKUP(Table24[[#This Row],[Agent ID]],Table1[#All],4,FALSE)</f>
        <v>English</v>
      </c>
      <c r="N646" t="str">
        <f>VLOOKUP(Table24[[#This Row],[Agent ID]],Table1[#All],5,FALSE)</f>
        <v>30-60</v>
      </c>
    </row>
    <row r="647" spans="1:14" x14ac:dyDescent="0.3">
      <c r="A647" t="s">
        <v>654</v>
      </c>
      <c r="B647" s="1">
        <v>44732</v>
      </c>
      <c r="C647" s="7">
        <f>WEEKNUM(Table24[[#This Row],[Call Date]],2)</f>
        <v>26</v>
      </c>
      <c r="D647">
        <v>5452679</v>
      </c>
      <c r="E647">
        <v>1</v>
      </c>
      <c r="F647">
        <v>2</v>
      </c>
      <c r="G647">
        <v>1</v>
      </c>
      <c r="H647">
        <v>3</v>
      </c>
      <c r="I647">
        <v>5</v>
      </c>
      <c r="J647">
        <v>7</v>
      </c>
      <c r="K647" t="str">
        <f>VLOOKUP(Table24[[#This Row],[Agent ID]],Table1[#All],2,FALSE)</f>
        <v>Roderick, Francesco</v>
      </c>
      <c r="L647" t="str">
        <f>VLOOKUP(Table24[[#This Row],[Agent ID]],Table1[#All],3,FALSE)</f>
        <v>Logitech</v>
      </c>
      <c r="M647" t="str">
        <f>VLOOKUP(Table24[[#This Row],[Agent ID]],Table1[#All],4,FALSE)</f>
        <v>German</v>
      </c>
      <c r="N647" t="str">
        <f>VLOOKUP(Table24[[#This Row],[Agent ID]],Table1[#All],5,FALSE)</f>
        <v>120+</v>
      </c>
    </row>
    <row r="648" spans="1:14" x14ac:dyDescent="0.3">
      <c r="A648" t="s">
        <v>655</v>
      </c>
      <c r="B648" s="1">
        <v>44749</v>
      </c>
      <c r="C648" s="7">
        <f>WEEKNUM(Table24[[#This Row],[Call Date]],2)</f>
        <v>28</v>
      </c>
      <c r="D648">
        <v>3733648</v>
      </c>
      <c r="E648">
        <v>4</v>
      </c>
      <c r="F648">
        <v>4</v>
      </c>
      <c r="G648">
        <v>5</v>
      </c>
      <c r="H648">
        <v>5</v>
      </c>
      <c r="I648">
        <v>5</v>
      </c>
      <c r="J648">
        <v>5</v>
      </c>
      <c r="K648" t="str">
        <f>VLOOKUP(Table24[[#This Row],[Agent ID]],Table1[#All],2,FALSE)</f>
        <v>Rochelle, Derrell</v>
      </c>
      <c r="L648" t="str">
        <f>VLOOKUP(Table24[[#This Row],[Agent ID]],Table1[#All],3,FALSE)</f>
        <v>Logitech</v>
      </c>
      <c r="M648" t="str">
        <f>VLOOKUP(Table24[[#This Row],[Agent ID]],Table1[#All],4,FALSE)</f>
        <v>Spanish</v>
      </c>
      <c r="N648" t="str">
        <f>VLOOKUP(Table24[[#This Row],[Agent ID]],Table1[#All],5,FALSE)</f>
        <v>90-120</v>
      </c>
    </row>
    <row r="649" spans="1:14" x14ac:dyDescent="0.3">
      <c r="A649" t="s">
        <v>656</v>
      </c>
      <c r="B649" s="1">
        <v>44794</v>
      </c>
      <c r="C649" s="7">
        <f>WEEKNUM(Table24[[#This Row],[Call Date]],2)</f>
        <v>34</v>
      </c>
      <c r="D649">
        <v>2463067</v>
      </c>
      <c r="E649">
        <v>4</v>
      </c>
      <c r="F649">
        <v>1</v>
      </c>
      <c r="G649">
        <v>5</v>
      </c>
      <c r="H649">
        <v>5</v>
      </c>
      <c r="I649">
        <v>5</v>
      </c>
      <c r="J649">
        <v>9</v>
      </c>
      <c r="K649" t="str">
        <f>VLOOKUP(Table24[[#This Row],[Agent ID]],Table1[#All],2,FALSE)</f>
        <v>Rhonda, Charisse</v>
      </c>
      <c r="L649" t="str">
        <f>VLOOKUP(Table24[[#This Row],[Agent ID]],Table1[#All],3,FALSE)</f>
        <v>Logitech</v>
      </c>
      <c r="M649" t="str">
        <f>VLOOKUP(Table24[[#This Row],[Agent ID]],Table1[#All],4,FALSE)</f>
        <v>Italian</v>
      </c>
      <c r="N649" t="str">
        <f>VLOOKUP(Table24[[#This Row],[Agent ID]],Table1[#All],5,FALSE)</f>
        <v>90-120</v>
      </c>
    </row>
    <row r="650" spans="1:14" x14ac:dyDescent="0.3">
      <c r="A650" t="s">
        <v>657</v>
      </c>
      <c r="B650" s="1">
        <v>44720</v>
      </c>
      <c r="C650" s="7">
        <f>WEEKNUM(Table24[[#This Row],[Call Date]],2)</f>
        <v>24</v>
      </c>
      <c r="D650">
        <v>9318158</v>
      </c>
      <c r="E650">
        <v>2</v>
      </c>
      <c r="F650">
        <v>3</v>
      </c>
      <c r="G650">
        <v>3</v>
      </c>
      <c r="H650">
        <v>5</v>
      </c>
      <c r="I650">
        <v>2</v>
      </c>
      <c r="J650">
        <v>10</v>
      </c>
      <c r="K650" t="str">
        <f>VLOOKUP(Table24[[#This Row],[Agent ID]],Table1[#All],2,FALSE)</f>
        <v>Keisha, Alona</v>
      </c>
      <c r="L650" t="str">
        <f>VLOOKUP(Table24[[#This Row],[Agent ID]],Table1[#All],3,FALSE)</f>
        <v>Acer</v>
      </c>
      <c r="M650" t="str">
        <f>VLOOKUP(Table24[[#This Row],[Agent ID]],Table1[#All],4,FALSE)</f>
        <v>Spanish</v>
      </c>
      <c r="N650" t="str">
        <f>VLOOKUP(Table24[[#This Row],[Agent ID]],Table1[#All],5,FALSE)</f>
        <v>30-60</v>
      </c>
    </row>
    <row r="651" spans="1:14" x14ac:dyDescent="0.3">
      <c r="A651" t="s">
        <v>658</v>
      </c>
      <c r="B651" s="1">
        <v>44717</v>
      </c>
      <c r="C651" s="7">
        <f>WEEKNUM(Table24[[#This Row],[Call Date]],2)</f>
        <v>23</v>
      </c>
      <c r="D651">
        <v>3073274</v>
      </c>
      <c r="E651">
        <v>4</v>
      </c>
      <c r="F651">
        <v>3</v>
      </c>
      <c r="G651">
        <v>5</v>
      </c>
      <c r="H651">
        <v>2</v>
      </c>
      <c r="I651">
        <v>2</v>
      </c>
      <c r="J651">
        <v>2</v>
      </c>
      <c r="K651" t="str">
        <f>VLOOKUP(Table24[[#This Row],[Agent ID]],Table1[#All],2,FALSE)</f>
        <v>Irene, Shanice</v>
      </c>
      <c r="L651" t="str">
        <f>VLOOKUP(Table24[[#This Row],[Agent ID]],Table1[#All],3,FALSE)</f>
        <v>Asus</v>
      </c>
      <c r="M651" t="str">
        <f>VLOOKUP(Table24[[#This Row],[Agent ID]],Table1[#All],4,FALSE)</f>
        <v>Italian</v>
      </c>
      <c r="N651" t="str">
        <f>VLOOKUP(Table24[[#This Row],[Agent ID]],Table1[#All],5,FALSE)</f>
        <v>60-90</v>
      </c>
    </row>
    <row r="652" spans="1:14" x14ac:dyDescent="0.3">
      <c r="A652" t="s">
        <v>659</v>
      </c>
      <c r="B652" s="1">
        <v>44788</v>
      </c>
      <c r="C652" s="7">
        <f>WEEKNUM(Table24[[#This Row],[Call Date]],2)</f>
        <v>34</v>
      </c>
      <c r="D652">
        <v>1507503</v>
      </c>
      <c r="E652">
        <v>1</v>
      </c>
      <c r="F652">
        <v>1</v>
      </c>
      <c r="G652">
        <v>4</v>
      </c>
      <c r="H652">
        <v>2</v>
      </c>
      <c r="I652">
        <v>2</v>
      </c>
      <c r="J652">
        <v>8</v>
      </c>
      <c r="K652" t="str">
        <f>VLOOKUP(Table24[[#This Row],[Agent ID]],Table1[#All],2,FALSE)</f>
        <v>Ethan, Nellie</v>
      </c>
      <c r="L652" t="str">
        <f>VLOOKUP(Table24[[#This Row],[Agent ID]],Table1[#All],3,FALSE)</f>
        <v>Acer</v>
      </c>
      <c r="M652" t="str">
        <f>VLOOKUP(Table24[[#This Row],[Agent ID]],Table1[#All],4,FALSE)</f>
        <v>German</v>
      </c>
      <c r="N652" t="str">
        <f>VLOOKUP(Table24[[#This Row],[Agent ID]],Table1[#All],5,FALSE)</f>
        <v>120+</v>
      </c>
    </row>
    <row r="653" spans="1:14" x14ac:dyDescent="0.3">
      <c r="A653" t="s">
        <v>660</v>
      </c>
      <c r="B653" s="1">
        <v>44803</v>
      </c>
      <c r="C653" s="7">
        <f>WEEKNUM(Table24[[#This Row],[Call Date]],2)</f>
        <v>36</v>
      </c>
      <c r="D653">
        <v>7404725</v>
      </c>
      <c r="E653">
        <v>3</v>
      </c>
      <c r="F653">
        <v>2</v>
      </c>
      <c r="G653">
        <v>5</v>
      </c>
      <c r="H653">
        <v>5</v>
      </c>
      <c r="I653">
        <v>5</v>
      </c>
      <c r="J653">
        <v>3</v>
      </c>
      <c r="K653" t="str">
        <f>VLOOKUP(Table24[[#This Row],[Agent ID]],Table1[#All],2,FALSE)</f>
        <v>Alice, Mildred</v>
      </c>
      <c r="L653" t="str">
        <f>VLOOKUP(Table24[[#This Row],[Agent ID]],Table1[#All],3,FALSE)</f>
        <v>Acer</v>
      </c>
      <c r="M653" t="str">
        <f>VLOOKUP(Table24[[#This Row],[Agent ID]],Table1[#All],4,FALSE)</f>
        <v>French</v>
      </c>
      <c r="N653" t="str">
        <f>VLOOKUP(Table24[[#This Row],[Agent ID]],Table1[#All],5,FALSE)</f>
        <v>120+</v>
      </c>
    </row>
    <row r="654" spans="1:14" x14ac:dyDescent="0.3">
      <c r="A654" t="s">
        <v>661</v>
      </c>
      <c r="B654" s="1">
        <v>44766</v>
      </c>
      <c r="C654" s="7">
        <f>WEEKNUM(Table24[[#This Row],[Call Date]],2)</f>
        <v>30</v>
      </c>
      <c r="D654">
        <v>1560373</v>
      </c>
      <c r="E654">
        <v>1</v>
      </c>
      <c r="F654">
        <v>3</v>
      </c>
      <c r="G654">
        <v>4</v>
      </c>
      <c r="H654">
        <v>4</v>
      </c>
      <c r="I654">
        <v>5</v>
      </c>
      <c r="J654">
        <v>7</v>
      </c>
      <c r="K654" t="str">
        <f>VLOOKUP(Table24[[#This Row],[Agent ID]],Table1[#All],2,FALSE)</f>
        <v>Allyson, Lorie</v>
      </c>
      <c r="L654" t="str">
        <f>VLOOKUP(Table24[[#This Row],[Agent ID]],Table1[#All],3,FALSE)</f>
        <v>Logitech</v>
      </c>
      <c r="M654" t="str">
        <f>VLOOKUP(Table24[[#This Row],[Agent ID]],Table1[#All],4,FALSE)</f>
        <v>Spanish</v>
      </c>
      <c r="N654" t="str">
        <f>VLOOKUP(Table24[[#This Row],[Agent ID]],Table1[#All],5,FALSE)</f>
        <v>60-90</v>
      </c>
    </row>
    <row r="655" spans="1:14" x14ac:dyDescent="0.3">
      <c r="A655" t="s">
        <v>662</v>
      </c>
      <c r="B655" s="1">
        <v>44777</v>
      </c>
      <c r="C655" s="7">
        <f>WEEKNUM(Table24[[#This Row],[Call Date]],2)</f>
        <v>32</v>
      </c>
      <c r="D655">
        <v>9279699</v>
      </c>
      <c r="E655">
        <v>2</v>
      </c>
      <c r="F655">
        <v>4</v>
      </c>
      <c r="G655">
        <v>2</v>
      </c>
      <c r="H655">
        <v>4</v>
      </c>
      <c r="I655">
        <v>1</v>
      </c>
      <c r="J655">
        <v>4</v>
      </c>
      <c r="K655" t="str">
        <f>VLOOKUP(Table24[[#This Row],[Agent ID]],Table1[#All],2,FALSE)</f>
        <v>Hayley, Katelynn</v>
      </c>
      <c r="L655" t="str">
        <f>VLOOKUP(Table24[[#This Row],[Agent ID]],Table1[#All],3,FALSE)</f>
        <v>Acer</v>
      </c>
      <c r="M655" t="str">
        <f>VLOOKUP(Table24[[#This Row],[Agent ID]],Table1[#All],4,FALSE)</f>
        <v>English</v>
      </c>
      <c r="N655" t="str">
        <f>VLOOKUP(Table24[[#This Row],[Agent ID]],Table1[#All],5,FALSE)</f>
        <v>30-60</v>
      </c>
    </row>
    <row r="656" spans="1:14" x14ac:dyDescent="0.3">
      <c r="A656" t="s">
        <v>663</v>
      </c>
      <c r="B656" s="1">
        <v>44777</v>
      </c>
      <c r="C656" s="7">
        <f>WEEKNUM(Table24[[#This Row],[Call Date]],2)</f>
        <v>32</v>
      </c>
      <c r="D656">
        <v>4400515</v>
      </c>
      <c r="E656">
        <v>5</v>
      </c>
      <c r="F656">
        <v>1</v>
      </c>
      <c r="G656">
        <v>2</v>
      </c>
      <c r="H656">
        <v>1</v>
      </c>
      <c r="I656">
        <v>1</v>
      </c>
      <c r="J656">
        <v>2</v>
      </c>
      <c r="K656" t="str">
        <f>VLOOKUP(Table24[[#This Row],[Agent ID]],Table1[#All],2,FALSE)</f>
        <v>Trenton, Darwin</v>
      </c>
      <c r="L656" t="str">
        <f>VLOOKUP(Table24[[#This Row],[Agent ID]],Table1[#All],3,FALSE)</f>
        <v>Logitech</v>
      </c>
      <c r="M656" t="str">
        <f>VLOOKUP(Table24[[#This Row],[Agent ID]],Table1[#All],4,FALSE)</f>
        <v>Spanish</v>
      </c>
      <c r="N656" t="str">
        <f>VLOOKUP(Table24[[#This Row],[Agent ID]],Table1[#All],5,FALSE)</f>
        <v>120+</v>
      </c>
    </row>
    <row r="657" spans="1:14" x14ac:dyDescent="0.3">
      <c r="A657" t="s">
        <v>664</v>
      </c>
      <c r="B657" s="1">
        <v>44716</v>
      </c>
      <c r="C657" s="7">
        <f>WEEKNUM(Table24[[#This Row],[Call Date]],2)</f>
        <v>23</v>
      </c>
      <c r="D657">
        <v>3013424</v>
      </c>
      <c r="E657">
        <v>1</v>
      </c>
      <c r="F657">
        <v>5</v>
      </c>
      <c r="G657">
        <v>4</v>
      </c>
      <c r="H657">
        <v>5</v>
      </c>
      <c r="I657">
        <v>5</v>
      </c>
      <c r="J657">
        <v>3</v>
      </c>
      <c r="K657" t="str">
        <f>VLOOKUP(Table24[[#This Row],[Agent ID]],Table1[#All],2,FALSE)</f>
        <v>Beau, Coral</v>
      </c>
      <c r="L657" t="str">
        <f>VLOOKUP(Table24[[#This Row],[Agent ID]],Table1[#All],3,FALSE)</f>
        <v>Dell</v>
      </c>
      <c r="M657" t="str">
        <f>VLOOKUP(Table24[[#This Row],[Agent ID]],Table1[#All],4,FALSE)</f>
        <v>Spanish</v>
      </c>
      <c r="N657" t="str">
        <f>VLOOKUP(Table24[[#This Row],[Agent ID]],Table1[#All],5,FALSE)</f>
        <v>30-60</v>
      </c>
    </row>
    <row r="658" spans="1:14" x14ac:dyDescent="0.3">
      <c r="A658" t="s">
        <v>665</v>
      </c>
      <c r="B658" s="1">
        <v>44811</v>
      </c>
      <c r="C658" s="7">
        <f>WEEKNUM(Table24[[#This Row],[Call Date]],2)</f>
        <v>37</v>
      </c>
      <c r="D658">
        <v>2569934</v>
      </c>
      <c r="E658">
        <v>1</v>
      </c>
      <c r="F658">
        <v>1</v>
      </c>
      <c r="G658">
        <v>5</v>
      </c>
      <c r="H658">
        <v>3</v>
      </c>
      <c r="I658">
        <v>4</v>
      </c>
      <c r="J658">
        <v>9</v>
      </c>
      <c r="K658" t="str">
        <f>VLOOKUP(Table24[[#This Row],[Agent ID]],Table1[#All],2,FALSE)</f>
        <v>Elaine, Carlee</v>
      </c>
      <c r="L658" t="str">
        <f>VLOOKUP(Table24[[#This Row],[Agent ID]],Table1[#All],3,FALSE)</f>
        <v>Acer</v>
      </c>
      <c r="M658" t="str">
        <f>VLOOKUP(Table24[[#This Row],[Agent ID]],Table1[#All],4,FALSE)</f>
        <v>German</v>
      </c>
      <c r="N658" t="str">
        <f>VLOOKUP(Table24[[#This Row],[Agent ID]],Table1[#All],5,FALSE)</f>
        <v>90-120</v>
      </c>
    </row>
    <row r="659" spans="1:14" x14ac:dyDescent="0.3">
      <c r="A659" t="s">
        <v>666</v>
      </c>
      <c r="B659" s="1">
        <v>44738</v>
      </c>
      <c r="C659" s="7">
        <f>WEEKNUM(Table24[[#This Row],[Call Date]],2)</f>
        <v>26</v>
      </c>
      <c r="D659">
        <v>4223621</v>
      </c>
      <c r="E659">
        <v>1</v>
      </c>
      <c r="F659">
        <v>3</v>
      </c>
      <c r="G659">
        <v>2</v>
      </c>
      <c r="H659">
        <v>4</v>
      </c>
      <c r="I659">
        <v>3</v>
      </c>
      <c r="J659">
        <v>8</v>
      </c>
      <c r="K659" t="str">
        <f>VLOOKUP(Table24[[#This Row],[Agent ID]],Table1[#All],2,FALSE)</f>
        <v>Demetrius, Brandyn</v>
      </c>
      <c r="L659" t="str">
        <f>VLOOKUP(Table24[[#This Row],[Agent ID]],Table1[#All],3,FALSE)</f>
        <v>Logitech</v>
      </c>
      <c r="M659" t="str">
        <f>VLOOKUP(Table24[[#This Row],[Agent ID]],Table1[#All],4,FALSE)</f>
        <v>Spanish</v>
      </c>
      <c r="N659" t="str">
        <f>VLOOKUP(Table24[[#This Row],[Agent ID]],Table1[#All],5,FALSE)</f>
        <v>0-30</v>
      </c>
    </row>
    <row r="660" spans="1:14" x14ac:dyDescent="0.3">
      <c r="A660" t="s">
        <v>667</v>
      </c>
      <c r="B660" s="1">
        <v>44775</v>
      </c>
      <c r="C660" s="7">
        <f>WEEKNUM(Table24[[#This Row],[Call Date]],2)</f>
        <v>32</v>
      </c>
      <c r="D660">
        <v>1137383</v>
      </c>
      <c r="E660">
        <v>5</v>
      </c>
      <c r="F660">
        <v>3</v>
      </c>
      <c r="G660">
        <v>4</v>
      </c>
      <c r="H660">
        <v>1</v>
      </c>
      <c r="I660">
        <v>5</v>
      </c>
      <c r="J660">
        <v>7</v>
      </c>
      <c r="K660" t="str">
        <f>VLOOKUP(Table24[[#This Row],[Agent ID]],Table1[#All],2,FALSE)</f>
        <v>Cecilia, Willard</v>
      </c>
      <c r="L660" t="str">
        <f>VLOOKUP(Table24[[#This Row],[Agent ID]],Table1[#All],3,FALSE)</f>
        <v>Acer</v>
      </c>
      <c r="M660" t="str">
        <f>VLOOKUP(Table24[[#This Row],[Agent ID]],Table1[#All],4,FALSE)</f>
        <v>German</v>
      </c>
      <c r="N660" t="str">
        <f>VLOOKUP(Table24[[#This Row],[Agent ID]],Table1[#All],5,FALSE)</f>
        <v>0-30</v>
      </c>
    </row>
    <row r="661" spans="1:14" x14ac:dyDescent="0.3">
      <c r="A661" t="s">
        <v>668</v>
      </c>
      <c r="B661" s="1">
        <v>44774</v>
      </c>
      <c r="C661" s="7">
        <f>WEEKNUM(Table24[[#This Row],[Call Date]],2)</f>
        <v>32</v>
      </c>
      <c r="D661">
        <v>5250964</v>
      </c>
      <c r="E661">
        <v>3</v>
      </c>
      <c r="F661">
        <v>2</v>
      </c>
      <c r="G661">
        <v>4</v>
      </c>
      <c r="H661">
        <v>2</v>
      </c>
      <c r="I661">
        <v>5</v>
      </c>
      <c r="J661">
        <v>8</v>
      </c>
      <c r="K661" t="str">
        <f>VLOOKUP(Table24[[#This Row],[Agent ID]],Table1[#All],2,FALSE)</f>
        <v>Annette, Tylor</v>
      </c>
      <c r="L661" t="str">
        <f>VLOOKUP(Table24[[#This Row],[Agent ID]],Table1[#All],3,FALSE)</f>
        <v>Asus</v>
      </c>
      <c r="M661" t="str">
        <f>VLOOKUP(Table24[[#This Row],[Agent ID]],Table1[#All],4,FALSE)</f>
        <v>English</v>
      </c>
      <c r="N661" t="str">
        <f>VLOOKUP(Table24[[#This Row],[Agent ID]],Table1[#All],5,FALSE)</f>
        <v>60-90</v>
      </c>
    </row>
    <row r="662" spans="1:14" x14ac:dyDescent="0.3">
      <c r="A662" t="s">
        <v>669</v>
      </c>
      <c r="B662" s="1">
        <v>44808</v>
      </c>
      <c r="C662" s="7">
        <f>WEEKNUM(Table24[[#This Row],[Call Date]],2)</f>
        <v>36</v>
      </c>
      <c r="D662">
        <v>4349412</v>
      </c>
      <c r="E662">
        <v>2</v>
      </c>
      <c r="F662">
        <v>1</v>
      </c>
      <c r="G662">
        <v>1</v>
      </c>
      <c r="H662">
        <v>5</v>
      </c>
      <c r="I662">
        <v>5</v>
      </c>
      <c r="J662">
        <v>1</v>
      </c>
      <c r="K662" t="str">
        <f>VLOOKUP(Table24[[#This Row],[Agent ID]],Table1[#All],2,FALSE)</f>
        <v>Brandie, Trinity</v>
      </c>
      <c r="L662" t="str">
        <f>VLOOKUP(Table24[[#This Row],[Agent ID]],Table1[#All],3,FALSE)</f>
        <v>Logitech</v>
      </c>
      <c r="M662" t="str">
        <f>VLOOKUP(Table24[[#This Row],[Agent ID]],Table1[#All],4,FALSE)</f>
        <v>Spanish</v>
      </c>
      <c r="N662" t="str">
        <f>VLOOKUP(Table24[[#This Row],[Agent ID]],Table1[#All],5,FALSE)</f>
        <v>120+</v>
      </c>
    </row>
    <row r="663" spans="1:14" x14ac:dyDescent="0.3">
      <c r="A663" t="s">
        <v>670</v>
      </c>
      <c r="B663" s="1">
        <v>44766</v>
      </c>
      <c r="C663" s="7">
        <f>WEEKNUM(Table24[[#This Row],[Call Date]],2)</f>
        <v>30</v>
      </c>
      <c r="D663">
        <v>7582306</v>
      </c>
      <c r="E663">
        <v>1</v>
      </c>
      <c r="F663">
        <v>1</v>
      </c>
      <c r="G663">
        <v>5</v>
      </c>
      <c r="H663">
        <v>4</v>
      </c>
      <c r="I663">
        <v>2</v>
      </c>
      <c r="J663">
        <v>10</v>
      </c>
      <c r="K663" t="str">
        <f>VLOOKUP(Table24[[#This Row],[Agent ID]],Table1[#All],2,FALSE)</f>
        <v>Katy, Tiffiny</v>
      </c>
      <c r="L663" t="str">
        <f>VLOOKUP(Table24[[#This Row],[Agent ID]],Table1[#All],3,FALSE)</f>
        <v>Acer</v>
      </c>
      <c r="M663" t="str">
        <f>VLOOKUP(Table24[[#This Row],[Agent ID]],Table1[#All],4,FALSE)</f>
        <v>German</v>
      </c>
      <c r="N663" t="str">
        <f>VLOOKUP(Table24[[#This Row],[Agent ID]],Table1[#All],5,FALSE)</f>
        <v>0-30</v>
      </c>
    </row>
    <row r="664" spans="1:14" x14ac:dyDescent="0.3">
      <c r="A664" t="s">
        <v>671</v>
      </c>
      <c r="B664" s="1">
        <v>44745</v>
      </c>
      <c r="C664" s="7">
        <f>WEEKNUM(Table24[[#This Row],[Call Date]],2)</f>
        <v>27</v>
      </c>
      <c r="D664">
        <v>7233132</v>
      </c>
      <c r="E664">
        <v>4</v>
      </c>
      <c r="F664">
        <v>3</v>
      </c>
      <c r="G664">
        <v>5</v>
      </c>
      <c r="H664">
        <v>4</v>
      </c>
      <c r="I664">
        <v>4</v>
      </c>
      <c r="J664">
        <v>9</v>
      </c>
      <c r="K664" t="str">
        <f>VLOOKUP(Table24[[#This Row],[Agent ID]],Table1[#All],2,FALSE)</f>
        <v>Tricia, Shantelle</v>
      </c>
      <c r="L664" t="str">
        <f>VLOOKUP(Table24[[#This Row],[Agent ID]],Table1[#All],3,FALSE)</f>
        <v>Dell</v>
      </c>
      <c r="M664" t="str">
        <f>VLOOKUP(Table24[[#This Row],[Agent ID]],Table1[#All],4,FALSE)</f>
        <v>German</v>
      </c>
      <c r="N664" t="str">
        <f>VLOOKUP(Table24[[#This Row],[Agent ID]],Table1[#All],5,FALSE)</f>
        <v>90-120</v>
      </c>
    </row>
    <row r="665" spans="1:14" x14ac:dyDescent="0.3">
      <c r="A665" t="s">
        <v>672</v>
      </c>
      <c r="B665" s="1">
        <v>44742</v>
      </c>
      <c r="C665" s="7">
        <f>WEEKNUM(Table24[[#This Row],[Call Date]],2)</f>
        <v>27</v>
      </c>
      <c r="D665">
        <v>3803783</v>
      </c>
      <c r="E665">
        <v>3</v>
      </c>
      <c r="F665">
        <v>1</v>
      </c>
      <c r="G665">
        <v>2</v>
      </c>
      <c r="H665">
        <v>2</v>
      </c>
      <c r="I665">
        <v>2</v>
      </c>
      <c r="J665">
        <v>4</v>
      </c>
      <c r="K665" t="str">
        <f>VLOOKUP(Table24[[#This Row],[Agent ID]],Table1[#All],2,FALSE)</f>
        <v>Bernard, Shandi</v>
      </c>
      <c r="L665" t="str">
        <f>VLOOKUP(Table24[[#This Row],[Agent ID]],Table1[#All],3,FALSE)</f>
        <v>Logitech</v>
      </c>
      <c r="M665" t="str">
        <f>VLOOKUP(Table24[[#This Row],[Agent ID]],Table1[#All],4,FALSE)</f>
        <v>French</v>
      </c>
      <c r="N665" t="str">
        <f>VLOOKUP(Table24[[#This Row],[Agent ID]],Table1[#All],5,FALSE)</f>
        <v>60-90</v>
      </c>
    </row>
    <row r="666" spans="1:14" x14ac:dyDescent="0.3">
      <c r="A666" t="s">
        <v>673</v>
      </c>
      <c r="B666" s="1">
        <v>44720</v>
      </c>
      <c r="C666" s="7">
        <f>WEEKNUM(Table24[[#This Row],[Call Date]],2)</f>
        <v>24</v>
      </c>
      <c r="D666">
        <v>5298719</v>
      </c>
      <c r="E666">
        <v>1</v>
      </c>
      <c r="F666">
        <v>2</v>
      </c>
      <c r="G666">
        <v>1</v>
      </c>
      <c r="H666">
        <v>4</v>
      </c>
      <c r="I666">
        <v>4</v>
      </c>
      <c r="J666">
        <v>5</v>
      </c>
      <c r="K666" t="str">
        <f>VLOOKUP(Table24[[#This Row],[Agent ID]],Table1[#All],2,FALSE)</f>
        <v>Wade, Marlin</v>
      </c>
      <c r="L666" t="str">
        <f>VLOOKUP(Table24[[#This Row],[Agent ID]],Table1[#All],3,FALSE)</f>
        <v>Dell</v>
      </c>
      <c r="M666" t="str">
        <f>VLOOKUP(Table24[[#This Row],[Agent ID]],Table1[#All],4,FALSE)</f>
        <v>Italian</v>
      </c>
      <c r="N666" t="str">
        <f>VLOOKUP(Table24[[#This Row],[Agent ID]],Table1[#All],5,FALSE)</f>
        <v>30-60</v>
      </c>
    </row>
    <row r="667" spans="1:14" x14ac:dyDescent="0.3">
      <c r="A667" t="s">
        <v>674</v>
      </c>
      <c r="B667" s="1">
        <v>44796</v>
      </c>
      <c r="C667" s="7">
        <f>WEEKNUM(Table24[[#This Row],[Call Date]],2)</f>
        <v>35</v>
      </c>
      <c r="D667">
        <v>1892688</v>
      </c>
      <c r="E667">
        <v>3</v>
      </c>
      <c r="F667">
        <v>1</v>
      </c>
      <c r="G667">
        <v>5</v>
      </c>
      <c r="H667">
        <v>1</v>
      </c>
      <c r="I667">
        <v>5</v>
      </c>
      <c r="J667">
        <v>10</v>
      </c>
      <c r="K667" t="str">
        <f>VLOOKUP(Table24[[#This Row],[Agent ID]],Table1[#All],2,FALSE)</f>
        <v>Chance, Kraig</v>
      </c>
      <c r="L667" t="str">
        <f>VLOOKUP(Table24[[#This Row],[Agent ID]],Table1[#All],3,FALSE)</f>
        <v>Logitech</v>
      </c>
      <c r="M667" t="str">
        <f>VLOOKUP(Table24[[#This Row],[Agent ID]],Table1[#All],4,FALSE)</f>
        <v>French</v>
      </c>
      <c r="N667" t="str">
        <f>VLOOKUP(Table24[[#This Row],[Agent ID]],Table1[#All],5,FALSE)</f>
        <v>120+</v>
      </c>
    </row>
    <row r="668" spans="1:14" x14ac:dyDescent="0.3">
      <c r="A668" t="s">
        <v>675</v>
      </c>
      <c r="B668" s="1">
        <v>44767</v>
      </c>
      <c r="C668" s="7">
        <f>WEEKNUM(Table24[[#This Row],[Call Date]],2)</f>
        <v>31</v>
      </c>
      <c r="D668">
        <v>4994250</v>
      </c>
      <c r="E668">
        <v>3</v>
      </c>
      <c r="F668">
        <v>5</v>
      </c>
      <c r="G668">
        <v>3</v>
      </c>
      <c r="H668">
        <v>3</v>
      </c>
      <c r="I668">
        <v>3</v>
      </c>
      <c r="J668">
        <v>8</v>
      </c>
      <c r="K668" t="str">
        <f>VLOOKUP(Table24[[#This Row],[Agent ID]],Table1[#All],2,FALSE)</f>
        <v>Bryant, Keena</v>
      </c>
      <c r="L668" t="str">
        <f>VLOOKUP(Table24[[#This Row],[Agent ID]],Table1[#All],3,FALSE)</f>
        <v>Logitech</v>
      </c>
      <c r="M668" t="str">
        <f>VLOOKUP(Table24[[#This Row],[Agent ID]],Table1[#All],4,FALSE)</f>
        <v>Italian</v>
      </c>
      <c r="N668" t="str">
        <f>VLOOKUP(Table24[[#This Row],[Agent ID]],Table1[#All],5,FALSE)</f>
        <v>90-120</v>
      </c>
    </row>
    <row r="669" spans="1:14" x14ac:dyDescent="0.3">
      <c r="A669" t="s">
        <v>676</v>
      </c>
      <c r="B669" s="1">
        <v>44763</v>
      </c>
      <c r="C669" s="7">
        <f>WEEKNUM(Table24[[#This Row],[Call Date]],2)</f>
        <v>30</v>
      </c>
      <c r="D669">
        <v>4584354</v>
      </c>
      <c r="E669">
        <v>2</v>
      </c>
      <c r="F669">
        <v>1</v>
      </c>
      <c r="G669">
        <v>3</v>
      </c>
      <c r="H669">
        <v>3</v>
      </c>
      <c r="I669">
        <v>3</v>
      </c>
      <c r="J669">
        <v>2</v>
      </c>
      <c r="K669" t="str">
        <f>VLOOKUP(Table24[[#This Row],[Agent ID]],Table1[#All],2,FALSE)</f>
        <v>Zachery, Genna</v>
      </c>
      <c r="L669" t="str">
        <f>VLOOKUP(Table24[[#This Row],[Agent ID]],Table1[#All],3,FALSE)</f>
        <v>Asus</v>
      </c>
      <c r="M669" t="str">
        <f>VLOOKUP(Table24[[#This Row],[Agent ID]],Table1[#All],4,FALSE)</f>
        <v>French</v>
      </c>
      <c r="N669" t="str">
        <f>VLOOKUP(Table24[[#This Row],[Agent ID]],Table1[#All],5,FALSE)</f>
        <v>30-60</v>
      </c>
    </row>
    <row r="670" spans="1:14" x14ac:dyDescent="0.3">
      <c r="A670" t="s">
        <v>677</v>
      </c>
      <c r="B670" s="1">
        <v>44753</v>
      </c>
      <c r="C670" s="7">
        <f>WEEKNUM(Table24[[#This Row],[Call Date]],2)</f>
        <v>29</v>
      </c>
      <c r="D670">
        <v>2913892</v>
      </c>
      <c r="E670">
        <v>3</v>
      </c>
      <c r="F670">
        <v>3</v>
      </c>
      <c r="G670">
        <v>2</v>
      </c>
      <c r="H670">
        <v>1</v>
      </c>
      <c r="I670">
        <v>2</v>
      </c>
      <c r="J670">
        <v>5</v>
      </c>
      <c r="K670" t="str">
        <f>VLOOKUP(Table24[[#This Row],[Agent ID]],Table1[#All],2,FALSE)</f>
        <v>Clifton, Eden</v>
      </c>
      <c r="L670" t="str">
        <f>VLOOKUP(Table24[[#This Row],[Agent ID]],Table1[#All],3,FALSE)</f>
        <v>Acer</v>
      </c>
      <c r="M670" t="str">
        <f>VLOOKUP(Table24[[#This Row],[Agent ID]],Table1[#All],4,FALSE)</f>
        <v>Italian</v>
      </c>
      <c r="N670" t="str">
        <f>VLOOKUP(Table24[[#This Row],[Agent ID]],Table1[#All],5,FALSE)</f>
        <v>0-30</v>
      </c>
    </row>
    <row r="671" spans="1:14" x14ac:dyDescent="0.3">
      <c r="A671" t="s">
        <v>678</v>
      </c>
      <c r="B671" s="1">
        <v>44789</v>
      </c>
      <c r="C671" s="7">
        <f>WEEKNUM(Table24[[#This Row],[Call Date]],2)</f>
        <v>34</v>
      </c>
      <c r="D671">
        <v>1085532</v>
      </c>
      <c r="E671">
        <v>4</v>
      </c>
      <c r="F671">
        <v>4</v>
      </c>
      <c r="G671">
        <v>1</v>
      </c>
      <c r="H671">
        <v>1</v>
      </c>
      <c r="I671">
        <v>3</v>
      </c>
      <c r="J671">
        <v>5</v>
      </c>
      <c r="K671" t="str">
        <f>VLOOKUP(Table24[[#This Row],[Agent ID]],Table1[#All],2,FALSE)</f>
        <v>Julianne, Cristen</v>
      </c>
      <c r="L671" t="str">
        <f>VLOOKUP(Table24[[#This Row],[Agent ID]],Table1[#All],3,FALSE)</f>
        <v>Asus</v>
      </c>
      <c r="M671" t="str">
        <f>VLOOKUP(Table24[[#This Row],[Agent ID]],Table1[#All],4,FALSE)</f>
        <v>French</v>
      </c>
      <c r="N671" t="str">
        <f>VLOOKUP(Table24[[#This Row],[Agent ID]],Table1[#All],5,FALSE)</f>
        <v>60-90</v>
      </c>
    </row>
    <row r="672" spans="1:14" x14ac:dyDescent="0.3">
      <c r="A672" t="s">
        <v>679</v>
      </c>
      <c r="B672" s="1">
        <v>44784</v>
      </c>
      <c r="C672" s="7">
        <f>WEEKNUM(Table24[[#This Row],[Call Date]],2)</f>
        <v>33</v>
      </c>
      <c r="D672">
        <v>2766782</v>
      </c>
      <c r="E672">
        <v>5</v>
      </c>
      <c r="F672">
        <v>4</v>
      </c>
      <c r="G672">
        <v>3</v>
      </c>
      <c r="H672">
        <v>1</v>
      </c>
      <c r="I672">
        <v>1</v>
      </c>
      <c r="J672">
        <v>8</v>
      </c>
      <c r="K672" t="str">
        <f>VLOOKUP(Table24[[#This Row],[Agent ID]],Table1[#All],2,FALSE)</f>
        <v>Angelo, Consuelo</v>
      </c>
      <c r="L672" t="str">
        <f>VLOOKUP(Table24[[#This Row],[Agent ID]],Table1[#All],3,FALSE)</f>
        <v>Acer</v>
      </c>
      <c r="M672" t="str">
        <f>VLOOKUP(Table24[[#This Row],[Agent ID]],Table1[#All],4,FALSE)</f>
        <v>Spanish</v>
      </c>
      <c r="N672" t="str">
        <f>VLOOKUP(Table24[[#This Row],[Agent ID]],Table1[#All],5,FALSE)</f>
        <v>30-60</v>
      </c>
    </row>
    <row r="673" spans="1:14" x14ac:dyDescent="0.3">
      <c r="A673" t="s">
        <v>680</v>
      </c>
      <c r="B673" s="1">
        <v>44729</v>
      </c>
      <c r="C673" s="7">
        <f>WEEKNUM(Table24[[#This Row],[Call Date]],2)</f>
        <v>25</v>
      </c>
      <c r="D673">
        <v>5309483</v>
      </c>
      <c r="E673">
        <v>1</v>
      </c>
      <c r="F673">
        <v>1</v>
      </c>
      <c r="G673">
        <v>5</v>
      </c>
      <c r="H673">
        <v>3</v>
      </c>
      <c r="I673">
        <v>3</v>
      </c>
      <c r="J673">
        <v>10</v>
      </c>
      <c r="K673" t="str">
        <f>VLOOKUP(Table24[[#This Row],[Agent ID]],Table1[#All],2,FALSE)</f>
        <v>Elyse, Anika</v>
      </c>
      <c r="L673" t="str">
        <f>VLOOKUP(Table24[[#This Row],[Agent ID]],Table1[#All],3,FALSE)</f>
        <v>Acer</v>
      </c>
      <c r="M673" t="str">
        <f>VLOOKUP(Table24[[#This Row],[Agent ID]],Table1[#All],4,FALSE)</f>
        <v>Spanish</v>
      </c>
      <c r="N673" t="str">
        <f>VLOOKUP(Table24[[#This Row],[Agent ID]],Table1[#All],5,FALSE)</f>
        <v>60-90</v>
      </c>
    </row>
    <row r="674" spans="1:14" x14ac:dyDescent="0.3">
      <c r="A674" t="s">
        <v>681</v>
      </c>
      <c r="B674" s="1">
        <v>44719</v>
      </c>
      <c r="C674" s="7">
        <f>WEEKNUM(Table24[[#This Row],[Call Date]],2)</f>
        <v>24</v>
      </c>
      <c r="D674">
        <v>1134021</v>
      </c>
      <c r="E674">
        <v>2</v>
      </c>
      <c r="F674">
        <v>3</v>
      </c>
      <c r="G674">
        <v>1</v>
      </c>
      <c r="H674">
        <v>5</v>
      </c>
      <c r="I674">
        <v>4</v>
      </c>
      <c r="J674">
        <v>10</v>
      </c>
      <c r="K674" t="str">
        <f>VLOOKUP(Table24[[#This Row],[Agent ID]],Table1[#All],2,FALSE)</f>
        <v>Lyndsey, Shani</v>
      </c>
      <c r="L674" t="str">
        <f>VLOOKUP(Table24[[#This Row],[Agent ID]],Table1[#All],3,FALSE)</f>
        <v>Logitech</v>
      </c>
      <c r="M674" t="str">
        <f>VLOOKUP(Table24[[#This Row],[Agent ID]],Table1[#All],4,FALSE)</f>
        <v>Italian</v>
      </c>
      <c r="N674" t="str">
        <f>VLOOKUP(Table24[[#This Row],[Agent ID]],Table1[#All],5,FALSE)</f>
        <v>30-60</v>
      </c>
    </row>
    <row r="675" spans="1:14" x14ac:dyDescent="0.3">
      <c r="A675" t="s">
        <v>682</v>
      </c>
      <c r="B675" s="1">
        <v>44770</v>
      </c>
      <c r="C675" s="7">
        <f>WEEKNUM(Table24[[#This Row],[Call Date]],2)</f>
        <v>31</v>
      </c>
      <c r="D675">
        <v>1323183</v>
      </c>
      <c r="E675">
        <v>5</v>
      </c>
      <c r="F675">
        <v>2</v>
      </c>
      <c r="G675">
        <v>4</v>
      </c>
      <c r="H675">
        <v>1</v>
      </c>
      <c r="I675">
        <v>3</v>
      </c>
      <c r="J675">
        <v>1</v>
      </c>
      <c r="K675" t="str">
        <f>VLOOKUP(Table24[[#This Row],[Agent ID]],Table1[#All],2,FALSE)</f>
        <v>Clarissa, Serina</v>
      </c>
      <c r="L675" t="str">
        <f>VLOOKUP(Table24[[#This Row],[Agent ID]],Table1[#All],3,FALSE)</f>
        <v>Logitech</v>
      </c>
      <c r="M675" t="str">
        <f>VLOOKUP(Table24[[#This Row],[Agent ID]],Table1[#All],4,FALSE)</f>
        <v>French</v>
      </c>
      <c r="N675" t="str">
        <f>VLOOKUP(Table24[[#This Row],[Agent ID]],Table1[#All],5,FALSE)</f>
        <v>30-60</v>
      </c>
    </row>
    <row r="676" spans="1:14" x14ac:dyDescent="0.3">
      <c r="A676" t="s">
        <v>683</v>
      </c>
      <c r="B676" s="1">
        <v>44715</v>
      </c>
      <c r="C676" s="7">
        <f>WEEKNUM(Table24[[#This Row],[Call Date]],2)</f>
        <v>23</v>
      </c>
      <c r="D676">
        <v>2232928</v>
      </c>
      <c r="E676">
        <v>3</v>
      </c>
      <c r="F676">
        <v>1</v>
      </c>
      <c r="G676">
        <v>5</v>
      </c>
      <c r="H676">
        <v>2</v>
      </c>
      <c r="I676">
        <v>2</v>
      </c>
      <c r="J676">
        <v>6</v>
      </c>
      <c r="K676" t="str">
        <f>VLOOKUP(Table24[[#This Row],[Agent ID]],Table1[#All],2,FALSE)</f>
        <v>Meaghan, Renata</v>
      </c>
      <c r="L676" t="str">
        <f>VLOOKUP(Table24[[#This Row],[Agent ID]],Table1[#All],3,FALSE)</f>
        <v>Acer</v>
      </c>
      <c r="M676" t="str">
        <f>VLOOKUP(Table24[[#This Row],[Agent ID]],Table1[#All],4,FALSE)</f>
        <v>French</v>
      </c>
      <c r="N676" t="str">
        <f>VLOOKUP(Table24[[#This Row],[Agent ID]],Table1[#All],5,FALSE)</f>
        <v>60-90</v>
      </c>
    </row>
    <row r="677" spans="1:14" x14ac:dyDescent="0.3">
      <c r="A677" t="s">
        <v>684</v>
      </c>
      <c r="B677" s="1">
        <v>44775</v>
      </c>
      <c r="C677" s="7">
        <f>WEEKNUM(Table24[[#This Row],[Call Date]],2)</f>
        <v>32</v>
      </c>
      <c r="D677">
        <v>7744488</v>
      </c>
      <c r="E677">
        <v>2</v>
      </c>
      <c r="F677">
        <v>4</v>
      </c>
      <c r="G677">
        <v>3</v>
      </c>
      <c r="H677">
        <v>1</v>
      </c>
      <c r="I677">
        <v>5</v>
      </c>
      <c r="J677">
        <v>6</v>
      </c>
      <c r="K677" t="str">
        <f>VLOOKUP(Table24[[#This Row],[Agent ID]],Table1[#All],2,FALSE)</f>
        <v>Tanisha, Regan</v>
      </c>
      <c r="L677" t="str">
        <f>VLOOKUP(Table24[[#This Row],[Agent ID]],Table1[#All],3,FALSE)</f>
        <v>Logitech</v>
      </c>
      <c r="M677" t="str">
        <f>VLOOKUP(Table24[[#This Row],[Agent ID]],Table1[#All],4,FALSE)</f>
        <v>Spanish</v>
      </c>
      <c r="N677" t="str">
        <f>VLOOKUP(Table24[[#This Row],[Agent ID]],Table1[#All],5,FALSE)</f>
        <v>0-30</v>
      </c>
    </row>
    <row r="678" spans="1:14" x14ac:dyDescent="0.3">
      <c r="A678" t="s">
        <v>685</v>
      </c>
      <c r="B678" s="1">
        <v>44759</v>
      </c>
      <c r="C678" s="7">
        <f>WEEKNUM(Table24[[#This Row],[Call Date]],2)</f>
        <v>29</v>
      </c>
      <c r="D678">
        <v>3111298</v>
      </c>
      <c r="E678">
        <v>1</v>
      </c>
      <c r="F678">
        <v>2</v>
      </c>
      <c r="G678">
        <v>1</v>
      </c>
      <c r="H678">
        <v>3</v>
      </c>
      <c r="I678">
        <v>1</v>
      </c>
      <c r="J678">
        <v>9</v>
      </c>
      <c r="K678" t="str">
        <f>VLOOKUP(Table24[[#This Row],[Agent ID]],Table1[#All],2,FALSE)</f>
        <v>Ernesto, Jacquelynn</v>
      </c>
      <c r="L678" t="str">
        <f>VLOOKUP(Table24[[#This Row],[Agent ID]],Table1[#All],3,FALSE)</f>
        <v>Dell</v>
      </c>
      <c r="M678" t="str">
        <f>VLOOKUP(Table24[[#This Row],[Agent ID]],Table1[#All],4,FALSE)</f>
        <v>German</v>
      </c>
      <c r="N678" t="str">
        <f>VLOOKUP(Table24[[#This Row],[Agent ID]],Table1[#All],5,FALSE)</f>
        <v>120+</v>
      </c>
    </row>
    <row r="679" spans="1:14" x14ac:dyDescent="0.3">
      <c r="A679" t="s">
        <v>686</v>
      </c>
      <c r="B679" s="1">
        <v>44733</v>
      </c>
      <c r="C679" s="7">
        <f>WEEKNUM(Table24[[#This Row],[Call Date]],2)</f>
        <v>26</v>
      </c>
      <c r="D679">
        <v>1757918</v>
      </c>
      <c r="E679">
        <v>3</v>
      </c>
      <c r="F679">
        <v>4</v>
      </c>
      <c r="G679">
        <v>3</v>
      </c>
      <c r="H679">
        <v>1</v>
      </c>
      <c r="I679">
        <v>3</v>
      </c>
      <c r="J679">
        <v>7</v>
      </c>
      <c r="K679" t="str">
        <f>VLOOKUP(Table24[[#This Row],[Agent ID]],Table1[#All],2,FALSE)</f>
        <v>Isaiah, Holley</v>
      </c>
      <c r="L679" t="str">
        <f>VLOOKUP(Table24[[#This Row],[Agent ID]],Table1[#All],3,FALSE)</f>
        <v>Dell</v>
      </c>
      <c r="M679" t="str">
        <f>VLOOKUP(Table24[[#This Row],[Agent ID]],Table1[#All],4,FALSE)</f>
        <v>German</v>
      </c>
      <c r="N679" t="str">
        <f>VLOOKUP(Table24[[#This Row],[Agent ID]],Table1[#All],5,FALSE)</f>
        <v>30-60</v>
      </c>
    </row>
    <row r="680" spans="1:14" x14ac:dyDescent="0.3">
      <c r="A680" t="s">
        <v>687</v>
      </c>
      <c r="B680" s="1">
        <v>44743</v>
      </c>
      <c r="C680" s="7">
        <f>WEEKNUM(Table24[[#This Row],[Call Date]],2)</f>
        <v>27</v>
      </c>
      <c r="D680">
        <v>8903770</v>
      </c>
      <c r="E680">
        <v>3</v>
      </c>
      <c r="F680">
        <v>4</v>
      </c>
      <c r="G680">
        <v>4</v>
      </c>
      <c r="H680">
        <v>3</v>
      </c>
      <c r="I680">
        <v>3</v>
      </c>
      <c r="J680">
        <v>2</v>
      </c>
      <c r="K680" t="str">
        <f>VLOOKUP(Table24[[#This Row],[Agent ID]],Table1[#All],2,FALSE)</f>
        <v>Xavier, Delores</v>
      </c>
      <c r="L680" t="str">
        <f>VLOOKUP(Table24[[#This Row],[Agent ID]],Table1[#All],3,FALSE)</f>
        <v>Asus</v>
      </c>
      <c r="M680" t="str">
        <f>VLOOKUP(Table24[[#This Row],[Agent ID]],Table1[#All],4,FALSE)</f>
        <v>English</v>
      </c>
      <c r="N680" t="str">
        <f>VLOOKUP(Table24[[#This Row],[Agent ID]],Table1[#All],5,FALSE)</f>
        <v>30-60</v>
      </c>
    </row>
    <row r="681" spans="1:14" x14ac:dyDescent="0.3">
      <c r="A681" t="s">
        <v>688</v>
      </c>
      <c r="B681" s="1">
        <v>44758</v>
      </c>
      <c r="C681" s="7">
        <f>WEEKNUM(Table24[[#This Row],[Call Date]],2)</f>
        <v>29</v>
      </c>
      <c r="D681">
        <v>1783305</v>
      </c>
      <c r="E681">
        <v>4</v>
      </c>
      <c r="F681">
        <v>1</v>
      </c>
      <c r="G681">
        <v>4</v>
      </c>
      <c r="H681">
        <v>3</v>
      </c>
      <c r="I681">
        <v>1</v>
      </c>
      <c r="J681">
        <v>2</v>
      </c>
      <c r="K681" t="str">
        <f>VLOOKUP(Table24[[#This Row],[Agent ID]],Table1[#All],2,FALSE)</f>
        <v>Clint, Breana</v>
      </c>
      <c r="L681" t="str">
        <f>VLOOKUP(Table24[[#This Row],[Agent ID]],Table1[#All],3,FALSE)</f>
        <v>Acer</v>
      </c>
      <c r="M681" t="str">
        <f>VLOOKUP(Table24[[#This Row],[Agent ID]],Table1[#All],4,FALSE)</f>
        <v>English</v>
      </c>
      <c r="N681" t="str">
        <f>VLOOKUP(Table24[[#This Row],[Agent ID]],Table1[#All],5,FALSE)</f>
        <v>120+</v>
      </c>
    </row>
    <row r="682" spans="1:14" x14ac:dyDescent="0.3">
      <c r="A682" t="s">
        <v>689</v>
      </c>
      <c r="B682" s="1">
        <v>44810</v>
      </c>
      <c r="C682" s="7">
        <f>WEEKNUM(Table24[[#This Row],[Call Date]],2)</f>
        <v>37</v>
      </c>
      <c r="D682">
        <v>9765985</v>
      </c>
      <c r="E682">
        <v>3</v>
      </c>
      <c r="F682">
        <v>5</v>
      </c>
      <c r="G682">
        <v>1</v>
      </c>
      <c r="H682">
        <v>3</v>
      </c>
      <c r="I682">
        <v>5</v>
      </c>
      <c r="J682">
        <v>7</v>
      </c>
      <c r="K682" t="str">
        <f>VLOOKUP(Table24[[#This Row],[Agent ID]],Table1[#All],2,FALSE)</f>
        <v>Jamal, Brannon</v>
      </c>
      <c r="L682" t="str">
        <f>VLOOKUP(Table24[[#This Row],[Agent ID]],Table1[#All],3,FALSE)</f>
        <v>Acer</v>
      </c>
      <c r="M682" t="str">
        <f>VLOOKUP(Table24[[#This Row],[Agent ID]],Table1[#All],4,FALSE)</f>
        <v>French</v>
      </c>
      <c r="N682" t="str">
        <f>VLOOKUP(Table24[[#This Row],[Agent ID]],Table1[#All],5,FALSE)</f>
        <v>0-30</v>
      </c>
    </row>
    <row r="683" spans="1:14" x14ac:dyDescent="0.3">
      <c r="A683" t="s">
        <v>690</v>
      </c>
      <c r="B683" s="1">
        <v>44763</v>
      </c>
      <c r="C683" s="7">
        <f>WEEKNUM(Table24[[#This Row],[Call Date]],2)</f>
        <v>30</v>
      </c>
      <c r="D683">
        <v>7847212</v>
      </c>
      <c r="E683">
        <v>5</v>
      </c>
      <c r="F683">
        <v>1</v>
      </c>
      <c r="G683">
        <v>1</v>
      </c>
      <c r="H683">
        <v>2</v>
      </c>
      <c r="I683">
        <v>1</v>
      </c>
      <c r="J683">
        <v>8</v>
      </c>
      <c r="K683" t="str">
        <f>VLOOKUP(Table24[[#This Row],[Agent ID]],Table1[#All],2,FALSE)</f>
        <v>Kathy, Vanity</v>
      </c>
      <c r="L683" t="str">
        <f>VLOOKUP(Table24[[#This Row],[Agent ID]],Table1[#All],3,FALSE)</f>
        <v>Logitech</v>
      </c>
      <c r="M683" t="str">
        <f>VLOOKUP(Table24[[#This Row],[Agent ID]],Table1[#All],4,FALSE)</f>
        <v>English</v>
      </c>
      <c r="N683" t="str">
        <f>VLOOKUP(Table24[[#This Row],[Agent ID]],Table1[#All],5,FALSE)</f>
        <v>0-30</v>
      </c>
    </row>
    <row r="684" spans="1:14" x14ac:dyDescent="0.3">
      <c r="A684" t="s">
        <v>691</v>
      </c>
      <c r="B684" s="1">
        <v>44773</v>
      </c>
      <c r="C684" s="7">
        <f>WEEKNUM(Table24[[#This Row],[Call Date]],2)</f>
        <v>31</v>
      </c>
      <c r="D684">
        <v>5816172</v>
      </c>
      <c r="E684">
        <v>3</v>
      </c>
      <c r="F684">
        <v>1</v>
      </c>
      <c r="G684">
        <v>1</v>
      </c>
      <c r="H684">
        <v>1</v>
      </c>
      <c r="I684">
        <v>2</v>
      </c>
      <c r="J684">
        <v>2</v>
      </c>
      <c r="K684" t="str">
        <f>VLOOKUP(Table24[[#This Row],[Agent ID]],Table1[#All],2,FALSE)</f>
        <v>Salvador, Tawanna</v>
      </c>
      <c r="L684" t="str">
        <f>VLOOKUP(Table24[[#This Row],[Agent ID]],Table1[#All],3,FALSE)</f>
        <v>Dell</v>
      </c>
      <c r="M684" t="str">
        <f>VLOOKUP(Table24[[#This Row],[Agent ID]],Table1[#All],4,FALSE)</f>
        <v>English</v>
      </c>
      <c r="N684" t="str">
        <f>VLOOKUP(Table24[[#This Row],[Agent ID]],Table1[#All],5,FALSE)</f>
        <v>30-60</v>
      </c>
    </row>
    <row r="685" spans="1:14" x14ac:dyDescent="0.3">
      <c r="A685" t="s">
        <v>692</v>
      </c>
      <c r="B685" s="1">
        <v>44786</v>
      </c>
      <c r="C685" s="7">
        <f>WEEKNUM(Table24[[#This Row],[Call Date]],2)</f>
        <v>33</v>
      </c>
      <c r="D685">
        <v>7260654</v>
      </c>
      <c r="E685">
        <v>1</v>
      </c>
      <c r="F685">
        <v>3</v>
      </c>
      <c r="G685">
        <v>2</v>
      </c>
      <c r="H685">
        <v>4</v>
      </c>
      <c r="I685">
        <v>5</v>
      </c>
      <c r="J685">
        <v>2</v>
      </c>
      <c r="K685" t="str">
        <f>VLOOKUP(Table24[[#This Row],[Agent ID]],Table1[#All],2,FALSE)</f>
        <v>Jena, Tammi</v>
      </c>
      <c r="L685" t="str">
        <f>VLOOKUP(Table24[[#This Row],[Agent ID]],Table1[#All],3,FALSE)</f>
        <v>Logitech</v>
      </c>
      <c r="M685" t="str">
        <f>VLOOKUP(Table24[[#This Row],[Agent ID]],Table1[#All],4,FALSE)</f>
        <v>French</v>
      </c>
      <c r="N685" t="str">
        <f>VLOOKUP(Table24[[#This Row],[Agent ID]],Table1[#All],5,FALSE)</f>
        <v>60-90</v>
      </c>
    </row>
    <row r="686" spans="1:14" x14ac:dyDescent="0.3">
      <c r="A686" t="s">
        <v>693</v>
      </c>
      <c r="B686" s="1">
        <v>44787</v>
      </c>
      <c r="C686" s="7">
        <f>WEEKNUM(Table24[[#This Row],[Call Date]],2)</f>
        <v>33</v>
      </c>
      <c r="D686">
        <v>1472268</v>
      </c>
      <c r="E686">
        <v>5</v>
      </c>
      <c r="F686">
        <v>1</v>
      </c>
      <c r="G686">
        <v>2</v>
      </c>
      <c r="H686">
        <v>2</v>
      </c>
      <c r="I686">
        <v>5</v>
      </c>
      <c r="J686">
        <v>3</v>
      </c>
      <c r="K686" t="str">
        <f>VLOOKUP(Table24[[#This Row],[Agent ID]],Table1[#All],2,FALSE)</f>
        <v>Marisol, Shaunna</v>
      </c>
      <c r="L686" t="str">
        <f>VLOOKUP(Table24[[#This Row],[Agent ID]],Table1[#All],3,FALSE)</f>
        <v>Acer</v>
      </c>
      <c r="M686" t="str">
        <f>VLOOKUP(Table24[[#This Row],[Agent ID]],Table1[#All],4,FALSE)</f>
        <v>English</v>
      </c>
      <c r="N686" t="str">
        <f>VLOOKUP(Table24[[#This Row],[Agent ID]],Table1[#All],5,FALSE)</f>
        <v>90-120</v>
      </c>
    </row>
    <row r="687" spans="1:14" x14ac:dyDescent="0.3">
      <c r="A687" t="s">
        <v>694</v>
      </c>
      <c r="B687" s="1">
        <v>44776</v>
      </c>
      <c r="C687" s="7">
        <f>WEEKNUM(Table24[[#This Row],[Call Date]],2)</f>
        <v>32</v>
      </c>
      <c r="D687">
        <v>5313176</v>
      </c>
      <c r="E687">
        <v>4</v>
      </c>
      <c r="F687">
        <v>5</v>
      </c>
      <c r="G687">
        <v>2</v>
      </c>
      <c r="H687">
        <v>4</v>
      </c>
      <c r="I687">
        <v>2</v>
      </c>
      <c r="J687">
        <v>9</v>
      </c>
      <c r="K687" t="str">
        <f>VLOOKUP(Table24[[#This Row],[Agent ID]],Table1[#All],2,FALSE)</f>
        <v>Darius, Sharlene</v>
      </c>
      <c r="L687" t="str">
        <f>VLOOKUP(Table24[[#This Row],[Agent ID]],Table1[#All],3,FALSE)</f>
        <v>Dell</v>
      </c>
      <c r="M687" t="str">
        <f>VLOOKUP(Table24[[#This Row],[Agent ID]],Table1[#All],4,FALSE)</f>
        <v>German</v>
      </c>
      <c r="N687" t="str">
        <f>VLOOKUP(Table24[[#This Row],[Agent ID]],Table1[#All],5,FALSE)</f>
        <v>60-90</v>
      </c>
    </row>
    <row r="688" spans="1:14" x14ac:dyDescent="0.3">
      <c r="A688" t="s">
        <v>695</v>
      </c>
      <c r="B688" s="1">
        <v>44783</v>
      </c>
      <c r="C688" s="7">
        <f>WEEKNUM(Table24[[#This Row],[Call Date]],2)</f>
        <v>33</v>
      </c>
      <c r="D688">
        <v>2487732</v>
      </c>
      <c r="E688">
        <v>5</v>
      </c>
      <c r="F688">
        <v>3</v>
      </c>
      <c r="G688">
        <v>3</v>
      </c>
      <c r="H688">
        <v>2</v>
      </c>
      <c r="I688">
        <v>4</v>
      </c>
      <c r="J688">
        <v>1</v>
      </c>
      <c r="K688" t="str">
        <f>VLOOKUP(Table24[[#This Row],[Agent ID]],Table1[#All],2,FALSE)</f>
        <v>Guadalupe, Ryann</v>
      </c>
      <c r="L688" t="str">
        <f>VLOOKUP(Table24[[#This Row],[Agent ID]],Table1[#All],3,FALSE)</f>
        <v>Dell</v>
      </c>
      <c r="M688" t="str">
        <f>VLOOKUP(Table24[[#This Row],[Agent ID]],Table1[#All],4,FALSE)</f>
        <v>German</v>
      </c>
      <c r="N688" t="str">
        <f>VLOOKUP(Table24[[#This Row],[Agent ID]],Table1[#All],5,FALSE)</f>
        <v>120+</v>
      </c>
    </row>
    <row r="689" spans="1:14" x14ac:dyDescent="0.3">
      <c r="A689" t="s">
        <v>696</v>
      </c>
      <c r="B689" s="1">
        <v>44794</v>
      </c>
      <c r="C689" s="7">
        <f>WEEKNUM(Table24[[#This Row],[Call Date]],2)</f>
        <v>34</v>
      </c>
      <c r="D689">
        <v>7195652</v>
      </c>
      <c r="E689">
        <v>4</v>
      </c>
      <c r="F689">
        <v>5</v>
      </c>
      <c r="G689">
        <v>2</v>
      </c>
      <c r="H689">
        <v>2</v>
      </c>
      <c r="I689">
        <v>5</v>
      </c>
      <c r="J689">
        <v>3</v>
      </c>
      <c r="K689" t="str">
        <f>VLOOKUP(Table24[[#This Row],[Agent ID]],Table1[#All],2,FALSE)</f>
        <v>Chris, Niesha</v>
      </c>
      <c r="L689" t="str">
        <f>VLOOKUP(Table24[[#This Row],[Agent ID]],Table1[#All],3,FALSE)</f>
        <v>Logitech</v>
      </c>
      <c r="M689" t="str">
        <f>VLOOKUP(Table24[[#This Row],[Agent ID]],Table1[#All],4,FALSE)</f>
        <v>French</v>
      </c>
      <c r="N689" t="str">
        <f>VLOOKUP(Table24[[#This Row],[Agent ID]],Table1[#All],5,FALSE)</f>
        <v>120+</v>
      </c>
    </row>
    <row r="690" spans="1:14" x14ac:dyDescent="0.3">
      <c r="A690" t="s">
        <v>697</v>
      </c>
      <c r="B690" s="1">
        <v>44770</v>
      </c>
      <c r="C690" s="7">
        <f>WEEKNUM(Table24[[#This Row],[Call Date]],2)</f>
        <v>31</v>
      </c>
      <c r="D690">
        <v>9953071</v>
      </c>
      <c r="E690">
        <v>4</v>
      </c>
      <c r="F690">
        <v>4</v>
      </c>
      <c r="G690">
        <v>4</v>
      </c>
      <c r="H690">
        <v>4</v>
      </c>
      <c r="I690">
        <v>4</v>
      </c>
      <c r="J690">
        <v>9</v>
      </c>
      <c r="K690" t="str">
        <f>VLOOKUP(Table24[[#This Row],[Agent ID]],Table1[#All],2,FALSE)</f>
        <v>Patrice, Michel</v>
      </c>
      <c r="L690" t="str">
        <f>VLOOKUP(Table24[[#This Row],[Agent ID]],Table1[#All],3,FALSE)</f>
        <v>Dell</v>
      </c>
      <c r="M690" t="str">
        <f>VLOOKUP(Table24[[#This Row],[Agent ID]],Table1[#All],4,FALSE)</f>
        <v>German</v>
      </c>
      <c r="N690" t="str">
        <f>VLOOKUP(Table24[[#This Row],[Agent ID]],Table1[#All],5,FALSE)</f>
        <v>90-120</v>
      </c>
    </row>
    <row r="691" spans="1:14" x14ac:dyDescent="0.3">
      <c r="A691" t="s">
        <v>698</v>
      </c>
      <c r="B691" s="1">
        <v>44735</v>
      </c>
      <c r="C691" s="7">
        <f>WEEKNUM(Table24[[#This Row],[Call Date]],2)</f>
        <v>26</v>
      </c>
      <c r="D691">
        <v>9070198</v>
      </c>
      <c r="E691">
        <v>5</v>
      </c>
      <c r="F691">
        <v>5</v>
      </c>
      <c r="G691">
        <v>4</v>
      </c>
      <c r="H691">
        <v>5</v>
      </c>
      <c r="I691">
        <v>2</v>
      </c>
      <c r="J691">
        <v>4</v>
      </c>
      <c r="K691" t="str">
        <f>VLOOKUP(Table24[[#This Row],[Agent ID]],Table1[#All],2,FALSE)</f>
        <v>Jenifer, Laquisha</v>
      </c>
      <c r="L691" t="str">
        <f>VLOOKUP(Table24[[#This Row],[Agent ID]],Table1[#All],3,FALSE)</f>
        <v>Asus</v>
      </c>
      <c r="M691" t="str">
        <f>VLOOKUP(Table24[[#This Row],[Agent ID]],Table1[#All],4,FALSE)</f>
        <v>Spanish</v>
      </c>
      <c r="N691" t="str">
        <f>VLOOKUP(Table24[[#This Row],[Agent ID]],Table1[#All],5,FALSE)</f>
        <v>30-60</v>
      </c>
    </row>
    <row r="692" spans="1:14" x14ac:dyDescent="0.3">
      <c r="A692" t="s">
        <v>699</v>
      </c>
      <c r="B692" s="1">
        <v>44767</v>
      </c>
      <c r="C692" s="7">
        <f>WEEKNUM(Table24[[#This Row],[Call Date]],2)</f>
        <v>31</v>
      </c>
      <c r="D692">
        <v>7092800</v>
      </c>
      <c r="E692">
        <v>1</v>
      </c>
      <c r="F692">
        <v>2</v>
      </c>
      <c r="G692">
        <v>2</v>
      </c>
      <c r="H692">
        <v>5</v>
      </c>
      <c r="I692">
        <v>5</v>
      </c>
      <c r="J692">
        <v>7</v>
      </c>
      <c r="K692" t="str">
        <f>VLOOKUP(Table24[[#This Row],[Agent ID]],Table1[#All],2,FALSE)</f>
        <v>Lynn, Jerrad</v>
      </c>
      <c r="L692" t="str">
        <f>VLOOKUP(Table24[[#This Row],[Agent ID]],Table1[#All],3,FALSE)</f>
        <v>Acer</v>
      </c>
      <c r="M692" t="str">
        <f>VLOOKUP(Table24[[#This Row],[Agent ID]],Table1[#All],4,FALSE)</f>
        <v>English</v>
      </c>
      <c r="N692" t="str">
        <f>VLOOKUP(Table24[[#This Row],[Agent ID]],Table1[#All],5,FALSE)</f>
        <v>30-60</v>
      </c>
    </row>
    <row r="693" spans="1:14" x14ac:dyDescent="0.3">
      <c r="A693" t="s">
        <v>700</v>
      </c>
      <c r="B693" s="1">
        <v>44738</v>
      </c>
      <c r="C693" s="7">
        <f>WEEKNUM(Table24[[#This Row],[Call Date]],2)</f>
        <v>26</v>
      </c>
      <c r="D693">
        <v>2359841</v>
      </c>
      <c r="E693">
        <v>2</v>
      </c>
      <c r="F693">
        <v>5</v>
      </c>
      <c r="G693">
        <v>4</v>
      </c>
      <c r="H693">
        <v>4</v>
      </c>
      <c r="I693">
        <v>3</v>
      </c>
      <c r="J693">
        <v>1</v>
      </c>
      <c r="K693" t="str">
        <f>VLOOKUP(Table24[[#This Row],[Agent ID]],Table1[#All],2,FALSE)</f>
        <v>Landon, Jermey</v>
      </c>
      <c r="L693" t="str">
        <f>VLOOKUP(Table24[[#This Row],[Agent ID]],Table1[#All],3,FALSE)</f>
        <v>Asus</v>
      </c>
      <c r="M693" t="str">
        <f>VLOOKUP(Table24[[#This Row],[Agent ID]],Table1[#All],4,FALSE)</f>
        <v>German</v>
      </c>
      <c r="N693" t="str">
        <f>VLOOKUP(Table24[[#This Row],[Agent ID]],Table1[#All],5,FALSE)</f>
        <v>30-60</v>
      </c>
    </row>
    <row r="694" spans="1:14" x14ac:dyDescent="0.3">
      <c r="A694" t="s">
        <v>701</v>
      </c>
      <c r="B694" s="1">
        <v>44755</v>
      </c>
      <c r="C694" s="7">
        <f>WEEKNUM(Table24[[#This Row],[Call Date]],2)</f>
        <v>29</v>
      </c>
      <c r="D694">
        <v>8602589</v>
      </c>
      <c r="E694">
        <v>3</v>
      </c>
      <c r="F694">
        <v>2</v>
      </c>
      <c r="G694">
        <v>2</v>
      </c>
      <c r="H694">
        <v>1</v>
      </c>
      <c r="I694">
        <v>2</v>
      </c>
      <c r="J694">
        <v>3</v>
      </c>
      <c r="K694" t="str">
        <f>VLOOKUP(Table24[[#This Row],[Agent ID]],Table1[#All],2,FALSE)</f>
        <v>Brenton, Gwen</v>
      </c>
      <c r="L694" t="str">
        <f>VLOOKUP(Table24[[#This Row],[Agent ID]],Table1[#All],3,FALSE)</f>
        <v>Asus</v>
      </c>
      <c r="M694" t="str">
        <f>VLOOKUP(Table24[[#This Row],[Agent ID]],Table1[#All],4,FALSE)</f>
        <v>French</v>
      </c>
      <c r="N694" t="str">
        <f>VLOOKUP(Table24[[#This Row],[Agent ID]],Table1[#All],5,FALSE)</f>
        <v>0-30</v>
      </c>
    </row>
    <row r="695" spans="1:14" x14ac:dyDescent="0.3">
      <c r="A695" t="s">
        <v>702</v>
      </c>
      <c r="B695" s="1">
        <v>44762</v>
      </c>
      <c r="C695" s="7">
        <f>WEEKNUM(Table24[[#This Row],[Call Date]],2)</f>
        <v>30</v>
      </c>
      <c r="D695">
        <v>2971720</v>
      </c>
      <c r="E695">
        <v>5</v>
      </c>
      <c r="F695">
        <v>2</v>
      </c>
      <c r="G695">
        <v>5</v>
      </c>
      <c r="H695">
        <v>2</v>
      </c>
      <c r="I695">
        <v>2</v>
      </c>
      <c r="J695">
        <v>4</v>
      </c>
      <c r="K695" t="str">
        <f>VLOOKUP(Table24[[#This Row],[Agent ID]],Table1[#All],2,FALSE)</f>
        <v>Sandy, Ginny</v>
      </c>
      <c r="L695" t="str">
        <f>VLOOKUP(Table24[[#This Row],[Agent ID]],Table1[#All],3,FALSE)</f>
        <v>Acer</v>
      </c>
      <c r="M695" t="str">
        <f>VLOOKUP(Table24[[#This Row],[Agent ID]],Table1[#All],4,FALSE)</f>
        <v>French</v>
      </c>
      <c r="N695" t="str">
        <f>VLOOKUP(Table24[[#This Row],[Agent ID]],Table1[#All],5,FALSE)</f>
        <v>90-120</v>
      </c>
    </row>
    <row r="696" spans="1:14" x14ac:dyDescent="0.3">
      <c r="A696" t="s">
        <v>703</v>
      </c>
      <c r="B696" s="1">
        <v>44762</v>
      </c>
      <c r="C696" s="7">
        <f>WEEKNUM(Table24[[#This Row],[Call Date]],2)</f>
        <v>30</v>
      </c>
      <c r="D696">
        <v>8401251</v>
      </c>
      <c r="E696">
        <v>1</v>
      </c>
      <c r="F696">
        <v>5</v>
      </c>
      <c r="G696">
        <v>1</v>
      </c>
      <c r="H696">
        <v>4</v>
      </c>
      <c r="I696">
        <v>3</v>
      </c>
      <c r="J696">
        <v>4</v>
      </c>
      <c r="K696" t="str">
        <f>VLOOKUP(Table24[[#This Row],[Agent ID]],Table1[#All],2,FALSE)</f>
        <v>Jasmin, Eryn</v>
      </c>
      <c r="L696" t="str">
        <f>VLOOKUP(Table24[[#This Row],[Agent ID]],Table1[#All],3,FALSE)</f>
        <v>Asus</v>
      </c>
      <c r="M696" t="str">
        <f>VLOOKUP(Table24[[#This Row],[Agent ID]],Table1[#All],4,FALSE)</f>
        <v>Italian</v>
      </c>
      <c r="N696" t="str">
        <f>VLOOKUP(Table24[[#This Row],[Agent ID]],Table1[#All],5,FALSE)</f>
        <v>60-90</v>
      </c>
    </row>
    <row r="697" spans="1:14" x14ac:dyDescent="0.3">
      <c r="A697" t="s">
        <v>704</v>
      </c>
      <c r="B697" s="1">
        <v>44728</v>
      </c>
      <c r="C697" s="7">
        <f>WEEKNUM(Table24[[#This Row],[Call Date]],2)</f>
        <v>25</v>
      </c>
      <c r="D697">
        <v>4964154</v>
      </c>
      <c r="E697">
        <v>1</v>
      </c>
      <c r="F697">
        <v>2</v>
      </c>
      <c r="G697">
        <v>5</v>
      </c>
      <c r="H697">
        <v>3</v>
      </c>
      <c r="I697">
        <v>3</v>
      </c>
      <c r="J697">
        <v>6</v>
      </c>
      <c r="K697" t="str">
        <f>VLOOKUP(Table24[[#This Row],[Agent ID]],Table1[#All],2,FALSE)</f>
        <v>Ariel, Drake</v>
      </c>
      <c r="L697" t="str">
        <f>VLOOKUP(Table24[[#This Row],[Agent ID]],Table1[#All],3,FALSE)</f>
        <v>Dell</v>
      </c>
      <c r="M697" t="str">
        <f>VLOOKUP(Table24[[#This Row],[Agent ID]],Table1[#All],4,FALSE)</f>
        <v>Italian</v>
      </c>
      <c r="N697" t="str">
        <f>VLOOKUP(Table24[[#This Row],[Agent ID]],Table1[#All],5,FALSE)</f>
        <v>60-90</v>
      </c>
    </row>
    <row r="698" spans="1:14" x14ac:dyDescent="0.3">
      <c r="A698" t="s">
        <v>705</v>
      </c>
      <c r="B698" s="1">
        <v>44804</v>
      </c>
      <c r="C698" s="7">
        <f>WEEKNUM(Table24[[#This Row],[Call Date]],2)</f>
        <v>36</v>
      </c>
      <c r="D698">
        <v>3877227</v>
      </c>
      <c r="E698">
        <v>4</v>
      </c>
      <c r="F698">
        <v>5</v>
      </c>
      <c r="G698">
        <v>4</v>
      </c>
      <c r="H698">
        <v>4</v>
      </c>
      <c r="I698">
        <v>4</v>
      </c>
      <c r="J698">
        <v>2</v>
      </c>
      <c r="K698" t="str">
        <f>VLOOKUP(Table24[[#This Row],[Agent ID]],Table1[#All],2,FALSE)</f>
        <v>Sasha, Donta</v>
      </c>
      <c r="L698" t="str">
        <f>VLOOKUP(Table24[[#This Row],[Agent ID]],Table1[#All],3,FALSE)</f>
        <v>Dell</v>
      </c>
      <c r="M698" t="str">
        <f>VLOOKUP(Table24[[#This Row],[Agent ID]],Table1[#All],4,FALSE)</f>
        <v>French</v>
      </c>
      <c r="N698" t="str">
        <f>VLOOKUP(Table24[[#This Row],[Agent ID]],Table1[#All],5,FALSE)</f>
        <v>120+</v>
      </c>
    </row>
    <row r="699" spans="1:14" x14ac:dyDescent="0.3">
      <c r="A699" t="s">
        <v>706</v>
      </c>
      <c r="B699" s="1">
        <v>44808</v>
      </c>
      <c r="C699" s="7">
        <f>WEEKNUM(Table24[[#This Row],[Call Date]],2)</f>
        <v>36</v>
      </c>
      <c r="D699">
        <v>4327806</v>
      </c>
      <c r="E699">
        <v>4</v>
      </c>
      <c r="F699">
        <v>1</v>
      </c>
      <c r="G699">
        <v>3</v>
      </c>
      <c r="H699">
        <v>4</v>
      </c>
      <c r="I699">
        <v>4</v>
      </c>
      <c r="J699">
        <v>9</v>
      </c>
      <c r="K699" t="str">
        <f>VLOOKUP(Table24[[#This Row],[Agent ID]],Table1[#All],2,FALSE)</f>
        <v>Juanita, Dixie</v>
      </c>
      <c r="L699" t="str">
        <f>VLOOKUP(Table24[[#This Row],[Agent ID]],Table1[#All],3,FALSE)</f>
        <v>Asus</v>
      </c>
      <c r="M699" t="str">
        <f>VLOOKUP(Table24[[#This Row],[Agent ID]],Table1[#All],4,FALSE)</f>
        <v>English</v>
      </c>
      <c r="N699" t="str">
        <f>VLOOKUP(Table24[[#This Row],[Agent ID]],Table1[#All],5,FALSE)</f>
        <v>0-30</v>
      </c>
    </row>
    <row r="700" spans="1:14" x14ac:dyDescent="0.3">
      <c r="A700" t="s">
        <v>707</v>
      </c>
      <c r="B700" s="1">
        <v>44784</v>
      </c>
      <c r="C700" s="7">
        <f>WEEKNUM(Table24[[#This Row],[Call Date]],2)</f>
        <v>33</v>
      </c>
      <c r="D700">
        <v>8458269</v>
      </c>
      <c r="E700">
        <v>2</v>
      </c>
      <c r="F700">
        <v>5</v>
      </c>
      <c r="G700">
        <v>4</v>
      </c>
      <c r="H700">
        <v>3</v>
      </c>
      <c r="I700">
        <v>5</v>
      </c>
      <c r="J700">
        <v>3</v>
      </c>
      <c r="K700" t="str">
        <f>VLOOKUP(Table24[[#This Row],[Agent ID]],Table1[#All],2,FALSE)</f>
        <v>Israel, Danna</v>
      </c>
      <c r="L700" t="str">
        <f>VLOOKUP(Table24[[#This Row],[Agent ID]],Table1[#All],3,FALSE)</f>
        <v>Asus</v>
      </c>
      <c r="M700" t="str">
        <f>VLOOKUP(Table24[[#This Row],[Agent ID]],Table1[#All],4,FALSE)</f>
        <v>Italian</v>
      </c>
      <c r="N700" t="str">
        <f>VLOOKUP(Table24[[#This Row],[Agent ID]],Table1[#All],5,FALSE)</f>
        <v>30-60</v>
      </c>
    </row>
    <row r="701" spans="1:14" x14ac:dyDescent="0.3">
      <c r="A701" t="s">
        <v>708</v>
      </c>
      <c r="B701" s="1">
        <v>44733</v>
      </c>
      <c r="C701" s="7">
        <f>WEEKNUM(Table24[[#This Row],[Call Date]],2)</f>
        <v>26</v>
      </c>
      <c r="D701">
        <v>4653860</v>
      </c>
      <c r="E701">
        <v>3</v>
      </c>
      <c r="F701">
        <v>1</v>
      </c>
      <c r="G701">
        <v>4</v>
      </c>
      <c r="H701">
        <v>4</v>
      </c>
      <c r="I701">
        <v>2</v>
      </c>
      <c r="J701">
        <v>4</v>
      </c>
      <c r="K701" t="str">
        <f>VLOOKUP(Table24[[#This Row],[Agent ID]],Table1[#All],2,FALSE)</f>
        <v>Ericka, Dani</v>
      </c>
      <c r="L701" t="str">
        <f>VLOOKUP(Table24[[#This Row],[Agent ID]],Table1[#All],3,FALSE)</f>
        <v>Asus</v>
      </c>
      <c r="M701" t="str">
        <f>VLOOKUP(Table24[[#This Row],[Agent ID]],Table1[#All],4,FALSE)</f>
        <v>French</v>
      </c>
      <c r="N701" t="str">
        <f>VLOOKUP(Table24[[#This Row],[Agent ID]],Table1[#All],5,FALSE)</f>
        <v>0-30</v>
      </c>
    </row>
    <row r="702" spans="1:14" x14ac:dyDescent="0.3">
      <c r="A702" t="s">
        <v>709</v>
      </c>
      <c r="B702" s="1">
        <v>44775</v>
      </c>
      <c r="C702" s="7">
        <f>WEEKNUM(Table24[[#This Row],[Call Date]],2)</f>
        <v>32</v>
      </c>
      <c r="D702">
        <v>9568566</v>
      </c>
      <c r="E702">
        <v>2</v>
      </c>
      <c r="F702">
        <v>5</v>
      </c>
      <c r="G702">
        <v>3</v>
      </c>
      <c r="H702">
        <v>1</v>
      </c>
      <c r="I702">
        <v>5</v>
      </c>
      <c r="J702">
        <v>6</v>
      </c>
      <c r="K702" t="str">
        <f>VLOOKUP(Table24[[#This Row],[Agent ID]],Table1[#All],2,FALSE)</f>
        <v>Quentin, Cade</v>
      </c>
      <c r="L702" t="str">
        <f>VLOOKUP(Table24[[#This Row],[Agent ID]],Table1[#All],3,FALSE)</f>
        <v>Asus</v>
      </c>
      <c r="M702" t="str">
        <f>VLOOKUP(Table24[[#This Row],[Agent ID]],Table1[#All],4,FALSE)</f>
        <v>German</v>
      </c>
      <c r="N702" t="str">
        <f>VLOOKUP(Table24[[#This Row],[Agent ID]],Table1[#All],5,FALSE)</f>
        <v>120+</v>
      </c>
    </row>
    <row r="703" spans="1:14" x14ac:dyDescent="0.3">
      <c r="A703" t="s">
        <v>710</v>
      </c>
      <c r="B703" s="1">
        <v>44775</v>
      </c>
      <c r="C703" s="7">
        <f>WEEKNUM(Table24[[#This Row],[Call Date]],2)</f>
        <v>32</v>
      </c>
      <c r="D703">
        <v>7843487</v>
      </c>
      <c r="E703">
        <v>2</v>
      </c>
      <c r="F703">
        <v>4</v>
      </c>
      <c r="G703">
        <v>3</v>
      </c>
      <c r="H703">
        <v>1</v>
      </c>
      <c r="I703">
        <v>5</v>
      </c>
      <c r="J703">
        <v>7</v>
      </c>
      <c r="K703" t="str">
        <f>VLOOKUP(Table24[[#This Row],[Agent ID]],Table1[#All],2,FALSE)</f>
        <v>Jayme, Shaquana</v>
      </c>
      <c r="L703" t="str">
        <f>VLOOKUP(Table24[[#This Row],[Agent ID]],Table1[#All],3,FALSE)</f>
        <v>Dell</v>
      </c>
      <c r="M703" t="str">
        <f>VLOOKUP(Table24[[#This Row],[Agent ID]],Table1[#All],4,FALSE)</f>
        <v>Spanish</v>
      </c>
      <c r="N703" t="str">
        <f>VLOOKUP(Table24[[#This Row],[Agent ID]],Table1[#All],5,FALSE)</f>
        <v>90-120</v>
      </c>
    </row>
    <row r="704" spans="1:14" x14ac:dyDescent="0.3">
      <c r="A704" t="s">
        <v>711</v>
      </c>
      <c r="B704" s="1">
        <v>44721</v>
      </c>
      <c r="C704" s="7">
        <f>WEEKNUM(Table24[[#This Row],[Call Date]],2)</f>
        <v>24</v>
      </c>
      <c r="D704">
        <v>2829927</v>
      </c>
      <c r="E704">
        <v>5</v>
      </c>
      <c r="F704">
        <v>1</v>
      </c>
      <c r="G704">
        <v>5</v>
      </c>
      <c r="H704">
        <v>1</v>
      </c>
      <c r="I704">
        <v>2</v>
      </c>
      <c r="J704">
        <v>9</v>
      </c>
      <c r="K704" t="str">
        <f>VLOOKUP(Table24[[#This Row],[Agent ID]],Table1[#All],2,FALSE)</f>
        <v>Damon, Scot</v>
      </c>
      <c r="L704" t="str">
        <f>VLOOKUP(Table24[[#This Row],[Agent ID]],Table1[#All],3,FALSE)</f>
        <v>Acer</v>
      </c>
      <c r="M704" t="str">
        <f>VLOOKUP(Table24[[#This Row],[Agent ID]],Table1[#All],4,FALSE)</f>
        <v>English</v>
      </c>
      <c r="N704" t="str">
        <f>VLOOKUP(Table24[[#This Row],[Agent ID]],Table1[#All],5,FALSE)</f>
        <v>0-30</v>
      </c>
    </row>
    <row r="705" spans="1:14" x14ac:dyDescent="0.3">
      <c r="A705" t="s">
        <v>712</v>
      </c>
      <c r="B705" s="1">
        <v>44760</v>
      </c>
      <c r="C705" s="7">
        <f>WEEKNUM(Table24[[#This Row],[Call Date]],2)</f>
        <v>30</v>
      </c>
      <c r="D705">
        <v>7531059</v>
      </c>
      <c r="E705">
        <v>1</v>
      </c>
      <c r="F705">
        <v>1</v>
      </c>
      <c r="G705">
        <v>3</v>
      </c>
      <c r="H705">
        <v>4</v>
      </c>
      <c r="I705">
        <v>1</v>
      </c>
      <c r="J705">
        <v>9</v>
      </c>
      <c r="K705" t="str">
        <f>VLOOKUP(Table24[[#This Row],[Agent ID]],Table1[#All],2,FALSE)</f>
        <v>Heath, Nicholaus</v>
      </c>
      <c r="L705" t="str">
        <f>VLOOKUP(Table24[[#This Row],[Agent ID]],Table1[#All],3,FALSE)</f>
        <v>Asus</v>
      </c>
      <c r="M705" t="str">
        <f>VLOOKUP(Table24[[#This Row],[Agent ID]],Table1[#All],4,FALSE)</f>
        <v>German</v>
      </c>
      <c r="N705" t="str">
        <f>VLOOKUP(Table24[[#This Row],[Agent ID]],Table1[#All],5,FALSE)</f>
        <v>60-90</v>
      </c>
    </row>
    <row r="706" spans="1:14" x14ac:dyDescent="0.3">
      <c r="A706" t="s">
        <v>713</v>
      </c>
      <c r="B706" s="1">
        <v>44781</v>
      </c>
      <c r="C706" s="7">
        <f>WEEKNUM(Table24[[#This Row],[Call Date]],2)</f>
        <v>33</v>
      </c>
      <c r="D706">
        <v>2923518</v>
      </c>
      <c r="E706">
        <v>3</v>
      </c>
      <c r="F706">
        <v>5</v>
      </c>
      <c r="G706">
        <v>3</v>
      </c>
      <c r="H706">
        <v>2</v>
      </c>
      <c r="I706">
        <v>1</v>
      </c>
      <c r="J706">
        <v>5</v>
      </c>
      <c r="K706" t="str">
        <f>VLOOKUP(Table24[[#This Row],[Agent ID]],Table1[#All],2,FALSE)</f>
        <v>Kira, Lowell</v>
      </c>
      <c r="L706" t="str">
        <f>VLOOKUP(Table24[[#This Row],[Agent ID]],Table1[#All],3,FALSE)</f>
        <v>Asus</v>
      </c>
      <c r="M706" t="str">
        <f>VLOOKUP(Table24[[#This Row],[Agent ID]],Table1[#All],4,FALSE)</f>
        <v>German</v>
      </c>
      <c r="N706" t="str">
        <f>VLOOKUP(Table24[[#This Row],[Agent ID]],Table1[#All],5,FALSE)</f>
        <v>0-30</v>
      </c>
    </row>
    <row r="707" spans="1:14" x14ac:dyDescent="0.3">
      <c r="A707" t="s">
        <v>714</v>
      </c>
      <c r="B707" s="1">
        <v>44719</v>
      </c>
      <c r="C707" s="7">
        <f>WEEKNUM(Table24[[#This Row],[Call Date]],2)</f>
        <v>24</v>
      </c>
      <c r="D707">
        <v>2962813</v>
      </c>
      <c r="E707">
        <v>1</v>
      </c>
      <c r="F707">
        <v>4</v>
      </c>
      <c r="G707">
        <v>5</v>
      </c>
      <c r="H707">
        <v>2</v>
      </c>
      <c r="I707">
        <v>1</v>
      </c>
      <c r="J707">
        <v>10</v>
      </c>
      <c r="K707" t="str">
        <f>VLOOKUP(Table24[[#This Row],[Agent ID]],Table1[#All],2,FALSE)</f>
        <v>Ruby, Kindra</v>
      </c>
      <c r="L707" t="str">
        <f>VLOOKUP(Table24[[#This Row],[Agent ID]],Table1[#All],3,FALSE)</f>
        <v>Logitech</v>
      </c>
      <c r="M707" t="str">
        <f>VLOOKUP(Table24[[#This Row],[Agent ID]],Table1[#All],4,FALSE)</f>
        <v>English</v>
      </c>
      <c r="N707" t="str">
        <f>VLOOKUP(Table24[[#This Row],[Agent ID]],Table1[#All],5,FALSE)</f>
        <v>30-60</v>
      </c>
    </row>
    <row r="708" spans="1:14" x14ac:dyDescent="0.3">
      <c r="A708" t="s">
        <v>715</v>
      </c>
      <c r="B708" s="1">
        <v>44724</v>
      </c>
      <c r="C708" s="7">
        <f>WEEKNUM(Table24[[#This Row],[Call Date]],2)</f>
        <v>24</v>
      </c>
      <c r="D708">
        <v>3097680</v>
      </c>
      <c r="E708">
        <v>2</v>
      </c>
      <c r="F708">
        <v>4</v>
      </c>
      <c r="G708">
        <v>1</v>
      </c>
      <c r="H708">
        <v>4</v>
      </c>
      <c r="I708">
        <v>2</v>
      </c>
      <c r="J708">
        <v>10</v>
      </c>
      <c r="K708" t="str">
        <f>VLOOKUP(Table24[[#This Row],[Agent ID]],Table1[#All],2,FALSE)</f>
        <v>Rita, Jenniffer</v>
      </c>
      <c r="L708" t="str">
        <f>VLOOKUP(Table24[[#This Row],[Agent ID]],Table1[#All],3,FALSE)</f>
        <v>Logitech</v>
      </c>
      <c r="M708" t="str">
        <f>VLOOKUP(Table24[[#This Row],[Agent ID]],Table1[#All],4,FALSE)</f>
        <v>English</v>
      </c>
      <c r="N708" t="str">
        <f>VLOOKUP(Table24[[#This Row],[Agent ID]],Table1[#All],5,FALSE)</f>
        <v>60-90</v>
      </c>
    </row>
    <row r="709" spans="1:14" x14ac:dyDescent="0.3">
      <c r="A709" t="s">
        <v>716</v>
      </c>
      <c r="B709" s="1">
        <v>44770</v>
      </c>
      <c r="C709" s="7">
        <f>WEEKNUM(Table24[[#This Row],[Call Date]],2)</f>
        <v>31</v>
      </c>
      <c r="D709">
        <v>6078070</v>
      </c>
      <c r="E709">
        <v>5</v>
      </c>
      <c r="F709">
        <v>2</v>
      </c>
      <c r="G709">
        <v>1</v>
      </c>
      <c r="H709">
        <v>1</v>
      </c>
      <c r="I709">
        <v>5</v>
      </c>
      <c r="J709">
        <v>6</v>
      </c>
      <c r="K709" t="str">
        <f>VLOOKUP(Table24[[#This Row],[Agent ID]],Table1[#All],2,FALSE)</f>
        <v>Tiara, Efren</v>
      </c>
      <c r="L709" t="str">
        <f>VLOOKUP(Table24[[#This Row],[Agent ID]],Table1[#All],3,FALSE)</f>
        <v>Logitech</v>
      </c>
      <c r="M709" t="str">
        <f>VLOOKUP(Table24[[#This Row],[Agent ID]],Table1[#All],4,FALSE)</f>
        <v>Italian</v>
      </c>
      <c r="N709" t="str">
        <f>VLOOKUP(Table24[[#This Row],[Agent ID]],Table1[#All],5,FALSE)</f>
        <v>30-60</v>
      </c>
    </row>
    <row r="710" spans="1:14" x14ac:dyDescent="0.3">
      <c r="A710" t="s">
        <v>717</v>
      </c>
      <c r="B710" s="1">
        <v>44763</v>
      </c>
      <c r="C710" s="7">
        <f>WEEKNUM(Table24[[#This Row],[Call Date]],2)</f>
        <v>30</v>
      </c>
      <c r="D710">
        <v>2939732</v>
      </c>
      <c r="E710">
        <v>4</v>
      </c>
      <c r="F710">
        <v>4</v>
      </c>
      <c r="G710">
        <v>3</v>
      </c>
      <c r="H710">
        <v>1</v>
      </c>
      <c r="I710">
        <v>1</v>
      </c>
      <c r="J710">
        <v>6</v>
      </c>
      <c r="K710" t="str">
        <f>VLOOKUP(Table24[[#This Row],[Agent ID]],Table1[#All],2,FALSE)</f>
        <v>Jackie, Daniele</v>
      </c>
      <c r="L710" t="str">
        <f>VLOOKUP(Table24[[#This Row],[Agent ID]],Table1[#All],3,FALSE)</f>
        <v>Logitech</v>
      </c>
      <c r="M710" t="str">
        <f>VLOOKUP(Table24[[#This Row],[Agent ID]],Table1[#All],4,FALSE)</f>
        <v>Italian</v>
      </c>
      <c r="N710" t="str">
        <f>VLOOKUP(Table24[[#This Row],[Agent ID]],Table1[#All],5,FALSE)</f>
        <v>90-120</v>
      </c>
    </row>
    <row r="711" spans="1:14" x14ac:dyDescent="0.3">
      <c r="A711" t="s">
        <v>718</v>
      </c>
      <c r="B711" s="1">
        <v>44800</v>
      </c>
      <c r="C711" s="7">
        <f>WEEKNUM(Table24[[#This Row],[Call Date]],2)</f>
        <v>35</v>
      </c>
      <c r="D711">
        <v>2106909</v>
      </c>
      <c r="E711">
        <v>3</v>
      </c>
      <c r="F711">
        <v>1</v>
      </c>
      <c r="G711">
        <v>5</v>
      </c>
      <c r="H711">
        <v>5</v>
      </c>
      <c r="I711">
        <v>2</v>
      </c>
      <c r="J711">
        <v>2</v>
      </c>
      <c r="K711" t="str">
        <f>VLOOKUP(Table24[[#This Row],[Agent ID]],Table1[#All],2,FALSE)</f>
        <v>Jennie, Candyce</v>
      </c>
      <c r="L711" t="str">
        <f>VLOOKUP(Table24[[#This Row],[Agent ID]],Table1[#All],3,FALSE)</f>
        <v>Logitech</v>
      </c>
      <c r="M711" t="str">
        <f>VLOOKUP(Table24[[#This Row],[Agent ID]],Table1[#All],4,FALSE)</f>
        <v>German</v>
      </c>
      <c r="N711" t="str">
        <f>VLOOKUP(Table24[[#This Row],[Agent ID]],Table1[#All],5,FALSE)</f>
        <v>120+</v>
      </c>
    </row>
    <row r="712" spans="1:14" x14ac:dyDescent="0.3">
      <c r="A712" t="s">
        <v>719</v>
      </c>
      <c r="B712" s="1">
        <v>44729</v>
      </c>
      <c r="C712" s="7">
        <f>WEEKNUM(Table24[[#This Row],[Call Date]],2)</f>
        <v>25</v>
      </c>
      <c r="D712">
        <v>8373961</v>
      </c>
      <c r="E712">
        <v>5</v>
      </c>
      <c r="F712">
        <v>2</v>
      </c>
      <c r="G712">
        <v>4</v>
      </c>
      <c r="H712">
        <v>4</v>
      </c>
      <c r="I712">
        <v>2</v>
      </c>
      <c r="J712">
        <v>2</v>
      </c>
      <c r="K712" t="str">
        <f>VLOOKUP(Table24[[#This Row],[Agent ID]],Table1[#All],2,FALSE)</f>
        <v>Collin, Angelita</v>
      </c>
      <c r="L712" t="str">
        <f>VLOOKUP(Table24[[#This Row],[Agent ID]],Table1[#All],3,FALSE)</f>
        <v>Asus</v>
      </c>
      <c r="M712" t="str">
        <f>VLOOKUP(Table24[[#This Row],[Agent ID]],Table1[#All],4,FALSE)</f>
        <v>Spanish</v>
      </c>
      <c r="N712" t="str">
        <f>VLOOKUP(Table24[[#This Row],[Agent ID]],Table1[#All],5,FALSE)</f>
        <v>60-90</v>
      </c>
    </row>
    <row r="713" spans="1:14" x14ac:dyDescent="0.3">
      <c r="A713" t="s">
        <v>720</v>
      </c>
      <c r="B713" s="1">
        <v>44744</v>
      </c>
      <c r="C713" s="7">
        <f>WEEKNUM(Table24[[#This Row],[Call Date]],2)</f>
        <v>27</v>
      </c>
      <c r="D713">
        <v>9531342</v>
      </c>
      <c r="E713">
        <v>1</v>
      </c>
      <c r="F713">
        <v>4</v>
      </c>
      <c r="G713">
        <v>5</v>
      </c>
      <c r="H713">
        <v>1</v>
      </c>
      <c r="I713">
        <v>5</v>
      </c>
      <c r="J713">
        <v>3</v>
      </c>
      <c r="K713" t="str">
        <f>VLOOKUP(Table24[[#This Row],[Agent ID]],Table1[#All],2,FALSE)</f>
        <v>Lakeisha, Aleshia</v>
      </c>
      <c r="L713" t="str">
        <f>VLOOKUP(Table24[[#This Row],[Agent ID]],Table1[#All],3,FALSE)</f>
        <v>Dell</v>
      </c>
      <c r="M713" t="str">
        <f>VLOOKUP(Table24[[#This Row],[Agent ID]],Table1[#All],4,FALSE)</f>
        <v>English</v>
      </c>
      <c r="N713" t="str">
        <f>VLOOKUP(Table24[[#This Row],[Agent ID]],Table1[#All],5,FALSE)</f>
        <v>60-90</v>
      </c>
    </row>
    <row r="714" spans="1:14" x14ac:dyDescent="0.3">
      <c r="A714" t="s">
        <v>721</v>
      </c>
      <c r="B714" s="1">
        <v>44786</v>
      </c>
      <c r="C714" s="7">
        <f>WEEKNUM(Table24[[#This Row],[Call Date]],2)</f>
        <v>33</v>
      </c>
      <c r="D714">
        <v>9242816</v>
      </c>
      <c r="E714">
        <v>3</v>
      </c>
      <c r="F714">
        <v>1</v>
      </c>
      <c r="G714">
        <v>2</v>
      </c>
      <c r="H714">
        <v>3</v>
      </c>
      <c r="I714">
        <v>3</v>
      </c>
      <c r="J714">
        <v>8</v>
      </c>
      <c r="K714" t="str">
        <f>VLOOKUP(Table24[[#This Row],[Agent ID]],Table1[#All],2,FALSE)</f>
        <v>Kenny, Thelma</v>
      </c>
      <c r="L714" t="str">
        <f>VLOOKUP(Table24[[#This Row],[Agent ID]],Table1[#All],3,FALSE)</f>
        <v>Dell</v>
      </c>
      <c r="M714" t="str">
        <f>VLOOKUP(Table24[[#This Row],[Agent ID]],Table1[#All],4,FALSE)</f>
        <v>French</v>
      </c>
      <c r="N714" t="str">
        <f>VLOOKUP(Table24[[#This Row],[Agent ID]],Table1[#All],5,FALSE)</f>
        <v>30-60</v>
      </c>
    </row>
    <row r="715" spans="1:14" x14ac:dyDescent="0.3">
      <c r="A715" t="s">
        <v>722</v>
      </c>
      <c r="B715" s="1">
        <v>44719</v>
      </c>
      <c r="C715" s="7">
        <f>WEEKNUM(Table24[[#This Row],[Call Date]],2)</f>
        <v>24</v>
      </c>
      <c r="D715">
        <v>7894596</v>
      </c>
      <c r="E715">
        <v>5</v>
      </c>
      <c r="F715">
        <v>3</v>
      </c>
      <c r="G715">
        <v>2</v>
      </c>
      <c r="H715">
        <v>3</v>
      </c>
      <c r="I715">
        <v>5</v>
      </c>
      <c r="J715">
        <v>1</v>
      </c>
      <c r="K715" t="str">
        <f>VLOOKUP(Table24[[#This Row],[Agent ID]],Table1[#All],2,FALSE)</f>
        <v>Norman, Shaunte</v>
      </c>
      <c r="L715" t="str">
        <f>VLOOKUP(Table24[[#This Row],[Agent ID]],Table1[#All],3,FALSE)</f>
        <v>Acer</v>
      </c>
      <c r="M715" t="str">
        <f>VLOOKUP(Table24[[#This Row],[Agent ID]],Table1[#All],4,FALSE)</f>
        <v>English</v>
      </c>
      <c r="N715" t="str">
        <f>VLOOKUP(Table24[[#This Row],[Agent ID]],Table1[#All],5,FALSE)</f>
        <v>30-60</v>
      </c>
    </row>
    <row r="716" spans="1:14" x14ac:dyDescent="0.3">
      <c r="A716" t="s">
        <v>723</v>
      </c>
      <c r="B716" s="1">
        <v>44797</v>
      </c>
      <c r="C716" s="7">
        <f>WEEKNUM(Table24[[#This Row],[Call Date]],2)</f>
        <v>35</v>
      </c>
      <c r="D716">
        <v>5394233</v>
      </c>
      <c r="E716">
        <v>1</v>
      </c>
      <c r="F716">
        <v>2</v>
      </c>
      <c r="G716">
        <v>3</v>
      </c>
      <c r="H716">
        <v>4</v>
      </c>
      <c r="I716">
        <v>3</v>
      </c>
      <c r="J716">
        <v>6</v>
      </c>
      <c r="K716" t="str">
        <f>VLOOKUP(Table24[[#This Row],[Agent ID]],Table1[#All],2,FALSE)</f>
        <v>Leanne, Ronny</v>
      </c>
      <c r="L716" t="str">
        <f>VLOOKUP(Table24[[#This Row],[Agent ID]],Table1[#All],3,FALSE)</f>
        <v>Logitech</v>
      </c>
      <c r="M716" t="str">
        <f>VLOOKUP(Table24[[#This Row],[Agent ID]],Table1[#All],4,FALSE)</f>
        <v>German</v>
      </c>
      <c r="N716" t="str">
        <f>VLOOKUP(Table24[[#This Row],[Agent ID]],Table1[#All],5,FALSE)</f>
        <v>0-30</v>
      </c>
    </row>
    <row r="717" spans="1:14" x14ac:dyDescent="0.3">
      <c r="A717" t="s">
        <v>724</v>
      </c>
      <c r="B717" s="1">
        <v>44797</v>
      </c>
      <c r="C717" s="7">
        <f>WEEKNUM(Table24[[#This Row],[Call Date]],2)</f>
        <v>35</v>
      </c>
      <c r="D717">
        <v>8566933</v>
      </c>
      <c r="E717">
        <v>2</v>
      </c>
      <c r="F717">
        <v>5</v>
      </c>
      <c r="G717">
        <v>1</v>
      </c>
      <c r="H717">
        <v>1</v>
      </c>
      <c r="I717">
        <v>1</v>
      </c>
      <c r="J717">
        <v>3</v>
      </c>
      <c r="K717" t="str">
        <f>VLOOKUP(Table24[[#This Row],[Agent ID]],Table1[#All],2,FALSE)</f>
        <v>Hollie, Margie</v>
      </c>
      <c r="L717" t="str">
        <f>VLOOKUP(Table24[[#This Row],[Agent ID]],Table1[#All],3,FALSE)</f>
        <v>Asus</v>
      </c>
      <c r="M717" t="str">
        <f>VLOOKUP(Table24[[#This Row],[Agent ID]],Table1[#All],4,FALSE)</f>
        <v>Italian</v>
      </c>
      <c r="N717" t="str">
        <f>VLOOKUP(Table24[[#This Row],[Agent ID]],Table1[#All],5,FALSE)</f>
        <v>60-90</v>
      </c>
    </row>
    <row r="718" spans="1:14" x14ac:dyDescent="0.3">
      <c r="A718" t="s">
        <v>725</v>
      </c>
      <c r="B718" s="1">
        <v>44736</v>
      </c>
      <c r="C718" s="7">
        <f>WEEKNUM(Table24[[#This Row],[Call Date]],2)</f>
        <v>26</v>
      </c>
      <c r="D718">
        <v>8673497</v>
      </c>
      <c r="E718">
        <v>3</v>
      </c>
      <c r="F718">
        <v>3</v>
      </c>
      <c r="G718">
        <v>3</v>
      </c>
      <c r="H718">
        <v>4</v>
      </c>
      <c r="I718">
        <v>1</v>
      </c>
      <c r="J718">
        <v>2</v>
      </c>
      <c r="K718" t="str">
        <f>VLOOKUP(Table24[[#This Row],[Agent ID]],Table1[#All],2,FALSE)</f>
        <v>Destiny, Greggory</v>
      </c>
      <c r="L718" t="str">
        <f>VLOOKUP(Table24[[#This Row],[Agent ID]],Table1[#All],3,FALSE)</f>
        <v>Asus</v>
      </c>
      <c r="M718" t="str">
        <f>VLOOKUP(Table24[[#This Row],[Agent ID]],Table1[#All],4,FALSE)</f>
        <v>Italian</v>
      </c>
      <c r="N718" t="str">
        <f>VLOOKUP(Table24[[#This Row],[Agent ID]],Table1[#All],5,FALSE)</f>
        <v>90-120</v>
      </c>
    </row>
    <row r="719" spans="1:14" x14ac:dyDescent="0.3">
      <c r="A719" t="s">
        <v>726</v>
      </c>
      <c r="B719" s="1">
        <v>44776</v>
      </c>
      <c r="C719" s="7">
        <f>WEEKNUM(Table24[[#This Row],[Call Date]],2)</f>
        <v>32</v>
      </c>
      <c r="D719">
        <v>2832086</v>
      </c>
      <c r="E719">
        <v>1</v>
      </c>
      <c r="F719">
        <v>1</v>
      </c>
      <c r="G719">
        <v>1</v>
      </c>
      <c r="H719">
        <v>3</v>
      </c>
      <c r="I719">
        <v>2</v>
      </c>
      <c r="J719">
        <v>5</v>
      </c>
      <c r="K719" t="str">
        <f>VLOOKUP(Table24[[#This Row],[Agent ID]],Table1[#All],2,FALSE)</f>
        <v>Shelley, Tim</v>
      </c>
      <c r="L719" t="str">
        <f>VLOOKUP(Table24[[#This Row],[Agent ID]],Table1[#All],3,FALSE)</f>
        <v>Dell</v>
      </c>
      <c r="M719" t="str">
        <f>VLOOKUP(Table24[[#This Row],[Agent ID]],Table1[#All],4,FALSE)</f>
        <v>Spanish</v>
      </c>
      <c r="N719" t="str">
        <f>VLOOKUP(Table24[[#This Row],[Agent ID]],Table1[#All],5,FALSE)</f>
        <v>0-30</v>
      </c>
    </row>
    <row r="720" spans="1:14" x14ac:dyDescent="0.3">
      <c r="A720" t="s">
        <v>727</v>
      </c>
      <c r="B720" s="1">
        <v>44766</v>
      </c>
      <c r="C720" s="7">
        <f>WEEKNUM(Table24[[#This Row],[Call Date]],2)</f>
        <v>30</v>
      </c>
      <c r="D720">
        <v>9604713</v>
      </c>
      <c r="E720">
        <v>5</v>
      </c>
      <c r="F720">
        <v>3</v>
      </c>
      <c r="G720">
        <v>2</v>
      </c>
      <c r="H720">
        <v>5</v>
      </c>
      <c r="I720">
        <v>2</v>
      </c>
      <c r="J720">
        <v>1</v>
      </c>
      <c r="K720" t="str">
        <f>VLOOKUP(Table24[[#This Row],[Agent ID]],Table1[#All],2,FALSE)</f>
        <v>Amie, Sharday</v>
      </c>
      <c r="L720" t="str">
        <f>VLOOKUP(Table24[[#This Row],[Agent ID]],Table1[#All],3,FALSE)</f>
        <v>Acer</v>
      </c>
      <c r="M720" t="str">
        <f>VLOOKUP(Table24[[#This Row],[Agent ID]],Table1[#All],4,FALSE)</f>
        <v>Italian</v>
      </c>
      <c r="N720" t="str">
        <f>VLOOKUP(Table24[[#This Row],[Agent ID]],Table1[#All],5,FALSE)</f>
        <v>90-120</v>
      </c>
    </row>
    <row r="721" spans="1:14" x14ac:dyDescent="0.3">
      <c r="A721" t="s">
        <v>728</v>
      </c>
      <c r="B721" s="1">
        <v>44796</v>
      </c>
      <c r="C721" s="7">
        <f>WEEKNUM(Table24[[#This Row],[Call Date]],2)</f>
        <v>35</v>
      </c>
      <c r="D721">
        <v>6923999</v>
      </c>
      <c r="E721">
        <v>3</v>
      </c>
      <c r="F721">
        <v>3</v>
      </c>
      <c r="G721">
        <v>1</v>
      </c>
      <c r="H721">
        <v>2</v>
      </c>
      <c r="I721">
        <v>3</v>
      </c>
      <c r="J721">
        <v>3</v>
      </c>
      <c r="K721" t="str">
        <f>VLOOKUP(Table24[[#This Row],[Agent ID]],Table1[#All],2,FALSE)</f>
        <v>Callie, Samara</v>
      </c>
      <c r="L721" t="str">
        <f>VLOOKUP(Table24[[#This Row],[Agent ID]],Table1[#All],3,FALSE)</f>
        <v>Logitech</v>
      </c>
      <c r="M721" t="str">
        <f>VLOOKUP(Table24[[#This Row],[Agent ID]],Table1[#All],4,FALSE)</f>
        <v>English</v>
      </c>
      <c r="N721" t="str">
        <f>VLOOKUP(Table24[[#This Row],[Agent ID]],Table1[#All],5,FALSE)</f>
        <v>0-30</v>
      </c>
    </row>
    <row r="722" spans="1:14" x14ac:dyDescent="0.3">
      <c r="A722" t="s">
        <v>729</v>
      </c>
      <c r="B722" s="1">
        <v>44752</v>
      </c>
      <c r="C722" s="7">
        <f>WEEKNUM(Table24[[#This Row],[Call Date]],2)</f>
        <v>28</v>
      </c>
      <c r="D722">
        <v>6763633</v>
      </c>
      <c r="E722">
        <v>1</v>
      </c>
      <c r="F722">
        <v>3</v>
      </c>
      <c r="G722">
        <v>2</v>
      </c>
      <c r="H722">
        <v>1</v>
      </c>
      <c r="I722">
        <v>3</v>
      </c>
      <c r="J722">
        <v>6</v>
      </c>
      <c r="K722" t="str">
        <f>VLOOKUP(Table24[[#This Row],[Agent ID]],Table1[#All],2,FALSE)</f>
        <v>Hunter, Louisa</v>
      </c>
      <c r="L722" t="str">
        <f>VLOOKUP(Table24[[#This Row],[Agent ID]],Table1[#All],3,FALSE)</f>
        <v>Logitech</v>
      </c>
      <c r="M722" t="str">
        <f>VLOOKUP(Table24[[#This Row],[Agent ID]],Table1[#All],4,FALSE)</f>
        <v>Spanish</v>
      </c>
      <c r="N722" t="str">
        <f>VLOOKUP(Table24[[#This Row],[Agent ID]],Table1[#All],5,FALSE)</f>
        <v>90-120</v>
      </c>
    </row>
    <row r="723" spans="1:14" x14ac:dyDescent="0.3">
      <c r="A723" t="s">
        <v>730</v>
      </c>
      <c r="B723" s="1">
        <v>44763</v>
      </c>
      <c r="C723" s="7">
        <f>WEEKNUM(Table24[[#This Row],[Call Date]],2)</f>
        <v>30</v>
      </c>
      <c r="D723">
        <v>7177547</v>
      </c>
      <c r="E723">
        <v>1</v>
      </c>
      <c r="F723">
        <v>3</v>
      </c>
      <c r="G723">
        <v>5</v>
      </c>
      <c r="H723">
        <v>4</v>
      </c>
      <c r="I723">
        <v>5</v>
      </c>
      <c r="J723">
        <v>8</v>
      </c>
      <c r="K723" t="str">
        <f>VLOOKUP(Table24[[#This Row],[Agent ID]],Table1[#All],2,FALSE)</f>
        <v>Duane, Leighann</v>
      </c>
      <c r="L723" t="str">
        <f>VLOOKUP(Table24[[#This Row],[Agent ID]],Table1[#All],3,FALSE)</f>
        <v>Dell</v>
      </c>
      <c r="M723" t="str">
        <f>VLOOKUP(Table24[[#This Row],[Agent ID]],Table1[#All],4,FALSE)</f>
        <v>German</v>
      </c>
      <c r="N723" t="str">
        <f>VLOOKUP(Table24[[#This Row],[Agent ID]],Table1[#All],5,FALSE)</f>
        <v>0-30</v>
      </c>
    </row>
    <row r="724" spans="1:14" x14ac:dyDescent="0.3">
      <c r="A724" t="s">
        <v>731</v>
      </c>
      <c r="B724" s="1">
        <v>44756</v>
      </c>
      <c r="C724" s="7">
        <f>WEEKNUM(Table24[[#This Row],[Call Date]],2)</f>
        <v>29</v>
      </c>
      <c r="D724">
        <v>3964253</v>
      </c>
      <c r="E724">
        <v>1</v>
      </c>
      <c r="F724">
        <v>4</v>
      </c>
      <c r="G724">
        <v>4</v>
      </c>
      <c r="H724">
        <v>4</v>
      </c>
      <c r="I724">
        <v>5</v>
      </c>
      <c r="J724">
        <v>7</v>
      </c>
      <c r="K724" t="str">
        <f>VLOOKUP(Table24[[#This Row],[Agent ID]],Table1[#All],2,FALSE)</f>
        <v>Sally, Joi</v>
      </c>
      <c r="L724" t="str">
        <f>VLOOKUP(Table24[[#This Row],[Agent ID]],Table1[#All],3,FALSE)</f>
        <v>Dell</v>
      </c>
      <c r="M724" t="str">
        <f>VLOOKUP(Table24[[#This Row],[Agent ID]],Table1[#All],4,FALSE)</f>
        <v>Spanish</v>
      </c>
      <c r="N724" t="str">
        <f>VLOOKUP(Table24[[#This Row],[Agent ID]],Table1[#All],5,FALSE)</f>
        <v>0-30</v>
      </c>
    </row>
    <row r="725" spans="1:14" x14ac:dyDescent="0.3">
      <c r="A725" t="s">
        <v>732</v>
      </c>
      <c r="B725" s="1">
        <v>44746</v>
      </c>
      <c r="C725" s="7">
        <f>WEEKNUM(Table24[[#This Row],[Call Date]],2)</f>
        <v>28</v>
      </c>
      <c r="D725">
        <v>4849393</v>
      </c>
      <c r="E725">
        <v>5</v>
      </c>
      <c r="F725">
        <v>5</v>
      </c>
      <c r="G725">
        <v>1</v>
      </c>
      <c r="H725">
        <v>1</v>
      </c>
      <c r="I725">
        <v>5</v>
      </c>
      <c r="J725">
        <v>2</v>
      </c>
      <c r="K725" t="str">
        <f>VLOOKUP(Table24[[#This Row],[Agent ID]],Table1[#All],2,FALSE)</f>
        <v>Serena, Hana</v>
      </c>
      <c r="L725" t="str">
        <f>VLOOKUP(Table24[[#This Row],[Agent ID]],Table1[#All],3,FALSE)</f>
        <v>Asus</v>
      </c>
      <c r="M725" t="str">
        <f>VLOOKUP(Table24[[#This Row],[Agent ID]],Table1[#All],4,FALSE)</f>
        <v>English</v>
      </c>
      <c r="N725" t="str">
        <f>VLOOKUP(Table24[[#This Row],[Agent ID]],Table1[#All],5,FALSE)</f>
        <v>120+</v>
      </c>
    </row>
    <row r="726" spans="1:14" x14ac:dyDescent="0.3">
      <c r="A726" t="s">
        <v>733</v>
      </c>
      <c r="B726" s="1">
        <v>44774</v>
      </c>
      <c r="C726" s="7">
        <f>WEEKNUM(Table24[[#This Row],[Call Date]],2)</f>
        <v>32</v>
      </c>
      <c r="D726">
        <v>2906602</v>
      </c>
      <c r="E726">
        <v>5</v>
      </c>
      <c r="F726">
        <v>1</v>
      </c>
      <c r="G726">
        <v>2</v>
      </c>
      <c r="H726">
        <v>5</v>
      </c>
      <c r="I726">
        <v>5</v>
      </c>
      <c r="J726">
        <v>7</v>
      </c>
      <c r="K726" t="str">
        <f>VLOOKUP(Table24[[#This Row],[Agent ID]],Table1[#All],2,FALSE)</f>
        <v>Lesley, Davina</v>
      </c>
      <c r="L726" t="str">
        <f>VLOOKUP(Table24[[#This Row],[Agent ID]],Table1[#All],3,FALSE)</f>
        <v>Logitech</v>
      </c>
      <c r="M726" t="str">
        <f>VLOOKUP(Table24[[#This Row],[Agent ID]],Table1[#All],4,FALSE)</f>
        <v>Spanish</v>
      </c>
      <c r="N726" t="str">
        <f>VLOOKUP(Table24[[#This Row],[Agent ID]],Table1[#All],5,FALSE)</f>
        <v>90-120</v>
      </c>
    </row>
    <row r="727" spans="1:14" x14ac:dyDescent="0.3">
      <c r="A727" t="s">
        <v>734</v>
      </c>
      <c r="B727" s="1">
        <v>44753</v>
      </c>
      <c r="C727" s="7">
        <f>WEEKNUM(Table24[[#This Row],[Call Date]],2)</f>
        <v>29</v>
      </c>
      <c r="D727">
        <v>8737844</v>
      </c>
      <c r="E727">
        <v>5</v>
      </c>
      <c r="F727">
        <v>3</v>
      </c>
      <c r="G727">
        <v>1</v>
      </c>
      <c r="H727">
        <v>5</v>
      </c>
      <c r="I727">
        <v>1</v>
      </c>
      <c r="J727">
        <v>7</v>
      </c>
      <c r="K727" t="str">
        <f>VLOOKUP(Table24[[#This Row],[Agent ID]],Table1[#All],2,FALSE)</f>
        <v>Connie, Cullen</v>
      </c>
      <c r="L727" t="str">
        <f>VLOOKUP(Table24[[#This Row],[Agent ID]],Table1[#All],3,FALSE)</f>
        <v>Acer</v>
      </c>
      <c r="M727" t="str">
        <f>VLOOKUP(Table24[[#This Row],[Agent ID]],Table1[#All],4,FALSE)</f>
        <v>Spanish</v>
      </c>
      <c r="N727" t="str">
        <f>VLOOKUP(Table24[[#This Row],[Agent ID]],Table1[#All],5,FALSE)</f>
        <v>60-90</v>
      </c>
    </row>
    <row r="728" spans="1:14" x14ac:dyDescent="0.3">
      <c r="A728" t="s">
        <v>735</v>
      </c>
      <c r="B728" s="1">
        <v>44763</v>
      </c>
      <c r="C728" s="7">
        <f>WEEKNUM(Table24[[#This Row],[Call Date]],2)</f>
        <v>30</v>
      </c>
      <c r="D728">
        <v>6070053</v>
      </c>
      <c r="E728">
        <v>2</v>
      </c>
      <c r="F728">
        <v>4</v>
      </c>
      <c r="G728">
        <v>3</v>
      </c>
      <c r="H728">
        <v>5</v>
      </c>
      <c r="I728">
        <v>2</v>
      </c>
      <c r="J728">
        <v>4</v>
      </c>
      <c r="K728" t="str">
        <f>VLOOKUP(Table24[[#This Row],[Agent ID]],Table1[#All],2,FALSE)</f>
        <v>Dallas, Cinthia</v>
      </c>
      <c r="L728" t="str">
        <f>VLOOKUP(Table24[[#This Row],[Agent ID]],Table1[#All],3,FALSE)</f>
        <v>Logitech</v>
      </c>
      <c r="M728" t="str">
        <f>VLOOKUP(Table24[[#This Row],[Agent ID]],Table1[#All],4,FALSE)</f>
        <v>English</v>
      </c>
      <c r="N728" t="str">
        <f>VLOOKUP(Table24[[#This Row],[Agent ID]],Table1[#All],5,FALSE)</f>
        <v>30-60</v>
      </c>
    </row>
    <row r="729" spans="1:14" x14ac:dyDescent="0.3">
      <c r="A729" t="s">
        <v>736</v>
      </c>
      <c r="B729" s="1">
        <v>44732</v>
      </c>
      <c r="C729" s="7">
        <f>WEEKNUM(Table24[[#This Row],[Call Date]],2)</f>
        <v>26</v>
      </c>
      <c r="D729">
        <v>3814117</v>
      </c>
      <c r="E729">
        <v>2</v>
      </c>
      <c r="F729">
        <v>3</v>
      </c>
      <c r="G729">
        <v>4</v>
      </c>
      <c r="H729">
        <v>4</v>
      </c>
      <c r="I729">
        <v>5</v>
      </c>
      <c r="J729">
        <v>7</v>
      </c>
      <c r="K729" t="str">
        <f>VLOOKUP(Table24[[#This Row],[Agent ID]],Table1[#All],2,FALSE)</f>
        <v>Simon, Brigid</v>
      </c>
      <c r="L729" t="str">
        <f>VLOOKUP(Table24[[#This Row],[Agent ID]],Table1[#All],3,FALSE)</f>
        <v>Dell</v>
      </c>
      <c r="M729" t="str">
        <f>VLOOKUP(Table24[[#This Row],[Agent ID]],Table1[#All],4,FALSE)</f>
        <v>Spanish</v>
      </c>
      <c r="N729" t="str">
        <f>VLOOKUP(Table24[[#This Row],[Agent ID]],Table1[#All],5,FALSE)</f>
        <v>120+</v>
      </c>
    </row>
    <row r="730" spans="1:14" x14ac:dyDescent="0.3">
      <c r="A730" t="s">
        <v>737</v>
      </c>
      <c r="B730" s="1">
        <v>44766</v>
      </c>
      <c r="C730" s="7">
        <f>WEEKNUM(Table24[[#This Row],[Call Date]],2)</f>
        <v>30</v>
      </c>
      <c r="D730">
        <v>5576046</v>
      </c>
      <c r="E730">
        <v>4</v>
      </c>
      <c r="F730">
        <v>4</v>
      </c>
      <c r="G730">
        <v>5</v>
      </c>
      <c r="H730">
        <v>5</v>
      </c>
      <c r="I730">
        <v>1</v>
      </c>
      <c r="J730">
        <v>5</v>
      </c>
      <c r="K730" t="str">
        <f>VLOOKUP(Table24[[#This Row],[Agent ID]],Table1[#All],2,FALSE)</f>
        <v>Neal, Braxton</v>
      </c>
      <c r="L730" t="str">
        <f>VLOOKUP(Table24[[#This Row],[Agent ID]],Table1[#All],3,FALSE)</f>
        <v>Dell</v>
      </c>
      <c r="M730" t="str">
        <f>VLOOKUP(Table24[[#This Row],[Agent ID]],Table1[#All],4,FALSE)</f>
        <v>German</v>
      </c>
      <c r="N730" t="str">
        <f>VLOOKUP(Table24[[#This Row],[Agent ID]],Table1[#All],5,FALSE)</f>
        <v>90-120</v>
      </c>
    </row>
    <row r="731" spans="1:14" x14ac:dyDescent="0.3">
      <c r="A731" t="s">
        <v>738</v>
      </c>
      <c r="B731" s="1">
        <v>44743</v>
      </c>
      <c r="C731" s="7">
        <f>WEEKNUM(Table24[[#This Row],[Call Date]],2)</f>
        <v>27</v>
      </c>
      <c r="D731">
        <v>2319739</v>
      </c>
      <c r="E731">
        <v>5</v>
      </c>
      <c r="F731">
        <v>4</v>
      </c>
      <c r="G731">
        <v>5</v>
      </c>
      <c r="H731">
        <v>5</v>
      </c>
      <c r="I731">
        <v>3</v>
      </c>
      <c r="J731">
        <v>10</v>
      </c>
      <c r="K731" t="str">
        <f>VLOOKUP(Table24[[#This Row],[Agent ID]],Table1[#All],2,FALSE)</f>
        <v>Laurel, Baby</v>
      </c>
      <c r="L731" t="str">
        <f>VLOOKUP(Table24[[#This Row],[Agent ID]],Table1[#All],3,FALSE)</f>
        <v>Asus</v>
      </c>
      <c r="M731" t="str">
        <f>VLOOKUP(Table24[[#This Row],[Agent ID]],Table1[#All],4,FALSE)</f>
        <v>English</v>
      </c>
      <c r="N731" t="str">
        <f>VLOOKUP(Table24[[#This Row],[Agent ID]],Table1[#All],5,FALSE)</f>
        <v>30-60</v>
      </c>
    </row>
    <row r="732" spans="1:14" x14ac:dyDescent="0.3">
      <c r="A732" t="s">
        <v>739</v>
      </c>
      <c r="B732" s="1">
        <v>44796</v>
      </c>
      <c r="C732" s="7">
        <f>WEEKNUM(Table24[[#This Row],[Call Date]],2)</f>
        <v>35</v>
      </c>
      <c r="D732">
        <v>9564433</v>
      </c>
      <c r="E732">
        <v>1</v>
      </c>
      <c r="F732">
        <v>5</v>
      </c>
      <c r="G732">
        <v>5</v>
      </c>
      <c r="H732">
        <v>1</v>
      </c>
      <c r="I732">
        <v>1</v>
      </c>
      <c r="J732">
        <v>2</v>
      </c>
      <c r="K732" t="str">
        <f>VLOOKUP(Table24[[#This Row],[Agent ID]],Table1[#All],2,FALSE)</f>
        <v>Eileen, Antony</v>
      </c>
      <c r="L732" t="str">
        <f>VLOOKUP(Table24[[#This Row],[Agent ID]],Table1[#All],3,FALSE)</f>
        <v>Dell</v>
      </c>
      <c r="M732" t="str">
        <f>VLOOKUP(Table24[[#This Row],[Agent ID]],Table1[#All],4,FALSE)</f>
        <v>German</v>
      </c>
      <c r="N732" t="str">
        <f>VLOOKUP(Table24[[#This Row],[Agent ID]],Table1[#All],5,FALSE)</f>
        <v>60-90</v>
      </c>
    </row>
    <row r="733" spans="1:14" x14ac:dyDescent="0.3">
      <c r="A733" t="s">
        <v>740</v>
      </c>
      <c r="B733" s="1">
        <v>44734</v>
      </c>
      <c r="C733" s="7">
        <f>WEEKNUM(Table24[[#This Row],[Call Date]],2)</f>
        <v>26</v>
      </c>
      <c r="D733">
        <v>4339087</v>
      </c>
      <c r="E733">
        <v>3</v>
      </c>
      <c r="F733">
        <v>1</v>
      </c>
      <c r="G733">
        <v>1</v>
      </c>
      <c r="H733">
        <v>3</v>
      </c>
      <c r="I733">
        <v>4</v>
      </c>
      <c r="J733">
        <v>3</v>
      </c>
      <c r="K733" t="str">
        <f>VLOOKUP(Table24[[#This Row],[Agent ID]],Table1[#All],2,FALSE)</f>
        <v>Lewis, Valentina</v>
      </c>
      <c r="L733" t="str">
        <f>VLOOKUP(Table24[[#This Row],[Agent ID]],Table1[#All],3,FALSE)</f>
        <v>Dell</v>
      </c>
      <c r="M733" t="str">
        <f>VLOOKUP(Table24[[#This Row],[Agent ID]],Table1[#All],4,FALSE)</f>
        <v>English</v>
      </c>
      <c r="N733" t="str">
        <f>VLOOKUP(Table24[[#This Row],[Agent ID]],Table1[#All],5,FALSE)</f>
        <v>120+</v>
      </c>
    </row>
    <row r="734" spans="1:14" x14ac:dyDescent="0.3">
      <c r="A734" t="s">
        <v>741</v>
      </c>
      <c r="B734" s="1">
        <v>44741</v>
      </c>
      <c r="C734" s="7">
        <f>WEEKNUM(Table24[[#This Row],[Call Date]],2)</f>
        <v>27</v>
      </c>
      <c r="D734">
        <v>5230051</v>
      </c>
      <c r="E734">
        <v>2</v>
      </c>
      <c r="F734">
        <v>4</v>
      </c>
      <c r="G734">
        <v>4</v>
      </c>
      <c r="H734">
        <v>5</v>
      </c>
      <c r="I734">
        <v>4</v>
      </c>
      <c r="J734">
        <v>8</v>
      </c>
      <c r="K734" t="str">
        <f>VLOOKUP(Table24[[#This Row],[Agent ID]],Table1[#All],2,FALSE)</f>
        <v>Bobbie, Skye</v>
      </c>
      <c r="L734" t="str">
        <f>VLOOKUP(Table24[[#This Row],[Agent ID]],Table1[#All],3,FALSE)</f>
        <v>Logitech</v>
      </c>
      <c r="M734" t="str">
        <f>VLOOKUP(Table24[[#This Row],[Agent ID]],Table1[#All],4,FALSE)</f>
        <v>German</v>
      </c>
      <c r="N734" t="str">
        <f>VLOOKUP(Table24[[#This Row],[Agent ID]],Table1[#All],5,FALSE)</f>
        <v>0-30</v>
      </c>
    </row>
    <row r="735" spans="1:14" x14ac:dyDescent="0.3">
      <c r="A735" t="s">
        <v>742</v>
      </c>
      <c r="B735" s="1">
        <v>44800</v>
      </c>
      <c r="C735" s="7">
        <f>WEEKNUM(Table24[[#This Row],[Call Date]],2)</f>
        <v>35</v>
      </c>
      <c r="D735">
        <v>4597786</v>
      </c>
      <c r="E735">
        <v>3</v>
      </c>
      <c r="F735">
        <v>1</v>
      </c>
      <c r="G735">
        <v>3</v>
      </c>
      <c r="H735">
        <v>1</v>
      </c>
      <c r="I735">
        <v>2</v>
      </c>
      <c r="J735">
        <v>5</v>
      </c>
      <c r="K735" t="str">
        <f>VLOOKUP(Table24[[#This Row],[Agent ID]],Table1[#All],2,FALSE)</f>
        <v>Faith, Shenika</v>
      </c>
      <c r="L735" t="str">
        <f>VLOOKUP(Table24[[#This Row],[Agent ID]],Table1[#All],3,FALSE)</f>
        <v>Asus</v>
      </c>
      <c r="M735" t="str">
        <f>VLOOKUP(Table24[[#This Row],[Agent ID]],Table1[#All],4,FALSE)</f>
        <v>German</v>
      </c>
      <c r="N735" t="str">
        <f>VLOOKUP(Table24[[#This Row],[Agent ID]],Table1[#All],5,FALSE)</f>
        <v>90-120</v>
      </c>
    </row>
    <row r="736" spans="1:14" x14ac:dyDescent="0.3">
      <c r="A736" t="s">
        <v>743</v>
      </c>
      <c r="B736" s="1">
        <v>44781</v>
      </c>
      <c r="C736" s="7">
        <f>WEEKNUM(Table24[[#This Row],[Call Date]],2)</f>
        <v>33</v>
      </c>
      <c r="D736">
        <v>7082839</v>
      </c>
      <c r="E736">
        <v>4</v>
      </c>
      <c r="F736">
        <v>3</v>
      </c>
      <c r="G736">
        <v>1</v>
      </c>
      <c r="H736">
        <v>3</v>
      </c>
      <c r="I736">
        <v>1</v>
      </c>
      <c r="J736">
        <v>8</v>
      </c>
      <c r="K736" t="str">
        <f>VLOOKUP(Table24[[#This Row],[Agent ID]],Table1[#All],2,FALSE)</f>
        <v>Brittani, Myesha</v>
      </c>
      <c r="L736" t="str">
        <f>VLOOKUP(Table24[[#This Row],[Agent ID]],Table1[#All],3,FALSE)</f>
        <v>Dell</v>
      </c>
      <c r="M736" t="str">
        <f>VLOOKUP(Table24[[#This Row],[Agent ID]],Table1[#All],4,FALSE)</f>
        <v>English</v>
      </c>
      <c r="N736" t="str">
        <f>VLOOKUP(Table24[[#This Row],[Agent ID]],Table1[#All],5,FALSE)</f>
        <v>120+</v>
      </c>
    </row>
    <row r="737" spans="1:14" x14ac:dyDescent="0.3">
      <c r="A737" t="s">
        <v>744</v>
      </c>
      <c r="B737" s="1">
        <v>44728</v>
      </c>
      <c r="C737" s="7">
        <f>WEEKNUM(Table24[[#This Row],[Call Date]],2)</f>
        <v>25</v>
      </c>
      <c r="D737">
        <v>6349050</v>
      </c>
      <c r="E737">
        <v>3</v>
      </c>
      <c r="F737">
        <v>4</v>
      </c>
      <c r="G737">
        <v>1</v>
      </c>
      <c r="H737">
        <v>1</v>
      </c>
      <c r="I737">
        <v>4</v>
      </c>
      <c r="J737">
        <v>1</v>
      </c>
      <c r="K737" t="str">
        <f>VLOOKUP(Table24[[#This Row],[Agent ID]],Table1[#All],2,FALSE)</f>
        <v>Shayla, Kaycee</v>
      </c>
      <c r="L737" t="str">
        <f>VLOOKUP(Table24[[#This Row],[Agent ID]],Table1[#All],3,FALSE)</f>
        <v>Asus</v>
      </c>
      <c r="M737" t="str">
        <f>VLOOKUP(Table24[[#This Row],[Agent ID]],Table1[#All],4,FALSE)</f>
        <v>Italian</v>
      </c>
      <c r="N737" t="str">
        <f>VLOOKUP(Table24[[#This Row],[Agent ID]],Table1[#All],5,FALSE)</f>
        <v>60-90</v>
      </c>
    </row>
    <row r="738" spans="1:14" x14ac:dyDescent="0.3">
      <c r="A738" t="s">
        <v>745</v>
      </c>
      <c r="B738" s="1">
        <v>44738</v>
      </c>
      <c r="C738" s="7">
        <f>WEEKNUM(Table24[[#This Row],[Call Date]],2)</f>
        <v>26</v>
      </c>
      <c r="D738">
        <v>3182023</v>
      </c>
      <c r="E738">
        <v>4</v>
      </c>
      <c r="F738">
        <v>2</v>
      </c>
      <c r="G738">
        <v>2</v>
      </c>
      <c r="H738">
        <v>3</v>
      </c>
      <c r="I738">
        <v>2</v>
      </c>
      <c r="J738">
        <v>4</v>
      </c>
      <c r="K738" t="str">
        <f>VLOOKUP(Table24[[#This Row],[Agent ID]],Table1[#All],2,FALSE)</f>
        <v>Eli, Kai</v>
      </c>
      <c r="L738" t="str">
        <f>VLOOKUP(Table24[[#This Row],[Agent ID]],Table1[#All],3,FALSE)</f>
        <v>Asus</v>
      </c>
      <c r="M738" t="str">
        <f>VLOOKUP(Table24[[#This Row],[Agent ID]],Table1[#All],4,FALSE)</f>
        <v>German</v>
      </c>
      <c r="N738" t="str">
        <f>VLOOKUP(Table24[[#This Row],[Agent ID]],Table1[#All],5,FALSE)</f>
        <v>60-90</v>
      </c>
    </row>
    <row r="739" spans="1:14" x14ac:dyDescent="0.3">
      <c r="A739" t="s">
        <v>746</v>
      </c>
      <c r="B739" s="1">
        <v>44757</v>
      </c>
      <c r="C739" s="7">
        <f>WEEKNUM(Table24[[#This Row],[Call Date]],2)</f>
        <v>29</v>
      </c>
      <c r="D739">
        <v>3548257</v>
      </c>
      <c r="E739">
        <v>2</v>
      </c>
      <c r="F739">
        <v>3</v>
      </c>
      <c r="G739">
        <v>3</v>
      </c>
      <c r="H739">
        <v>5</v>
      </c>
      <c r="I739">
        <v>1</v>
      </c>
      <c r="J739">
        <v>3</v>
      </c>
      <c r="K739" t="str">
        <f>VLOOKUP(Table24[[#This Row],[Agent ID]],Table1[#All],2,FALSE)</f>
        <v>Judith, Jenae</v>
      </c>
      <c r="L739" t="str">
        <f>VLOOKUP(Table24[[#This Row],[Agent ID]],Table1[#All],3,FALSE)</f>
        <v>Dell</v>
      </c>
      <c r="M739" t="str">
        <f>VLOOKUP(Table24[[#This Row],[Agent ID]],Table1[#All],4,FALSE)</f>
        <v>Italian</v>
      </c>
      <c r="N739" t="str">
        <f>VLOOKUP(Table24[[#This Row],[Agent ID]],Table1[#All],5,FALSE)</f>
        <v>90-120</v>
      </c>
    </row>
    <row r="740" spans="1:14" x14ac:dyDescent="0.3">
      <c r="A740" t="s">
        <v>747</v>
      </c>
      <c r="B740" s="1">
        <v>44786</v>
      </c>
      <c r="C740" s="7">
        <f>WEEKNUM(Table24[[#This Row],[Call Date]],2)</f>
        <v>33</v>
      </c>
      <c r="D740">
        <v>8640065</v>
      </c>
      <c r="E740">
        <v>5</v>
      </c>
      <c r="F740">
        <v>4</v>
      </c>
      <c r="G740">
        <v>5</v>
      </c>
      <c r="H740">
        <v>3</v>
      </c>
      <c r="I740">
        <v>3</v>
      </c>
      <c r="J740">
        <v>9</v>
      </c>
      <c r="K740" t="str">
        <f>VLOOKUP(Table24[[#This Row],[Agent ID]],Table1[#All],2,FALSE)</f>
        <v>Terence, Horace</v>
      </c>
      <c r="L740" t="str">
        <f>VLOOKUP(Table24[[#This Row],[Agent ID]],Table1[#All],3,FALSE)</f>
        <v>Acer</v>
      </c>
      <c r="M740" t="str">
        <f>VLOOKUP(Table24[[#This Row],[Agent ID]],Table1[#All],4,FALSE)</f>
        <v>Spanish</v>
      </c>
      <c r="N740" t="str">
        <f>VLOOKUP(Table24[[#This Row],[Agent ID]],Table1[#All],5,FALSE)</f>
        <v>60-90</v>
      </c>
    </row>
    <row r="741" spans="1:14" x14ac:dyDescent="0.3">
      <c r="A741" t="s">
        <v>748</v>
      </c>
      <c r="B741" s="1">
        <v>44784</v>
      </c>
      <c r="C741" s="7">
        <f>WEEKNUM(Table24[[#This Row],[Call Date]],2)</f>
        <v>33</v>
      </c>
      <c r="D741">
        <v>7546283</v>
      </c>
      <c r="E741">
        <v>4</v>
      </c>
      <c r="F741">
        <v>2</v>
      </c>
      <c r="G741">
        <v>4</v>
      </c>
      <c r="H741">
        <v>4</v>
      </c>
      <c r="I741">
        <v>4</v>
      </c>
      <c r="J741">
        <v>9</v>
      </c>
      <c r="K741" t="str">
        <f>VLOOKUP(Table24[[#This Row],[Agent ID]],Table1[#All],2,FALSE)</f>
        <v>Ciara, Falon</v>
      </c>
      <c r="L741" t="str">
        <f>VLOOKUP(Table24[[#This Row],[Agent ID]],Table1[#All],3,FALSE)</f>
        <v>Dell</v>
      </c>
      <c r="M741" t="str">
        <f>VLOOKUP(Table24[[#This Row],[Agent ID]],Table1[#All],4,FALSE)</f>
        <v>German</v>
      </c>
      <c r="N741" t="str">
        <f>VLOOKUP(Table24[[#This Row],[Agent ID]],Table1[#All],5,FALSE)</f>
        <v>0-30</v>
      </c>
    </row>
    <row r="742" spans="1:14" x14ac:dyDescent="0.3">
      <c r="A742" t="s">
        <v>749</v>
      </c>
      <c r="B742" s="1">
        <v>44778</v>
      </c>
      <c r="C742" s="7">
        <f>WEEKNUM(Table24[[#This Row],[Call Date]],2)</f>
        <v>32</v>
      </c>
      <c r="D742">
        <v>6817524</v>
      </c>
      <c r="E742">
        <v>4</v>
      </c>
      <c r="F742">
        <v>5</v>
      </c>
      <c r="G742">
        <v>4</v>
      </c>
      <c r="H742">
        <v>2</v>
      </c>
      <c r="I742">
        <v>3</v>
      </c>
      <c r="J742">
        <v>5</v>
      </c>
      <c r="K742" t="str">
        <f>VLOOKUP(Table24[[#This Row],[Agent ID]],Table1[#All],2,FALSE)</f>
        <v>Charlie, Deonte</v>
      </c>
      <c r="L742" t="str">
        <f>VLOOKUP(Table24[[#This Row],[Agent ID]],Table1[#All],3,FALSE)</f>
        <v>Acer</v>
      </c>
      <c r="M742" t="str">
        <f>VLOOKUP(Table24[[#This Row],[Agent ID]],Table1[#All],4,FALSE)</f>
        <v>Spanish</v>
      </c>
      <c r="N742" t="str">
        <f>VLOOKUP(Table24[[#This Row],[Agent ID]],Table1[#All],5,FALSE)</f>
        <v>0-30</v>
      </c>
    </row>
    <row r="743" spans="1:14" x14ac:dyDescent="0.3">
      <c r="A743" t="s">
        <v>750</v>
      </c>
      <c r="B743" s="1">
        <v>44777</v>
      </c>
      <c r="C743" s="7">
        <f>WEEKNUM(Table24[[#This Row],[Call Date]],2)</f>
        <v>32</v>
      </c>
      <c r="D743">
        <v>1185128</v>
      </c>
      <c r="E743">
        <v>1</v>
      </c>
      <c r="F743">
        <v>3</v>
      </c>
      <c r="G743">
        <v>2</v>
      </c>
      <c r="H743">
        <v>1</v>
      </c>
      <c r="I743">
        <v>1</v>
      </c>
      <c r="J743">
        <v>6</v>
      </c>
      <c r="K743" t="str">
        <f>VLOOKUP(Table24[[#This Row],[Agent ID]],Table1[#All],2,FALSE)</f>
        <v>Alyson, Darrius</v>
      </c>
      <c r="L743" t="str">
        <f>VLOOKUP(Table24[[#This Row],[Agent ID]],Table1[#All],3,FALSE)</f>
        <v>Logitech</v>
      </c>
      <c r="M743" t="str">
        <f>VLOOKUP(Table24[[#This Row],[Agent ID]],Table1[#All],4,FALSE)</f>
        <v>German</v>
      </c>
      <c r="N743" t="str">
        <f>VLOOKUP(Table24[[#This Row],[Agent ID]],Table1[#All],5,FALSE)</f>
        <v>90-120</v>
      </c>
    </row>
    <row r="744" spans="1:14" x14ac:dyDescent="0.3">
      <c r="A744" t="s">
        <v>751</v>
      </c>
      <c r="B744" s="1">
        <v>44803</v>
      </c>
      <c r="C744" s="7">
        <f>WEEKNUM(Table24[[#This Row],[Call Date]],2)</f>
        <v>36</v>
      </c>
      <c r="D744">
        <v>4849864</v>
      </c>
      <c r="E744">
        <v>3</v>
      </c>
      <c r="F744">
        <v>1</v>
      </c>
      <c r="G744">
        <v>3</v>
      </c>
      <c r="H744">
        <v>3</v>
      </c>
      <c r="I744">
        <v>2</v>
      </c>
      <c r="J744">
        <v>7</v>
      </c>
      <c r="K744" t="str">
        <f>VLOOKUP(Table24[[#This Row],[Agent ID]],Table1[#All],2,FALSE)</f>
        <v>Vernon, Alesia</v>
      </c>
      <c r="L744" t="str">
        <f>VLOOKUP(Table24[[#This Row],[Agent ID]],Table1[#All],3,FALSE)</f>
        <v>Dell</v>
      </c>
      <c r="M744" t="str">
        <f>VLOOKUP(Table24[[#This Row],[Agent ID]],Table1[#All],4,FALSE)</f>
        <v>French</v>
      </c>
      <c r="N744" t="str">
        <f>VLOOKUP(Table24[[#This Row],[Agent ID]],Table1[#All],5,FALSE)</f>
        <v>90-120</v>
      </c>
    </row>
    <row r="745" spans="1:14" x14ac:dyDescent="0.3">
      <c r="A745" t="s">
        <v>752</v>
      </c>
      <c r="B745" s="1">
        <v>44713</v>
      </c>
      <c r="C745" s="7">
        <f>WEEKNUM(Table24[[#This Row],[Call Date]],2)</f>
        <v>23</v>
      </c>
      <c r="D745">
        <v>7284425</v>
      </c>
      <c r="E745">
        <v>4</v>
      </c>
      <c r="F745">
        <v>3</v>
      </c>
      <c r="G745">
        <v>2</v>
      </c>
      <c r="H745">
        <v>3</v>
      </c>
      <c r="I745">
        <v>1</v>
      </c>
      <c r="J745">
        <v>3</v>
      </c>
      <c r="K745" t="str">
        <f>VLOOKUP(Table24[[#This Row],[Agent ID]],Table1[#All],2,FALSE)</f>
        <v>Alma, Xiomara</v>
      </c>
      <c r="L745" t="str">
        <f>VLOOKUP(Table24[[#This Row],[Agent ID]],Table1[#All],3,FALSE)</f>
        <v>Logitech</v>
      </c>
      <c r="M745" t="str">
        <f>VLOOKUP(Table24[[#This Row],[Agent ID]],Table1[#All],4,FALSE)</f>
        <v>German</v>
      </c>
      <c r="N745" t="str">
        <f>VLOOKUP(Table24[[#This Row],[Agent ID]],Table1[#All],5,FALSE)</f>
        <v>0-30</v>
      </c>
    </row>
    <row r="746" spans="1:14" x14ac:dyDescent="0.3">
      <c r="A746" t="s">
        <v>753</v>
      </c>
      <c r="B746" s="1">
        <v>44717</v>
      </c>
      <c r="C746" s="7">
        <f>WEEKNUM(Table24[[#This Row],[Call Date]],2)</f>
        <v>23</v>
      </c>
      <c r="D746">
        <v>3612719</v>
      </c>
      <c r="E746">
        <v>1</v>
      </c>
      <c r="F746">
        <v>4</v>
      </c>
      <c r="G746">
        <v>2</v>
      </c>
      <c r="H746">
        <v>5</v>
      </c>
      <c r="I746">
        <v>3</v>
      </c>
      <c r="J746">
        <v>7</v>
      </c>
      <c r="K746" t="str">
        <f>VLOOKUP(Table24[[#This Row],[Agent ID]],Table1[#All],2,FALSE)</f>
        <v>Quinton, Tremaine</v>
      </c>
      <c r="L746" t="str">
        <f>VLOOKUP(Table24[[#This Row],[Agent ID]],Table1[#All],3,FALSE)</f>
        <v>Asus</v>
      </c>
      <c r="M746" t="str">
        <f>VLOOKUP(Table24[[#This Row],[Agent ID]],Table1[#All],4,FALSE)</f>
        <v>Spanish</v>
      </c>
      <c r="N746" t="str">
        <f>VLOOKUP(Table24[[#This Row],[Agent ID]],Table1[#All],5,FALSE)</f>
        <v>0-30</v>
      </c>
    </row>
    <row r="747" spans="1:14" x14ac:dyDescent="0.3">
      <c r="A747" t="s">
        <v>754</v>
      </c>
      <c r="B747" s="1">
        <v>44715</v>
      </c>
      <c r="C747" s="7">
        <f>WEEKNUM(Table24[[#This Row],[Call Date]],2)</f>
        <v>23</v>
      </c>
      <c r="D747">
        <v>7416820</v>
      </c>
      <c r="E747">
        <v>3</v>
      </c>
      <c r="F747">
        <v>3</v>
      </c>
      <c r="G747">
        <v>1</v>
      </c>
      <c r="H747">
        <v>1</v>
      </c>
      <c r="I747">
        <v>5</v>
      </c>
      <c r="J747">
        <v>8</v>
      </c>
      <c r="K747" t="str">
        <f>VLOOKUP(Table24[[#This Row],[Agent ID]],Table1[#All],2,FALSE)</f>
        <v>Nora, Tawana</v>
      </c>
      <c r="L747" t="str">
        <f>VLOOKUP(Table24[[#This Row],[Agent ID]],Table1[#All],3,FALSE)</f>
        <v>Dell</v>
      </c>
      <c r="M747" t="str">
        <f>VLOOKUP(Table24[[#This Row],[Agent ID]],Table1[#All],4,FALSE)</f>
        <v>Italian</v>
      </c>
      <c r="N747" t="str">
        <f>VLOOKUP(Table24[[#This Row],[Agent ID]],Table1[#All],5,FALSE)</f>
        <v>0-30</v>
      </c>
    </row>
    <row r="748" spans="1:14" x14ac:dyDescent="0.3">
      <c r="A748" t="s">
        <v>755</v>
      </c>
      <c r="B748" s="1">
        <v>44784</v>
      </c>
      <c r="C748" s="7">
        <f>WEEKNUM(Table24[[#This Row],[Call Date]],2)</f>
        <v>33</v>
      </c>
      <c r="D748">
        <v>3000743</v>
      </c>
      <c r="E748">
        <v>4</v>
      </c>
      <c r="F748">
        <v>2</v>
      </c>
      <c r="G748">
        <v>1</v>
      </c>
      <c r="H748">
        <v>4</v>
      </c>
      <c r="I748">
        <v>4</v>
      </c>
      <c r="J748">
        <v>9</v>
      </c>
      <c r="K748" t="str">
        <f>VLOOKUP(Table24[[#This Row],[Agent ID]],Table1[#All],2,FALSE)</f>
        <v>Lillian, Samir</v>
      </c>
      <c r="L748" t="str">
        <f>VLOOKUP(Table24[[#This Row],[Agent ID]],Table1[#All],3,FALSE)</f>
        <v>Acer</v>
      </c>
      <c r="M748" t="str">
        <f>VLOOKUP(Table24[[#This Row],[Agent ID]],Table1[#All],4,FALSE)</f>
        <v>Spanish</v>
      </c>
      <c r="N748" t="str">
        <f>VLOOKUP(Table24[[#This Row],[Agent ID]],Table1[#All],5,FALSE)</f>
        <v>60-90</v>
      </c>
    </row>
    <row r="749" spans="1:14" x14ac:dyDescent="0.3">
      <c r="A749" t="s">
        <v>756</v>
      </c>
      <c r="B749" s="1">
        <v>44778</v>
      </c>
      <c r="C749" s="7">
        <f>WEEKNUM(Table24[[#This Row],[Call Date]],2)</f>
        <v>32</v>
      </c>
      <c r="D749">
        <v>3402867</v>
      </c>
      <c r="E749">
        <v>5</v>
      </c>
      <c r="F749">
        <v>1</v>
      </c>
      <c r="G749">
        <v>4</v>
      </c>
      <c r="H749">
        <v>1</v>
      </c>
      <c r="I749">
        <v>4</v>
      </c>
      <c r="J749">
        <v>5</v>
      </c>
      <c r="K749" t="str">
        <f>VLOOKUP(Table24[[#This Row],[Agent ID]],Table1[#All],2,FALSE)</f>
        <v>Leroy, Rachell</v>
      </c>
      <c r="L749" t="str">
        <f>VLOOKUP(Table24[[#This Row],[Agent ID]],Table1[#All],3,FALSE)</f>
        <v>Acer</v>
      </c>
      <c r="M749" t="str">
        <f>VLOOKUP(Table24[[#This Row],[Agent ID]],Table1[#All],4,FALSE)</f>
        <v>French</v>
      </c>
      <c r="N749" t="str">
        <f>VLOOKUP(Table24[[#This Row],[Agent ID]],Table1[#All],5,FALSE)</f>
        <v>30-60</v>
      </c>
    </row>
    <row r="750" spans="1:14" x14ac:dyDescent="0.3">
      <c r="A750" t="s">
        <v>757</v>
      </c>
      <c r="B750" s="1">
        <v>44788</v>
      </c>
      <c r="C750" s="7">
        <f>WEEKNUM(Table24[[#This Row],[Call Date]],2)</f>
        <v>34</v>
      </c>
      <c r="D750">
        <v>6232602</v>
      </c>
      <c r="E750">
        <v>1</v>
      </c>
      <c r="F750">
        <v>2</v>
      </c>
      <c r="G750">
        <v>2</v>
      </c>
      <c r="H750">
        <v>2</v>
      </c>
      <c r="I750">
        <v>2</v>
      </c>
      <c r="J750">
        <v>8</v>
      </c>
      <c r="K750" t="str">
        <f>VLOOKUP(Table24[[#This Row],[Agent ID]],Table1[#All],2,FALSE)</f>
        <v>Joyce, Rachele</v>
      </c>
      <c r="L750" t="str">
        <f>VLOOKUP(Table24[[#This Row],[Agent ID]],Table1[#All],3,FALSE)</f>
        <v>Dell</v>
      </c>
      <c r="M750" t="str">
        <f>VLOOKUP(Table24[[#This Row],[Agent ID]],Table1[#All],4,FALSE)</f>
        <v>German</v>
      </c>
      <c r="N750" t="str">
        <f>VLOOKUP(Table24[[#This Row],[Agent ID]],Table1[#All],5,FALSE)</f>
        <v>90-120</v>
      </c>
    </row>
    <row r="751" spans="1:14" x14ac:dyDescent="0.3">
      <c r="A751" t="s">
        <v>758</v>
      </c>
      <c r="B751" s="1">
        <v>44805</v>
      </c>
      <c r="C751" s="7">
        <f>WEEKNUM(Table24[[#This Row],[Call Date]],2)</f>
        <v>36</v>
      </c>
      <c r="D751">
        <v>2800937</v>
      </c>
      <c r="E751">
        <v>2</v>
      </c>
      <c r="F751">
        <v>4</v>
      </c>
      <c r="G751">
        <v>1</v>
      </c>
      <c r="H751">
        <v>2</v>
      </c>
      <c r="I751">
        <v>1</v>
      </c>
      <c r="J751">
        <v>1</v>
      </c>
      <c r="K751" t="str">
        <f>VLOOKUP(Table24[[#This Row],[Agent ID]],Table1[#All],2,FALSE)</f>
        <v>Chrystal, Muhammad</v>
      </c>
      <c r="L751" t="str">
        <f>VLOOKUP(Table24[[#This Row],[Agent ID]],Table1[#All],3,FALSE)</f>
        <v>Acer</v>
      </c>
      <c r="M751" t="str">
        <f>VLOOKUP(Table24[[#This Row],[Agent ID]],Table1[#All],4,FALSE)</f>
        <v>English</v>
      </c>
      <c r="N751" t="str">
        <f>VLOOKUP(Table24[[#This Row],[Agent ID]],Table1[#All],5,FALSE)</f>
        <v>60-90</v>
      </c>
    </row>
    <row r="752" spans="1:14" x14ac:dyDescent="0.3">
      <c r="A752" t="s">
        <v>759</v>
      </c>
      <c r="B752" s="1">
        <v>44772</v>
      </c>
      <c r="C752" s="7">
        <f>WEEKNUM(Table24[[#This Row],[Call Date]],2)</f>
        <v>31</v>
      </c>
      <c r="D752">
        <v>7658872</v>
      </c>
      <c r="E752">
        <v>3</v>
      </c>
      <c r="F752">
        <v>5</v>
      </c>
      <c r="G752">
        <v>3</v>
      </c>
      <c r="H752">
        <v>3</v>
      </c>
      <c r="I752">
        <v>2</v>
      </c>
      <c r="J752">
        <v>1</v>
      </c>
      <c r="K752" t="str">
        <f>VLOOKUP(Table24[[#This Row],[Agent ID]],Table1[#All],2,FALSE)</f>
        <v>Marquita, Maren</v>
      </c>
      <c r="L752" t="str">
        <f>VLOOKUP(Table24[[#This Row],[Agent ID]],Table1[#All],3,FALSE)</f>
        <v>Logitech</v>
      </c>
      <c r="M752" t="str">
        <f>VLOOKUP(Table24[[#This Row],[Agent ID]],Table1[#All],4,FALSE)</f>
        <v>Italian</v>
      </c>
      <c r="N752" t="str">
        <f>VLOOKUP(Table24[[#This Row],[Agent ID]],Table1[#All],5,FALSE)</f>
        <v>0-30</v>
      </c>
    </row>
    <row r="753" spans="1:14" x14ac:dyDescent="0.3">
      <c r="A753" t="s">
        <v>760</v>
      </c>
      <c r="B753" s="1">
        <v>44741</v>
      </c>
      <c r="C753" s="7">
        <f>WEEKNUM(Table24[[#This Row],[Call Date]],2)</f>
        <v>27</v>
      </c>
      <c r="D753">
        <v>3600505</v>
      </c>
      <c r="E753">
        <v>4</v>
      </c>
      <c r="F753">
        <v>2</v>
      </c>
      <c r="G753">
        <v>3</v>
      </c>
      <c r="H753">
        <v>5</v>
      </c>
      <c r="I753">
        <v>1</v>
      </c>
      <c r="J753">
        <v>3</v>
      </c>
      <c r="K753" t="str">
        <f>VLOOKUP(Table24[[#This Row],[Agent ID]],Table1[#All],2,FALSE)</f>
        <v>Lamar, Lilia</v>
      </c>
      <c r="L753" t="str">
        <f>VLOOKUP(Table24[[#This Row],[Agent ID]],Table1[#All],3,FALSE)</f>
        <v>Acer</v>
      </c>
      <c r="M753" t="str">
        <f>VLOOKUP(Table24[[#This Row],[Agent ID]],Table1[#All],4,FALSE)</f>
        <v>Spanish</v>
      </c>
      <c r="N753" t="str">
        <f>VLOOKUP(Table24[[#This Row],[Agent ID]],Table1[#All],5,FALSE)</f>
        <v>120+</v>
      </c>
    </row>
    <row r="754" spans="1:14" x14ac:dyDescent="0.3">
      <c r="A754" t="s">
        <v>761</v>
      </c>
      <c r="B754" s="1">
        <v>44793</v>
      </c>
      <c r="C754" s="7">
        <f>WEEKNUM(Table24[[#This Row],[Call Date]],2)</f>
        <v>34</v>
      </c>
      <c r="D754">
        <v>6732539</v>
      </c>
      <c r="E754">
        <v>2</v>
      </c>
      <c r="F754">
        <v>4</v>
      </c>
      <c r="G754">
        <v>4</v>
      </c>
      <c r="H754">
        <v>2</v>
      </c>
      <c r="I754">
        <v>1</v>
      </c>
      <c r="J754">
        <v>5</v>
      </c>
      <c r="K754" t="str">
        <f>VLOOKUP(Table24[[#This Row],[Agent ID]],Table1[#All],2,FALSE)</f>
        <v>Ashlie, Kiara</v>
      </c>
      <c r="L754" t="str">
        <f>VLOOKUP(Table24[[#This Row],[Agent ID]],Table1[#All],3,FALSE)</f>
        <v>Acer</v>
      </c>
      <c r="M754" t="str">
        <f>VLOOKUP(Table24[[#This Row],[Agent ID]],Table1[#All],4,FALSE)</f>
        <v>Spanish</v>
      </c>
      <c r="N754" t="str">
        <f>VLOOKUP(Table24[[#This Row],[Agent ID]],Table1[#All],5,FALSE)</f>
        <v>90-120</v>
      </c>
    </row>
    <row r="755" spans="1:14" x14ac:dyDescent="0.3">
      <c r="A755" t="s">
        <v>762</v>
      </c>
      <c r="B755" s="1">
        <v>44734</v>
      </c>
      <c r="C755" s="7">
        <f>WEEKNUM(Table24[[#This Row],[Call Date]],2)</f>
        <v>26</v>
      </c>
      <c r="D755">
        <v>4284432</v>
      </c>
      <c r="E755">
        <v>5</v>
      </c>
      <c r="F755">
        <v>1</v>
      </c>
      <c r="G755">
        <v>4</v>
      </c>
      <c r="H755">
        <v>5</v>
      </c>
      <c r="I755">
        <v>1</v>
      </c>
      <c r="J755">
        <v>2</v>
      </c>
      <c r="K755" t="str">
        <f>VLOOKUP(Table24[[#This Row],[Agent ID]],Table1[#All],2,FALSE)</f>
        <v>Kent, Donavan</v>
      </c>
      <c r="L755" t="str">
        <f>VLOOKUP(Table24[[#This Row],[Agent ID]],Table1[#All],3,FALSE)</f>
        <v>Asus</v>
      </c>
      <c r="M755" t="str">
        <f>VLOOKUP(Table24[[#This Row],[Agent ID]],Table1[#All],4,FALSE)</f>
        <v>French</v>
      </c>
      <c r="N755" t="str">
        <f>VLOOKUP(Table24[[#This Row],[Agent ID]],Table1[#All],5,FALSE)</f>
        <v>60-90</v>
      </c>
    </row>
    <row r="756" spans="1:14" x14ac:dyDescent="0.3">
      <c r="A756" t="s">
        <v>763</v>
      </c>
      <c r="B756" s="1">
        <v>44757</v>
      </c>
      <c r="C756" s="7">
        <f>WEEKNUM(Table24[[#This Row],[Call Date]],2)</f>
        <v>29</v>
      </c>
      <c r="D756">
        <v>6202097</v>
      </c>
      <c r="E756">
        <v>2</v>
      </c>
      <c r="F756">
        <v>5</v>
      </c>
      <c r="G756">
        <v>5</v>
      </c>
      <c r="H756">
        <v>2</v>
      </c>
      <c r="I756">
        <v>1</v>
      </c>
      <c r="J756">
        <v>6</v>
      </c>
      <c r="K756" t="str">
        <f>VLOOKUP(Table24[[#This Row],[Agent ID]],Table1[#All],2,FALSE)</f>
        <v>Emanuel, Denis</v>
      </c>
      <c r="L756" t="str">
        <f>VLOOKUP(Table24[[#This Row],[Agent ID]],Table1[#All],3,FALSE)</f>
        <v>Logitech</v>
      </c>
      <c r="M756" t="str">
        <f>VLOOKUP(Table24[[#This Row],[Agent ID]],Table1[#All],4,FALSE)</f>
        <v>Spanish</v>
      </c>
      <c r="N756" t="str">
        <f>VLOOKUP(Table24[[#This Row],[Agent ID]],Table1[#All],5,FALSE)</f>
        <v>0-30</v>
      </c>
    </row>
    <row r="757" spans="1:14" x14ac:dyDescent="0.3">
      <c r="A757" t="s">
        <v>764</v>
      </c>
      <c r="B757" s="1">
        <v>44782</v>
      </c>
      <c r="C757" s="7">
        <f>WEEKNUM(Table24[[#This Row],[Call Date]],2)</f>
        <v>33</v>
      </c>
      <c r="D757">
        <v>3505876</v>
      </c>
      <c r="E757">
        <v>2</v>
      </c>
      <c r="F757">
        <v>2</v>
      </c>
      <c r="G757">
        <v>3</v>
      </c>
      <c r="H757">
        <v>2</v>
      </c>
      <c r="I757">
        <v>1</v>
      </c>
      <c r="J757">
        <v>1</v>
      </c>
      <c r="K757" t="str">
        <f>VLOOKUP(Table24[[#This Row],[Agent ID]],Table1[#All],2,FALSE)</f>
        <v>Joanne, Danyell</v>
      </c>
      <c r="L757" t="str">
        <f>VLOOKUP(Table24[[#This Row],[Agent ID]],Table1[#All],3,FALSE)</f>
        <v>Acer</v>
      </c>
      <c r="M757" t="str">
        <f>VLOOKUP(Table24[[#This Row],[Agent ID]],Table1[#All],4,FALSE)</f>
        <v>Italian</v>
      </c>
      <c r="N757" t="str">
        <f>VLOOKUP(Table24[[#This Row],[Agent ID]],Table1[#All],5,FALSE)</f>
        <v>90-120</v>
      </c>
    </row>
    <row r="758" spans="1:14" x14ac:dyDescent="0.3">
      <c r="A758" t="s">
        <v>765</v>
      </c>
      <c r="B758" s="1">
        <v>44743</v>
      </c>
      <c r="C758" s="7">
        <f>WEEKNUM(Table24[[#This Row],[Call Date]],2)</f>
        <v>27</v>
      </c>
      <c r="D758">
        <v>6666910</v>
      </c>
      <c r="E758">
        <v>1</v>
      </c>
      <c r="F758">
        <v>4</v>
      </c>
      <c r="G758">
        <v>5</v>
      </c>
      <c r="H758">
        <v>1</v>
      </c>
      <c r="I758">
        <v>1</v>
      </c>
      <c r="J758">
        <v>5</v>
      </c>
      <c r="K758" t="str">
        <f>VLOOKUP(Table24[[#This Row],[Agent ID]],Table1[#All],2,FALSE)</f>
        <v>Gavin, Brandin</v>
      </c>
      <c r="L758" t="str">
        <f>VLOOKUP(Table24[[#This Row],[Agent ID]],Table1[#All],3,FALSE)</f>
        <v>Logitech</v>
      </c>
      <c r="M758" t="str">
        <f>VLOOKUP(Table24[[#This Row],[Agent ID]],Table1[#All],4,FALSE)</f>
        <v>German</v>
      </c>
      <c r="N758" t="str">
        <f>VLOOKUP(Table24[[#This Row],[Agent ID]],Table1[#All],5,FALSE)</f>
        <v>60-90</v>
      </c>
    </row>
    <row r="759" spans="1:14" x14ac:dyDescent="0.3">
      <c r="A759" t="s">
        <v>766</v>
      </c>
      <c r="B759" s="1">
        <v>44780</v>
      </c>
      <c r="C759" s="7">
        <f>WEEKNUM(Table24[[#This Row],[Call Date]],2)</f>
        <v>32</v>
      </c>
      <c r="D759">
        <v>3019673</v>
      </c>
      <c r="E759">
        <v>4</v>
      </c>
      <c r="F759">
        <v>1</v>
      </c>
      <c r="G759">
        <v>3</v>
      </c>
      <c r="H759">
        <v>3</v>
      </c>
      <c r="I759">
        <v>1</v>
      </c>
      <c r="J759">
        <v>5</v>
      </c>
      <c r="K759" t="str">
        <f>VLOOKUP(Table24[[#This Row],[Agent ID]],Table1[#All],2,FALSE)</f>
        <v>Yesenia, Asha</v>
      </c>
      <c r="L759" t="str">
        <f>VLOOKUP(Table24[[#This Row],[Agent ID]],Table1[#All],3,FALSE)</f>
        <v>Acer</v>
      </c>
      <c r="M759" t="str">
        <f>VLOOKUP(Table24[[#This Row],[Agent ID]],Table1[#All],4,FALSE)</f>
        <v>French</v>
      </c>
      <c r="N759" t="str">
        <f>VLOOKUP(Table24[[#This Row],[Agent ID]],Table1[#All],5,FALSE)</f>
        <v>90-120</v>
      </c>
    </row>
    <row r="760" spans="1:14" x14ac:dyDescent="0.3">
      <c r="A760" t="s">
        <v>767</v>
      </c>
      <c r="B760" s="1">
        <v>44784</v>
      </c>
      <c r="C760" s="7">
        <f>WEEKNUM(Table24[[#This Row],[Call Date]],2)</f>
        <v>33</v>
      </c>
      <c r="D760">
        <v>4348309</v>
      </c>
      <c r="E760">
        <v>4</v>
      </c>
      <c r="F760">
        <v>4</v>
      </c>
      <c r="G760">
        <v>1</v>
      </c>
      <c r="H760">
        <v>1</v>
      </c>
      <c r="I760">
        <v>5</v>
      </c>
      <c r="J760">
        <v>9</v>
      </c>
      <c r="K760" t="str">
        <f>VLOOKUP(Table24[[#This Row],[Agent ID]],Table1[#All],2,FALSE)</f>
        <v>Perry, Shakia</v>
      </c>
      <c r="L760" t="str">
        <f>VLOOKUP(Table24[[#This Row],[Agent ID]],Table1[#All],3,FALSE)</f>
        <v>Acer</v>
      </c>
      <c r="M760" t="str">
        <f>VLOOKUP(Table24[[#This Row],[Agent ID]],Table1[#All],4,FALSE)</f>
        <v>French</v>
      </c>
      <c r="N760" t="str">
        <f>VLOOKUP(Table24[[#This Row],[Agent ID]],Table1[#All],5,FALSE)</f>
        <v>30-60</v>
      </c>
    </row>
    <row r="761" spans="1:14" x14ac:dyDescent="0.3">
      <c r="A761" t="s">
        <v>768</v>
      </c>
      <c r="B761" s="1">
        <v>44746</v>
      </c>
      <c r="C761" s="7">
        <f>WEEKNUM(Table24[[#This Row],[Call Date]],2)</f>
        <v>28</v>
      </c>
      <c r="D761">
        <v>9856452</v>
      </c>
      <c r="E761">
        <v>4</v>
      </c>
      <c r="F761">
        <v>3</v>
      </c>
      <c r="G761">
        <v>3</v>
      </c>
      <c r="H761">
        <v>1</v>
      </c>
      <c r="I761">
        <v>1</v>
      </c>
      <c r="J761">
        <v>9</v>
      </c>
      <c r="K761" t="str">
        <f>VLOOKUP(Table24[[#This Row],[Agent ID]],Table1[#All],2,FALSE)</f>
        <v>Marilyn, Rosalind</v>
      </c>
      <c r="L761" t="str">
        <f>VLOOKUP(Table24[[#This Row],[Agent ID]],Table1[#All],3,FALSE)</f>
        <v>Asus</v>
      </c>
      <c r="M761" t="str">
        <f>VLOOKUP(Table24[[#This Row],[Agent ID]],Table1[#All],4,FALSE)</f>
        <v>Spanish</v>
      </c>
      <c r="N761" t="str">
        <f>VLOOKUP(Table24[[#This Row],[Agent ID]],Table1[#All],5,FALSE)</f>
        <v>90-120</v>
      </c>
    </row>
    <row r="762" spans="1:14" x14ac:dyDescent="0.3">
      <c r="A762" t="s">
        <v>769</v>
      </c>
      <c r="B762" s="1">
        <v>44770</v>
      </c>
      <c r="C762" s="7">
        <f>WEEKNUM(Table24[[#This Row],[Call Date]],2)</f>
        <v>31</v>
      </c>
      <c r="D762">
        <v>5415093</v>
      </c>
      <c r="E762">
        <v>2</v>
      </c>
      <c r="F762">
        <v>1</v>
      </c>
      <c r="G762">
        <v>2</v>
      </c>
      <c r="H762">
        <v>4</v>
      </c>
      <c r="I762">
        <v>2</v>
      </c>
      <c r="J762">
        <v>9</v>
      </c>
      <c r="K762" t="str">
        <f>VLOOKUP(Table24[[#This Row],[Agent ID]],Table1[#All],2,FALSE)</f>
        <v>Graham, Rodger</v>
      </c>
      <c r="L762" t="str">
        <f>VLOOKUP(Table24[[#This Row],[Agent ID]],Table1[#All],3,FALSE)</f>
        <v>Dell</v>
      </c>
      <c r="M762" t="str">
        <f>VLOOKUP(Table24[[#This Row],[Agent ID]],Table1[#All],4,FALSE)</f>
        <v>English</v>
      </c>
      <c r="N762" t="str">
        <f>VLOOKUP(Table24[[#This Row],[Agent ID]],Table1[#All],5,FALSE)</f>
        <v>120+</v>
      </c>
    </row>
    <row r="763" spans="1:14" x14ac:dyDescent="0.3">
      <c r="A763" t="s">
        <v>770</v>
      </c>
      <c r="B763" s="1">
        <v>44741</v>
      </c>
      <c r="C763" s="7">
        <f>WEEKNUM(Table24[[#This Row],[Call Date]],2)</f>
        <v>27</v>
      </c>
      <c r="D763">
        <v>6200114</v>
      </c>
      <c r="E763">
        <v>2</v>
      </c>
      <c r="F763">
        <v>1</v>
      </c>
      <c r="G763">
        <v>2</v>
      </c>
      <c r="H763">
        <v>1</v>
      </c>
      <c r="I763">
        <v>4</v>
      </c>
      <c r="J763">
        <v>8</v>
      </c>
      <c r="K763" t="str">
        <f>VLOOKUP(Table24[[#This Row],[Agent ID]],Table1[#All],2,FALSE)</f>
        <v>Constance, Latoyia</v>
      </c>
      <c r="L763" t="str">
        <f>VLOOKUP(Table24[[#This Row],[Agent ID]],Table1[#All],3,FALSE)</f>
        <v>Dell</v>
      </c>
      <c r="M763" t="str">
        <f>VLOOKUP(Table24[[#This Row],[Agent ID]],Table1[#All],4,FALSE)</f>
        <v>German</v>
      </c>
      <c r="N763" t="str">
        <f>VLOOKUP(Table24[[#This Row],[Agent ID]],Table1[#All],5,FALSE)</f>
        <v>90-120</v>
      </c>
    </row>
    <row r="764" spans="1:14" x14ac:dyDescent="0.3">
      <c r="A764" t="s">
        <v>771</v>
      </c>
      <c r="B764" s="1">
        <v>44766</v>
      </c>
      <c r="C764" s="7">
        <f>WEEKNUM(Table24[[#This Row],[Call Date]],2)</f>
        <v>30</v>
      </c>
      <c r="D764">
        <v>1315858</v>
      </c>
      <c r="E764">
        <v>3</v>
      </c>
      <c r="F764">
        <v>4</v>
      </c>
      <c r="G764">
        <v>4</v>
      </c>
      <c r="H764">
        <v>1</v>
      </c>
      <c r="I764">
        <v>4</v>
      </c>
      <c r="J764">
        <v>10</v>
      </c>
      <c r="K764" t="str">
        <f>VLOOKUP(Table24[[#This Row],[Agent ID]],Table1[#All],2,FALSE)</f>
        <v>Lena, Kristle</v>
      </c>
      <c r="L764" t="str">
        <f>VLOOKUP(Table24[[#This Row],[Agent ID]],Table1[#All],3,FALSE)</f>
        <v>Acer</v>
      </c>
      <c r="M764" t="str">
        <f>VLOOKUP(Table24[[#This Row],[Agent ID]],Table1[#All],4,FALSE)</f>
        <v>Spanish</v>
      </c>
      <c r="N764" t="str">
        <f>VLOOKUP(Table24[[#This Row],[Agent ID]],Table1[#All],5,FALSE)</f>
        <v>60-90</v>
      </c>
    </row>
    <row r="765" spans="1:14" x14ac:dyDescent="0.3">
      <c r="A765" t="s">
        <v>772</v>
      </c>
      <c r="B765" s="1">
        <v>44805</v>
      </c>
      <c r="C765" s="7">
        <f>WEEKNUM(Table24[[#This Row],[Call Date]],2)</f>
        <v>36</v>
      </c>
      <c r="D765">
        <v>8914834</v>
      </c>
      <c r="E765">
        <v>4</v>
      </c>
      <c r="F765">
        <v>4</v>
      </c>
      <c r="G765">
        <v>1</v>
      </c>
      <c r="H765">
        <v>2</v>
      </c>
      <c r="I765">
        <v>4</v>
      </c>
      <c r="J765">
        <v>5</v>
      </c>
      <c r="K765" t="str">
        <f>VLOOKUP(Table24[[#This Row],[Agent ID]],Table1[#All],2,FALSE)</f>
        <v>Allan, Kris</v>
      </c>
      <c r="L765" t="str">
        <f>VLOOKUP(Table24[[#This Row],[Agent ID]],Table1[#All],3,FALSE)</f>
        <v>Asus</v>
      </c>
      <c r="M765" t="str">
        <f>VLOOKUP(Table24[[#This Row],[Agent ID]],Table1[#All],4,FALSE)</f>
        <v>French</v>
      </c>
      <c r="N765" t="str">
        <f>VLOOKUP(Table24[[#This Row],[Agent ID]],Table1[#All],5,FALSE)</f>
        <v>0-30</v>
      </c>
    </row>
    <row r="766" spans="1:14" x14ac:dyDescent="0.3">
      <c r="A766" t="s">
        <v>773</v>
      </c>
      <c r="B766" s="1">
        <v>44715</v>
      </c>
      <c r="C766" s="7">
        <f>WEEKNUM(Table24[[#This Row],[Call Date]],2)</f>
        <v>23</v>
      </c>
      <c r="D766">
        <v>8880386</v>
      </c>
      <c r="E766">
        <v>5</v>
      </c>
      <c r="F766">
        <v>5</v>
      </c>
      <c r="G766">
        <v>1</v>
      </c>
      <c r="H766">
        <v>3</v>
      </c>
      <c r="I766">
        <v>2</v>
      </c>
      <c r="J766">
        <v>7</v>
      </c>
      <c r="K766" t="str">
        <f>VLOOKUP(Table24[[#This Row],[Agent ID]],Table1[#All],2,FALSE)</f>
        <v>Juliana, Kenna</v>
      </c>
      <c r="L766" t="str">
        <f>VLOOKUP(Table24[[#This Row],[Agent ID]],Table1[#All],3,FALSE)</f>
        <v>Dell</v>
      </c>
      <c r="M766" t="str">
        <f>VLOOKUP(Table24[[#This Row],[Agent ID]],Table1[#All],4,FALSE)</f>
        <v>German</v>
      </c>
      <c r="N766" t="str">
        <f>VLOOKUP(Table24[[#This Row],[Agent ID]],Table1[#All],5,FALSE)</f>
        <v>120+</v>
      </c>
    </row>
    <row r="767" spans="1:14" x14ac:dyDescent="0.3">
      <c r="A767" t="s">
        <v>774</v>
      </c>
      <c r="B767" s="1">
        <v>44740</v>
      </c>
      <c r="C767" s="7">
        <f>WEEKNUM(Table24[[#This Row],[Call Date]],2)</f>
        <v>27</v>
      </c>
      <c r="D767">
        <v>1361333</v>
      </c>
      <c r="E767">
        <v>5</v>
      </c>
      <c r="F767">
        <v>4</v>
      </c>
      <c r="G767">
        <v>3</v>
      </c>
      <c r="H767">
        <v>3</v>
      </c>
      <c r="I767">
        <v>4</v>
      </c>
      <c r="J767">
        <v>1</v>
      </c>
      <c r="K767" t="str">
        <f>VLOOKUP(Table24[[#This Row],[Agent ID]],Table1[#All],2,FALSE)</f>
        <v>Jayson, Kellyn</v>
      </c>
      <c r="L767" t="str">
        <f>VLOOKUP(Table24[[#This Row],[Agent ID]],Table1[#All],3,FALSE)</f>
        <v>Logitech</v>
      </c>
      <c r="M767" t="str">
        <f>VLOOKUP(Table24[[#This Row],[Agent ID]],Table1[#All],4,FALSE)</f>
        <v>English</v>
      </c>
      <c r="N767" t="str">
        <f>VLOOKUP(Table24[[#This Row],[Agent ID]],Table1[#All],5,FALSE)</f>
        <v>0-30</v>
      </c>
    </row>
    <row r="768" spans="1:14" x14ac:dyDescent="0.3">
      <c r="A768" t="s">
        <v>775</v>
      </c>
      <c r="B768" s="1">
        <v>44732</v>
      </c>
      <c r="C768" s="7">
        <f>WEEKNUM(Table24[[#This Row],[Call Date]],2)</f>
        <v>26</v>
      </c>
      <c r="D768">
        <v>9653512</v>
      </c>
      <c r="E768">
        <v>3</v>
      </c>
      <c r="F768">
        <v>5</v>
      </c>
      <c r="G768">
        <v>1</v>
      </c>
      <c r="H768">
        <v>5</v>
      </c>
      <c r="I768">
        <v>3</v>
      </c>
      <c r="J768">
        <v>4</v>
      </c>
      <c r="K768" t="str">
        <f>VLOOKUP(Table24[[#This Row],[Agent ID]],Table1[#All],2,FALSE)</f>
        <v>Shari, Karri</v>
      </c>
      <c r="L768" t="str">
        <f>VLOOKUP(Table24[[#This Row],[Agent ID]],Table1[#All],3,FALSE)</f>
        <v>Asus</v>
      </c>
      <c r="M768" t="str">
        <f>VLOOKUP(Table24[[#This Row],[Agent ID]],Table1[#All],4,FALSE)</f>
        <v>Italian</v>
      </c>
      <c r="N768" t="str">
        <f>VLOOKUP(Table24[[#This Row],[Agent ID]],Table1[#All],5,FALSE)</f>
        <v>30-60</v>
      </c>
    </row>
    <row r="769" spans="1:14" x14ac:dyDescent="0.3">
      <c r="A769" t="s">
        <v>776</v>
      </c>
      <c r="B769" s="1">
        <v>44754</v>
      </c>
      <c r="C769" s="7">
        <f>WEEKNUM(Table24[[#This Row],[Call Date]],2)</f>
        <v>29</v>
      </c>
      <c r="D769">
        <v>2239560</v>
      </c>
      <c r="E769">
        <v>1</v>
      </c>
      <c r="F769">
        <v>2</v>
      </c>
      <c r="G769">
        <v>1</v>
      </c>
      <c r="H769">
        <v>5</v>
      </c>
      <c r="I769">
        <v>4</v>
      </c>
      <c r="J769">
        <v>3</v>
      </c>
      <c r="K769" t="str">
        <f>VLOOKUP(Table24[[#This Row],[Agent ID]],Table1[#All],2,FALSE)</f>
        <v>Nadia, Kalyn</v>
      </c>
      <c r="L769" t="str">
        <f>VLOOKUP(Table24[[#This Row],[Agent ID]],Table1[#All],3,FALSE)</f>
        <v>Asus</v>
      </c>
      <c r="M769" t="str">
        <f>VLOOKUP(Table24[[#This Row],[Agent ID]],Table1[#All],4,FALSE)</f>
        <v>French</v>
      </c>
      <c r="N769" t="str">
        <f>VLOOKUP(Table24[[#This Row],[Agent ID]],Table1[#All],5,FALSE)</f>
        <v>30-60</v>
      </c>
    </row>
    <row r="770" spans="1:14" x14ac:dyDescent="0.3">
      <c r="A770" t="s">
        <v>777</v>
      </c>
      <c r="B770" s="1">
        <v>44739</v>
      </c>
      <c r="C770" s="7">
        <f>WEEKNUM(Table24[[#This Row],[Call Date]],2)</f>
        <v>27</v>
      </c>
      <c r="D770">
        <v>6907313</v>
      </c>
      <c r="E770">
        <v>1</v>
      </c>
      <c r="F770">
        <v>5</v>
      </c>
      <c r="G770">
        <v>5</v>
      </c>
      <c r="H770">
        <v>1</v>
      </c>
      <c r="I770">
        <v>4</v>
      </c>
      <c r="J770">
        <v>2</v>
      </c>
      <c r="K770" t="str">
        <f>VLOOKUP(Table24[[#This Row],[Agent ID]],Table1[#All],2,FALSE)</f>
        <v>Tanner, Ilana</v>
      </c>
      <c r="L770" t="str">
        <f>VLOOKUP(Table24[[#This Row],[Agent ID]],Table1[#All],3,FALSE)</f>
        <v>Asus</v>
      </c>
      <c r="M770" t="str">
        <f>VLOOKUP(Table24[[#This Row],[Agent ID]],Table1[#All],4,FALSE)</f>
        <v>Italian</v>
      </c>
      <c r="N770" t="str">
        <f>VLOOKUP(Table24[[#This Row],[Agent ID]],Table1[#All],5,FALSE)</f>
        <v>0-30</v>
      </c>
    </row>
    <row r="771" spans="1:14" x14ac:dyDescent="0.3">
      <c r="A771" t="s">
        <v>778</v>
      </c>
      <c r="B771" s="1">
        <v>44720</v>
      </c>
      <c r="C771" s="7">
        <f>WEEKNUM(Table24[[#This Row],[Call Date]],2)</f>
        <v>24</v>
      </c>
      <c r="D771">
        <v>4544298</v>
      </c>
      <c r="E771">
        <v>2</v>
      </c>
      <c r="F771">
        <v>3</v>
      </c>
      <c r="G771">
        <v>4</v>
      </c>
      <c r="H771">
        <v>4</v>
      </c>
      <c r="I771">
        <v>4</v>
      </c>
      <c r="J771">
        <v>8</v>
      </c>
      <c r="K771" t="str">
        <f>VLOOKUP(Table24[[#This Row],[Agent ID]],Table1[#All],2,FALSE)</f>
        <v>Isabel, Elton</v>
      </c>
      <c r="L771" t="str">
        <f>VLOOKUP(Table24[[#This Row],[Agent ID]],Table1[#All],3,FALSE)</f>
        <v>Dell</v>
      </c>
      <c r="M771" t="str">
        <f>VLOOKUP(Table24[[#This Row],[Agent ID]],Table1[#All],4,FALSE)</f>
        <v>French</v>
      </c>
      <c r="N771" t="str">
        <f>VLOOKUP(Table24[[#This Row],[Agent ID]],Table1[#All],5,FALSE)</f>
        <v>0-30</v>
      </c>
    </row>
    <row r="772" spans="1:14" x14ac:dyDescent="0.3">
      <c r="A772" t="s">
        <v>779</v>
      </c>
      <c r="B772" s="1">
        <v>44775</v>
      </c>
      <c r="C772" s="7">
        <f>WEEKNUM(Table24[[#This Row],[Call Date]],2)</f>
        <v>32</v>
      </c>
      <c r="D772">
        <v>4739591</v>
      </c>
      <c r="E772">
        <v>5</v>
      </c>
      <c r="F772">
        <v>5</v>
      </c>
      <c r="G772">
        <v>4</v>
      </c>
      <c r="H772">
        <v>1</v>
      </c>
      <c r="I772">
        <v>3</v>
      </c>
      <c r="J772">
        <v>1</v>
      </c>
      <c r="K772" t="str">
        <f>VLOOKUP(Table24[[#This Row],[Agent ID]],Table1[#All],2,FALSE)</f>
        <v>Becky, Edwardo</v>
      </c>
      <c r="L772" t="str">
        <f>VLOOKUP(Table24[[#This Row],[Agent ID]],Table1[#All],3,FALSE)</f>
        <v>Acer</v>
      </c>
      <c r="M772" t="str">
        <f>VLOOKUP(Table24[[#This Row],[Agent ID]],Table1[#All],4,FALSE)</f>
        <v>English</v>
      </c>
      <c r="N772" t="str">
        <f>VLOOKUP(Table24[[#This Row],[Agent ID]],Table1[#All],5,FALSE)</f>
        <v>60-90</v>
      </c>
    </row>
    <row r="773" spans="1:14" x14ac:dyDescent="0.3">
      <c r="A773" t="s">
        <v>780</v>
      </c>
      <c r="B773" s="1">
        <v>44761</v>
      </c>
      <c r="C773" s="7">
        <f>WEEKNUM(Table24[[#This Row],[Call Date]],2)</f>
        <v>30</v>
      </c>
      <c r="D773">
        <v>2798460</v>
      </c>
      <c r="E773">
        <v>3</v>
      </c>
      <c r="F773">
        <v>4</v>
      </c>
      <c r="G773">
        <v>5</v>
      </c>
      <c r="H773">
        <v>5</v>
      </c>
      <c r="I773">
        <v>3</v>
      </c>
      <c r="J773">
        <v>8</v>
      </c>
      <c r="K773" t="str">
        <f>VLOOKUP(Table24[[#This Row],[Agent ID]],Table1[#All],2,FALSE)</f>
        <v>Rudy, Daniell</v>
      </c>
      <c r="L773" t="str">
        <f>VLOOKUP(Table24[[#This Row],[Agent ID]],Table1[#All],3,FALSE)</f>
        <v>Dell</v>
      </c>
      <c r="M773" t="str">
        <f>VLOOKUP(Table24[[#This Row],[Agent ID]],Table1[#All],4,FALSE)</f>
        <v>French</v>
      </c>
      <c r="N773" t="str">
        <f>VLOOKUP(Table24[[#This Row],[Agent ID]],Table1[#All],5,FALSE)</f>
        <v>0-30</v>
      </c>
    </row>
    <row r="774" spans="1:14" x14ac:dyDescent="0.3">
      <c r="A774" t="s">
        <v>781</v>
      </c>
      <c r="B774" s="1">
        <v>44758</v>
      </c>
      <c r="C774" s="7">
        <f>WEEKNUM(Table24[[#This Row],[Call Date]],2)</f>
        <v>29</v>
      </c>
      <c r="D774">
        <v>8428974</v>
      </c>
      <c r="E774">
        <v>5</v>
      </c>
      <c r="F774">
        <v>3</v>
      </c>
      <c r="G774">
        <v>1</v>
      </c>
      <c r="H774">
        <v>4</v>
      </c>
      <c r="I774">
        <v>2</v>
      </c>
      <c r="J774">
        <v>7</v>
      </c>
      <c r="K774" t="str">
        <f>VLOOKUP(Table24[[#This Row],[Agent ID]],Table1[#All],2,FALSE)</f>
        <v>Blair, Blaire</v>
      </c>
      <c r="L774" t="str">
        <f>VLOOKUP(Table24[[#This Row],[Agent ID]],Table1[#All],3,FALSE)</f>
        <v>Logitech</v>
      </c>
      <c r="M774" t="str">
        <f>VLOOKUP(Table24[[#This Row],[Agent ID]],Table1[#All],4,FALSE)</f>
        <v>German</v>
      </c>
      <c r="N774" t="str">
        <f>VLOOKUP(Table24[[#This Row],[Agent ID]],Table1[#All],5,FALSE)</f>
        <v>60-90</v>
      </c>
    </row>
    <row r="775" spans="1:14" x14ac:dyDescent="0.3">
      <c r="A775" t="s">
        <v>782</v>
      </c>
      <c r="B775" s="1">
        <v>44787</v>
      </c>
      <c r="C775" s="7">
        <f>WEEKNUM(Table24[[#This Row],[Call Date]],2)</f>
        <v>33</v>
      </c>
      <c r="D775">
        <v>1948434</v>
      </c>
      <c r="E775">
        <v>4</v>
      </c>
      <c r="F775">
        <v>1</v>
      </c>
      <c r="G775">
        <v>5</v>
      </c>
      <c r="H775">
        <v>1</v>
      </c>
      <c r="I775">
        <v>1</v>
      </c>
      <c r="J775">
        <v>10</v>
      </c>
      <c r="K775" t="str">
        <f>VLOOKUP(Table24[[#This Row],[Agent ID]],Table1[#All],2,FALSE)</f>
        <v>Christen, Anderson</v>
      </c>
      <c r="L775" t="str">
        <f>VLOOKUP(Table24[[#This Row],[Agent ID]],Table1[#All],3,FALSE)</f>
        <v>Asus</v>
      </c>
      <c r="M775" t="str">
        <f>VLOOKUP(Table24[[#This Row],[Agent ID]],Table1[#All],4,FALSE)</f>
        <v>Italian</v>
      </c>
      <c r="N775" t="str">
        <f>VLOOKUP(Table24[[#This Row],[Agent ID]],Table1[#All],5,FALSE)</f>
        <v>90-120</v>
      </c>
    </row>
    <row r="776" spans="1:14" x14ac:dyDescent="0.3">
      <c r="A776" t="s">
        <v>783</v>
      </c>
      <c r="B776" s="1">
        <v>44746</v>
      </c>
      <c r="C776" s="7">
        <f>WEEKNUM(Table24[[#This Row],[Call Date]],2)</f>
        <v>28</v>
      </c>
      <c r="D776">
        <v>3146259</v>
      </c>
      <c r="E776">
        <v>5</v>
      </c>
      <c r="F776">
        <v>4</v>
      </c>
      <c r="G776">
        <v>4</v>
      </c>
      <c r="H776">
        <v>1</v>
      </c>
      <c r="I776">
        <v>1</v>
      </c>
      <c r="J776">
        <v>9</v>
      </c>
      <c r="K776" t="str">
        <f>VLOOKUP(Table24[[#This Row],[Agent ID]],Table1[#All],2,FALSE)</f>
        <v>Rosemary, Vince</v>
      </c>
      <c r="L776" t="str">
        <f>VLOOKUP(Table24[[#This Row],[Agent ID]],Table1[#All],3,FALSE)</f>
        <v>Logitech</v>
      </c>
      <c r="M776" t="str">
        <f>VLOOKUP(Table24[[#This Row],[Agent ID]],Table1[#All],4,FALSE)</f>
        <v>English</v>
      </c>
      <c r="N776" t="str">
        <f>VLOOKUP(Table24[[#This Row],[Agent ID]],Table1[#All],5,FALSE)</f>
        <v>120+</v>
      </c>
    </row>
    <row r="777" spans="1:14" x14ac:dyDescent="0.3">
      <c r="A777" t="s">
        <v>784</v>
      </c>
      <c r="B777" s="1">
        <v>44721</v>
      </c>
      <c r="C777" s="7">
        <f>WEEKNUM(Table24[[#This Row],[Call Date]],2)</f>
        <v>24</v>
      </c>
      <c r="D777">
        <v>6940959</v>
      </c>
      <c r="E777">
        <v>2</v>
      </c>
      <c r="F777">
        <v>1</v>
      </c>
      <c r="G777">
        <v>4</v>
      </c>
      <c r="H777">
        <v>5</v>
      </c>
      <c r="I777">
        <v>3</v>
      </c>
      <c r="J777">
        <v>3</v>
      </c>
      <c r="K777" t="str">
        <f>VLOOKUP(Table24[[#This Row],[Agent ID]],Table1[#All],2,FALSE)</f>
        <v>Marlon, Ramsey</v>
      </c>
      <c r="L777" t="str">
        <f>VLOOKUP(Table24[[#This Row],[Agent ID]],Table1[#All],3,FALSE)</f>
        <v>Dell</v>
      </c>
      <c r="M777" t="str">
        <f>VLOOKUP(Table24[[#This Row],[Agent ID]],Table1[#All],4,FALSE)</f>
        <v>German</v>
      </c>
      <c r="N777" t="str">
        <f>VLOOKUP(Table24[[#This Row],[Agent ID]],Table1[#All],5,FALSE)</f>
        <v>30-60</v>
      </c>
    </row>
    <row r="778" spans="1:14" x14ac:dyDescent="0.3">
      <c r="A778" t="s">
        <v>785</v>
      </c>
      <c r="B778" s="1">
        <v>44772</v>
      </c>
      <c r="C778" s="7">
        <f>WEEKNUM(Table24[[#This Row],[Call Date]],2)</f>
        <v>31</v>
      </c>
      <c r="D778">
        <v>9355954</v>
      </c>
      <c r="E778">
        <v>1</v>
      </c>
      <c r="F778">
        <v>3</v>
      </c>
      <c r="G778">
        <v>1</v>
      </c>
      <c r="H778">
        <v>4</v>
      </c>
      <c r="I778">
        <v>1</v>
      </c>
      <c r="J778">
        <v>7</v>
      </c>
      <c r="K778" t="str">
        <f>VLOOKUP(Table24[[#This Row],[Agent ID]],Table1[#All],2,FALSE)</f>
        <v>Glen, Percy</v>
      </c>
      <c r="L778" t="str">
        <f>VLOOKUP(Table24[[#This Row],[Agent ID]],Table1[#All],3,FALSE)</f>
        <v>Acer</v>
      </c>
      <c r="M778" t="str">
        <f>VLOOKUP(Table24[[#This Row],[Agent ID]],Table1[#All],4,FALSE)</f>
        <v>German</v>
      </c>
      <c r="N778" t="str">
        <f>VLOOKUP(Table24[[#This Row],[Agent ID]],Table1[#All],5,FALSE)</f>
        <v>120+</v>
      </c>
    </row>
    <row r="779" spans="1:14" x14ac:dyDescent="0.3">
      <c r="A779" t="s">
        <v>786</v>
      </c>
      <c r="B779" s="1">
        <v>44780</v>
      </c>
      <c r="C779" s="7">
        <f>WEEKNUM(Table24[[#This Row],[Call Date]],2)</f>
        <v>32</v>
      </c>
      <c r="D779">
        <v>5865368</v>
      </c>
      <c r="E779">
        <v>5</v>
      </c>
      <c r="F779">
        <v>4</v>
      </c>
      <c r="G779">
        <v>5</v>
      </c>
      <c r="H779">
        <v>2</v>
      </c>
      <c r="I779">
        <v>3</v>
      </c>
      <c r="J779">
        <v>4</v>
      </c>
      <c r="K779" t="str">
        <f>VLOOKUP(Table24[[#This Row],[Agent ID]],Table1[#All],2,FALSE)</f>
        <v>Genevieve, Melodie</v>
      </c>
      <c r="L779" t="str">
        <f>VLOOKUP(Table24[[#This Row],[Agent ID]],Table1[#All],3,FALSE)</f>
        <v>Dell</v>
      </c>
      <c r="M779" t="str">
        <f>VLOOKUP(Table24[[#This Row],[Agent ID]],Table1[#All],4,FALSE)</f>
        <v>German</v>
      </c>
      <c r="N779" t="str">
        <f>VLOOKUP(Table24[[#This Row],[Agent ID]],Table1[#All],5,FALSE)</f>
        <v>120+</v>
      </c>
    </row>
    <row r="780" spans="1:14" x14ac:dyDescent="0.3">
      <c r="A780" t="s">
        <v>787</v>
      </c>
      <c r="B780" s="1">
        <v>44758</v>
      </c>
      <c r="C780" s="7">
        <f>WEEKNUM(Table24[[#This Row],[Call Date]],2)</f>
        <v>29</v>
      </c>
      <c r="D780">
        <v>2726311</v>
      </c>
      <c r="E780">
        <v>2</v>
      </c>
      <c r="F780">
        <v>3</v>
      </c>
      <c r="G780">
        <v>2</v>
      </c>
      <c r="H780">
        <v>2</v>
      </c>
      <c r="I780">
        <v>2</v>
      </c>
      <c r="J780">
        <v>1</v>
      </c>
      <c r="K780" t="str">
        <f>VLOOKUP(Table24[[#This Row],[Agent ID]],Table1[#All],2,FALSE)</f>
        <v>Damian, Lashawnda</v>
      </c>
      <c r="L780" t="str">
        <f>VLOOKUP(Table24[[#This Row],[Agent ID]],Table1[#All],3,FALSE)</f>
        <v>Logitech</v>
      </c>
      <c r="M780" t="str">
        <f>VLOOKUP(Table24[[#This Row],[Agent ID]],Table1[#All],4,FALSE)</f>
        <v>Spanish</v>
      </c>
      <c r="N780" t="str">
        <f>VLOOKUP(Table24[[#This Row],[Agent ID]],Table1[#All],5,FALSE)</f>
        <v>120+</v>
      </c>
    </row>
    <row r="781" spans="1:14" x14ac:dyDescent="0.3">
      <c r="A781" t="s">
        <v>788</v>
      </c>
      <c r="B781" s="1">
        <v>44716</v>
      </c>
      <c r="C781" s="7">
        <f>WEEKNUM(Table24[[#This Row],[Call Date]],2)</f>
        <v>23</v>
      </c>
      <c r="D781">
        <v>4435836</v>
      </c>
      <c r="E781">
        <v>2</v>
      </c>
      <c r="F781">
        <v>1</v>
      </c>
      <c r="G781">
        <v>3</v>
      </c>
      <c r="H781">
        <v>5</v>
      </c>
      <c r="I781">
        <v>2</v>
      </c>
      <c r="J781">
        <v>5</v>
      </c>
      <c r="K781" t="str">
        <f>VLOOKUP(Table24[[#This Row],[Agent ID]],Table1[#All],2,FALSE)</f>
        <v>Michaela, Keven</v>
      </c>
      <c r="L781" t="str">
        <f>VLOOKUP(Table24[[#This Row],[Agent ID]],Table1[#All],3,FALSE)</f>
        <v>Asus</v>
      </c>
      <c r="M781" t="str">
        <f>VLOOKUP(Table24[[#This Row],[Agent ID]],Table1[#All],4,FALSE)</f>
        <v>French</v>
      </c>
      <c r="N781" t="str">
        <f>VLOOKUP(Table24[[#This Row],[Agent ID]],Table1[#All],5,FALSE)</f>
        <v>60-90</v>
      </c>
    </row>
    <row r="782" spans="1:14" x14ac:dyDescent="0.3">
      <c r="A782" t="s">
        <v>789</v>
      </c>
      <c r="B782" s="1">
        <v>44729</v>
      </c>
      <c r="C782" s="7">
        <f>WEEKNUM(Table24[[#This Row],[Call Date]],2)</f>
        <v>25</v>
      </c>
      <c r="D782">
        <v>1254053</v>
      </c>
      <c r="E782">
        <v>1</v>
      </c>
      <c r="F782">
        <v>5</v>
      </c>
      <c r="G782">
        <v>3</v>
      </c>
      <c r="H782">
        <v>3</v>
      </c>
      <c r="I782">
        <v>3</v>
      </c>
      <c r="J782">
        <v>2</v>
      </c>
      <c r="K782" t="str">
        <f>VLOOKUP(Table24[[#This Row],[Agent ID]],Table1[#All],2,FALSE)</f>
        <v>Shayna, Kallie</v>
      </c>
      <c r="L782" t="str">
        <f>VLOOKUP(Table24[[#This Row],[Agent ID]],Table1[#All],3,FALSE)</f>
        <v>Dell</v>
      </c>
      <c r="M782" t="str">
        <f>VLOOKUP(Table24[[#This Row],[Agent ID]],Table1[#All],4,FALSE)</f>
        <v>French</v>
      </c>
      <c r="N782" t="str">
        <f>VLOOKUP(Table24[[#This Row],[Agent ID]],Table1[#All],5,FALSE)</f>
        <v>30-60</v>
      </c>
    </row>
    <row r="783" spans="1:14" x14ac:dyDescent="0.3">
      <c r="A783" t="s">
        <v>790</v>
      </c>
      <c r="B783" s="1">
        <v>44772</v>
      </c>
      <c r="C783" s="7">
        <f>WEEKNUM(Table24[[#This Row],[Call Date]],2)</f>
        <v>31</v>
      </c>
      <c r="D783">
        <v>9243926</v>
      </c>
      <c r="E783">
        <v>5</v>
      </c>
      <c r="F783">
        <v>4</v>
      </c>
      <c r="G783">
        <v>3</v>
      </c>
      <c r="H783">
        <v>3</v>
      </c>
      <c r="I783">
        <v>2</v>
      </c>
      <c r="J783">
        <v>4</v>
      </c>
      <c r="K783" t="str">
        <f>VLOOKUP(Table24[[#This Row],[Agent ID]],Table1[#All],2,FALSE)</f>
        <v>Marquis, Jedediah</v>
      </c>
      <c r="L783" t="str">
        <f>VLOOKUP(Table24[[#This Row],[Agent ID]],Table1[#All],3,FALSE)</f>
        <v>Dell</v>
      </c>
      <c r="M783" t="str">
        <f>VLOOKUP(Table24[[#This Row],[Agent ID]],Table1[#All],4,FALSE)</f>
        <v>Spanish</v>
      </c>
      <c r="N783" t="str">
        <f>VLOOKUP(Table24[[#This Row],[Agent ID]],Table1[#All],5,FALSE)</f>
        <v>90-120</v>
      </c>
    </row>
    <row r="784" spans="1:14" x14ac:dyDescent="0.3">
      <c r="A784" t="s">
        <v>791</v>
      </c>
      <c r="B784" s="1">
        <v>44744</v>
      </c>
      <c r="C784" s="7">
        <f>WEEKNUM(Table24[[#This Row],[Call Date]],2)</f>
        <v>27</v>
      </c>
      <c r="D784">
        <v>4552649</v>
      </c>
      <c r="E784">
        <v>2</v>
      </c>
      <c r="F784">
        <v>3</v>
      </c>
      <c r="G784">
        <v>1</v>
      </c>
      <c r="H784">
        <v>4</v>
      </c>
      <c r="I784">
        <v>3</v>
      </c>
      <c r="J784">
        <v>4</v>
      </c>
      <c r="K784" t="str">
        <f>VLOOKUP(Table24[[#This Row],[Agent ID]],Table1[#All],2,FALSE)</f>
        <v>Fredrick, Gayle</v>
      </c>
      <c r="L784" t="str">
        <f>VLOOKUP(Table24[[#This Row],[Agent ID]],Table1[#All],3,FALSE)</f>
        <v>Logitech</v>
      </c>
      <c r="M784" t="str">
        <f>VLOOKUP(Table24[[#This Row],[Agent ID]],Table1[#All],4,FALSE)</f>
        <v>English</v>
      </c>
      <c r="N784" t="str">
        <f>VLOOKUP(Table24[[#This Row],[Agent ID]],Table1[#All],5,FALSE)</f>
        <v>120+</v>
      </c>
    </row>
    <row r="785" spans="1:14" x14ac:dyDescent="0.3">
      <c r="A785" t="s">
        <v>792</v>
      </c>
      <c r="B785" s="1">
        <v>44755</v>
      </c>
      <c r="C785" s="7">
        <f>WEEKNUM(Table24[[#This Row],[Call Date]],2)</f>
        <v>29</v>
      </c>
      <c r="D785">
        <v>8354658</v>
      </c>
      <c r="E785">
        <v>5</v>
      </c>
      <c r="F785">
        <v>2</v>
      </c>
      <c r="G785">
        <v>1</v>
      </c>
      <c r="H785">
        <v>3</v>
      </c>
      <c r="I785">
        <v>2</v>
      </c>
      <c r="J785">
        <v>1</v>
      </c>
      <c r="K785" t="str">
        <f>VLOOKUP(Table24[[#This Row],[Agent ID]],Table1[#All],2,FALSE)</f>
        <v>Celeste, Ernie</v>
      </c>
      <c r="L785" t="str">
        <f>VLOOKUP(Table24[[#This Row],[Agent ID]],Table1[#All],3,FALSE)</f>
        <v>Dell</v>
      </c>
      <c r="M785" t="str">
        <f>VLOOKUP(Table24[[#This Row],[Agent ID]],Table1[#All],4,FALSE)</f>
        <v>French</v>
      </c>
      <c r="N785" t="str">
        <f>VLOOKUP(Table24[[#This Row],[Agent ID]],Table1[#All],5,FALSE)</f>
        <v>90-120</v>
      </c>
    </row>
    <row r="786" spans="1:14" x14ac:dyDescent="0.3">
      <c r="A786" t="s">
        <v>793</v>
      </c>
      <c r="B786" s="1">
        <v>44748</v>
      </c>
      <c r="C786" s="7">
        <f>WEEKNUM(Table24[[#This Row],[Call Date]],2)</f>
        <v>28</v>
      </c>
      <c r="D786">
        <v>3894953</v>
      </c>
      <c r="E786">
        <v>5</v>
      </c>
      <c r="F786">
        <v>1</v>
      </c>
      <c r="G786">
        <v>3</v>
      </c>
      <c r="H786">
        <v>2</v>
      </c>
      <c r="I786">
        <v>3</v>
      </c>
      <c r="J786">
        <v>1</v>
      </c>
      <c r="K786" t="str">
        <f>VLOOKUP(Table24[[#This Row],[Agent ID]],Table1[#All],2,FALSE)</f>
        <v>Bret, Charla</v>
      </c>
      <c r="L786" t="str">
        <f>VLOOKUP(Table24[[#This Row],[Agent ID]],Table1[#All],3,FALSE)</f>
        <v>Dell</v>
      </c>
      <c r="M786" t="str">
        <f>VLOOKUP(Table24[[#This Row],[Agent ID]],Table1[#All],4,FALSE)</f>
        <v>Italian</v>
      </c>
      <c r="N786" t="str">
        <f>VLOOKUP(Table24[[#This Row],[Agent ID]],Table1[#All],5,FALSE)</f>
        <v>60-90</v>
      </c>
    </row>
    <row r="787" spans="1:14" x14ac:dyDescent="0.3">
      <c r="A787" t="s">
        <v>794</v>
      </c>
      <c r="B787" s="1">
        <v>44776</v>
      </c>
      <c r="C787" s="7">
        <f>WEEKNUM(Table24[[#This Row],[Call Date]],2)</f>
        <v>32</v>
      </c>
      <c r="D787">
        <v>4482436</v>
      </c>
      <c r="E787">
        <v>4</v>
      </c>
      <c r="F787">
        <v>5</v>
      </c>
      <c r="G787">
        <v>5</v>
      </c>
      <c r="H787">
        <v>3</v>
      </c>
      <c r="I787">
        <v>4</v>
      </c>
      <c r="J787">
        <v>3</v>
      </c>
      <c r="K787" t="str">
        <f>VLOOKUP(Table24[[#This Row],[Agent ID]],Table1[#All],2,FALSE)</f>
        <v>Betty, Aldo</v>
      </c>
      <c r="L787" t="str">
        <f>VLOOKUP(Table24[[#This Row],[Agent ID]],Table1[#All],3,FALSE)</f>
        <v>Dell</v>
      </c>
      <c r="M787" t="str">
        <f>VLOOKUP(Table24[[#This Row],[Agent ID]],Table1[#All],4,FALSE)</f>
        <v>English</v>
      </c>
      <c r="N787" t="str">
        <f>VLOOKUP(Table24[[#This Row],[Agent ID]],Table1[#All],5,FALSE)</f>
        <v>30-60</v>
      </c>
    </row>
    <row r="788" spans="1:14" x14ac:dyDescent="0.3">
      <c r="A788" t="s">
        <v>795</v>
      </c>
      <c r="B788" s="1">
        <v>44723</v>
      </c>
      <c r="C788" s="7">
        <f>WEEKNUM(Table24[[#This Row],[Call Date]],2)</f>
        <v>24</v>
      </c>
      <c r="D788">
        <v>4424029</v>
      </c>
      <c r="E788">
        <v>2</v>
      </c>
      <c r="F788">
        <v>1</v>
      </c>
      <c r="G788">
        <v>4</v>
      </c>
      <c r="H788">
        <v>1</v>
      </c>
      <c r="I788">
        <v>1</v>
      </c>
      <c r="J788">
        <v>9</v>
      </c>
      <c r="K788" t="str">
        <f>VLOOKUP(Table24[[#This Row],[Agent ID]],Table1[#All],2,FALSE)</f>
        <v>Kurtis, Uriel</v>
      </c>
      <c r="L788" t="str">
        <f>VLOOKUP(Table24[[#This Row],[Agent ID]],Table1[#All],3,FALSE)</f>
        <v>Dell</v>
      </c>
      <c r="M788" t="str">
        <f>VLOOKUP(Table24[[#This Row],[Agent ID]],Table1[#All],4,FALSE)</f>
        <v>English</v>
      </c>
      <c r="N788" t="str">
        <f>VLOOKUP(Table24[[#This Row],[Agent ID]],Table1[#All],5,FALSE)</f>
        <v>60-90</v>
      </c>
    </row>
    <row r="789" spans="1:14" x14ac:dyDescent="0.3">
      <c r="A789" t="s">
        <v>796</v>
      </c>
      <c r="B789" s="1">
        <v>44753</v>
      </c>
      <c r="C789" s="7">
        <f>WEEKNUM(Table24[[#This Row],[Call Date]],2)</f>
        <v>29</v>
      </c>
      <c r="D789">
        <v>4193538</v>
      </c>
      <c r="E789">
        <v>2</v>
      </c>
      <c r="F789">
        <v>5</v>
      </c>
      <c r="G789">
        <v>5</v>
      </c>
      <c r="H789">
        <v>3</v>
      </c>
      <c r="I789">
        <v>5</v>
      </c>
      <c r="J789">
        <v>8</v>
      </c>
      <c r="K789" t="str">
        <f>VLOOKUP(Table24[[#This Row],[Agent ID]],Table1[#All],2,FALSE)</f>
        <v>Rickey, Talisha</v>
      </c>
      <c r="L789" t="str">
        <f>VLOOKUP(Table24[[#This Row],[Agent ID]],Table1[#All],3,FALSE)</f>
        <v>Logitech</v>
      </c>
      <c r="M789" t="str">
        <f>VLOOKUP(Table24[[#This Row],[Agent ID]],Table1[#All],4,FALSE)</f>
        <v>Spanish</v>
      </c>
      <c r="N789" t="str">
        <f>VLOOKUP(Table24[[#This Row],[Agent ID]],Table1[#All],5,FALSE)</f>
        <v>0-30</v>
      </c>
    </row>
    <row r="790" spans="1:14" x14ac:dyDescent="0.3">
      <c r="A790" t="s">
        <v>797</v>
      </c>
      <c r="B790" s="1">
        <v>44747</v>
      </c>
      <c r="C790" s="7">
        <f>WEEKNUM(Table24[[#This Row],[Call Date]],2)</f>
        <v>28</v>
      </c>
      <c r="D790">
        <v>5217823</v>
      </c>
      <c r="E790">
        <v>1</v>
      </c>
      <c r="F790">
        <v>3</v>
      </c>
      <c r="G790">
        <v>3</v>
      </c>
      <c r="H790">
        <v>3</v>
      </c>
      <c r="I790">
        <v>3</v>
      </c>
      <c r="J790">
        <v>1</v>
      </c>
      <c r="K790" t="str">
        <f>VLOOKUP(Table24[[#This Row],[Agent ID]],Table1[#All],2,FALSE)</f>
        <v>Dwight, Mindi</v>
      </c>
      <c r="L790" t="str">
        <f>VLOOKUP(Table24[[#This Row],[Agent ID]],Table1[#All],3,FALSE)</f>
        <v>Dell</v>
      </c>
      <c r="M790" t="str">
        <f>VLOOKUP(Table24[[#This Row],[Agent ID]],Table1[#All],4,FALSE)</f>
        <v>French</v>
      </c>
      <c r="N790" t="str">
        <f>VLOOKUP(Table24[[#This Row],[Agent ID]],Table1[#All],5,FALSE)</f>
        <v>90-120</v>
      </c>
    </row>
    <row r="791" spans="1:14" x14ac:dyDescent="0.3">
      <c r="A791" t="s">
        <v>798</v>
      </c>
      <c r="B791" s="1">
        <v>44738</v>
      </c>
      <c r="C791" s="7">
        <f>WEEKNUM(Table24[[#This Row],[Call Date]],2)</f>
        <v>26</v>
      </c>
      <c r="D791">
        <v>8076956</v>
      </c>
      <c r="E791">
        <v>2</v>
      </c>
      <c r="F791">
        <v>2</v>
      </c>
      <c r="G791">
        <v>4</v>
      </c>
      <c r="H791">
        <v>1</v>
      </c>
      <c r="I791">
        <v>4</v>
      </c>
      <c r="J791">
        <v>4</v>
      </c>
      <c r="K791" t="str">
        <f>VLOOKUP(Table24[[#This Row],[Agent ID]],Table1[#All],2,FALSE)</f>
        <v>Rory, Mariela</v>
      </c>
      <c r="L791" t="str">
        <f>VLOOKUP(Table24[[#This Row],[Agent ID]],Table1[#All],3,FALSE)</f>
        <v>Acer</v>
      </c>
      <c r="M791" t="str">
        <f>VLOOKUP(Table24[[#This Row],[Agent ID]],Table1[#All],4,FALSE)</f>
        <v>German</v>
      </c>
      <c r="N791" t="str">
        <f>VLOOKUP(Table24[[#This Row],[Agent ID]],Table1[#All],5,FALSE)</f>
        <v>0-30</v>
      </c>
    </row>
    <row r="792" spans="1:14" x14ac:dyDescent="0.3">
      <c r="A792" t="s">
        <v>799</v>
      </c>
      <c r="B792" s="1">
        <v>44742</v>
      </c>
      <c r="C792" s="7">
        <f>WEEKNUM(Table24[[#This Row],[Call Date]],2)</f>
        <v>27</v>
      </c>
      <c r="D792">
        <v>8892213</v>
      </c>
      <c r="E792">
        <v>1</v>
      </c>
      <c r="F792">
        <v>4</v>
      </c>
      <c r="G792">
        <v>4</v>
      </c>
      <c r="H792">
        <v>1</v>
      </c>
      <c r="I792">
        <v>3</v>
      </c>
      <c r="J792">
        <v>8</v>
      </c>
      <c r="K792" t="str">
        <f>VLOOKUP(Table24[[#This Row],[Agent ID]],Table1[#All],2,FALSE)</f>
        <v>Mia, Madeleine</v>
      </c>
      <c r="L792" t="str">
        <f>VLOOKUP(Table24[[#This Row],[Agent ID]],Table1[#All],3,FALSE)</f>
        <v>Logitech</v>
      </c>
      <c r="M792" t="str">
        <f>VLOOKUP(Table24[[#This Row],[Agent ID]],Table1[#All],4,FALSE)</f>
        <v>English</v>
      </c>
      <c r="N792" t="str">
        <f>VLOOKUP(Table24[[#This Row],[Agent ID]],Table1[#All],5,FALSE)</f>
        <v>120+</v>
      </c>
    </row>
    <row r="793" spans="1:14" x14ac:dyDescent="0.3">
      <c r="A793" t="s">
        <v>800</v>
      </c>
      <c r="B793" s="1">
        <v>44787</v>
      </c>
      <c r="C793" s="7">
        <f>WEEKNUM(Table24[[#This Row],[Call Date]],2)</f>
        <v>33</v>
      </c>
      <c r="D793">
        <v>7709847</v>
      </c>
      <c r="E793">
        <v>3</v>
      </c>
      <c r="F793">
        <v>5</v>
      </c>
      <c r="G793">
        <v>5</v>
      </c>
      <c r="H793">
        <v>4</v>
      </c>
      <c r="I793">
        <v>4</v>
      </c>
      <c r="J793">
        <v>10</v>
      </c>
      <c r="K793" t="str">
        <f>VLOOKUP(Table24[[#This Row],[Agent ID]],Table1[#All],2,FALSE)</f>
        <v>Josiah, Jonna</v>
      </c>
      <c r="L793" t="str">
        <f>VLOOKUP(Table24[[#This Row],[Agent ID]],Table1[#All],3,FALSE)</f>
        <v>Logitech</v>
      </c>
      <c r="M793" t="str">
        <f>VLOOKUP(Table24[[#This Row],[Agent ID]],Table1[#All],4,FALSE)</f>
        <v>English</v>
      </c>
      <c r="N793" t="str">
        <f>VLOOKUP(Table24[[#This Row],[Agent ID]],Table1[#All],5,FALSE)</f>
        <v>120+</v>
      </c>
    </row>
    <row r="794" spans="1:14" x14ac:dyDescent="0.3">
      <c r="A794" t="s">
        <v>801</v>
      </c>
      <c r="B794" s="1">
        <v>44782</v>
      </c>
      <c r="C794" s="7">
        <f>WEEKNUM(Table24[[#This Row],[Call Date]],2)</f>
        <v>33</v>
      </c>
      <c r="D794">
        <v>9275731</v>
      </c>
      <c r="E794">
        <v>1</v>
      </c>
      <c r="F794">
        <v>2</v>
      </c>
      <c r="G794">
        <v>4</v>
      </c>
      <c r="H794">
        <v>4</v>
      </c>
      <c r="I794">
        <v>3</v>
      </c>
      <c r="J794">
        <v>9</v>
      </c>
      <c r="K794" t="str">
        <f>VLOOKUP(Table24[[#This Row],[Agent ID]],Table1[#All],2,FALSE)</f>
        <v>Norma, Isaias</v>
      </c>
      <c r="L794" t="str">
        <f>VLOOKUP(Table24[[#This Row],[Agent ID]],Table1[#All],3,FALSE)</f>
        <v>Dell</v>
      </c>
      <c r="M794" t="str">
        <f>VLOOKUP(Table24[[#This Row],[Agent ID]],Table1[#All],4,FALSE)</f>
        <v>German</v>
      </c>
      <c r="N794" t="str">
        <f>VLOOKUP(Table24[[#This Row],[Agent ID]],Table1[#All],5,FALSE)</f>
        <v>120+</v>
      </c>
    </row>
    <row r="795" spans="1:14" x14ac:dyDescent="0.3">
      <c r="A795" t="s">
        <v>802</v>
      </c>
      <c r="B795" s="1">
        <v>44780</v>
      </c>
      <c r="C795" s="7">
        <f>WEEKNUM(Table24[[#This Row],[Call Date]],2)</f>
        <v>32</v>
      </c>
      <c r="D795">
        <v>3101975</v>
      </c>
      <c r="E795">
        <v>3</v>
      </c>
      <c r="F795">
        <v>3</v>
      </c>
      <c r="G795">
        <v>3</v>
      </c>
      <c r="H795">
        <v>2</v>
      </c>
      <c r="I795">
        <v>3</v>
      </c>
      <c r="J795">
        <v>3</v>
      </c>
      <c r="K795" t="str">
        <f>VLOOKUP(Table24[[#This Row],[Agent ID]],Table1[#All],2,FALSE)</f>
        <v>Bridgette, Giovanna</v>
      </c>
      <c r="L795" t="str">
        <f>VLOOKUP(Table24[[#This Row],[Agent ID]],Table1[#All],3,FALSE)</f>
        <v>Logitech</v>
      </c>
      <c r="M795" t="str">
        <f>VLOOKUP(Table24[[#This Row],[Agent ID]],Table1[#All],4,FALSE)</f>
        <v>Italian</v>
      </c>
      <c r="N795" t="str">
        <f>VLOOKUP(Table24[[#This Row],[Agent ID]],Table1[#All],5,FALSE)</f>
        <v>0-30</v>
      </c>
    </row>
    <row r="796" spans="1:14" x14ac:dyDescent="0.3">
      <c r="A796" t="s">
        <v>803</v>
      </c>
      <c r="B796" s="1">
        <v>44812</v>
      </c>
      <c r="C796" s="7">
        <f>WEEKNUM(Table24[[#This Row],[Call Date]],2)</f>
        <v>37</v>
      </c>
      <c r="D796">
        <v>6837614</v>
      </c>
      <c r="E796">
        <v>2</v>
      </c>
      <c r="F796">
        <v>1</v>
      </c>
      <c r="G796">
        <v>3</v>
      </c>
      <c r="H796">
        <v>1</v>
      </c>
      <c r="I796">
        <v>5</v>
      </c>
      <c r="J796">
        <v>7</v>
      </c>
      <c r="K796" t="str">
        <f>VLOOKUP(Table24[[#This Row],[Agent ID]],Table1[#All],2,FALSE)</f>
        <v>Shirley, Erwin</v>
      </c>
      <c r="L796" t="str">
        <f>VLOOKUP(Table24[[#This Row],[Agent ID]],Table1[#All],3,FALSE)</f>
        <v>Asus</v>
      </c>
      <c r="M796" t="str">
        <f>VLOOKUP(Table24[[#This Row],[Agent ID]],Table1[#All],4,FALSE)</f>
        <v>French</v>
      </c>
      <c r="N796" t="str">
        <f>VLOOKUP(Table24[[#This Row],[Agent ID]],Table1[#All],5,FALSE)</f>
        <v>90-120</v>
      </c>
    </row>
    <row r="797" spans="1:14" x14ac:dyDescent="0.3">
      <c r="A797" t="s">
        <v>804</v>
      </c>
      <c r="B797" s="1">
        <v>44779</v>
      </c>
      <c r="C797" s="7">
        <f>WEEKNUM(Table24[[#This Row],[Call Date]],2)</f>
        <v>32</v>
      </c>
      <c r="D797">
        <v>3621942</v>
      </c>
      <c r="E797">
        <v>4</v>
      </c>
      <c r="F797">
        <v>5</v>
      </c>
      <c r="G797">
        <v>4</v>
      </c>
      <c r="H797">
        <v>5</v>
      </c>
      <c r="I797">
        <v>1</v>
      </c>
      <c r="J797">
        <v>4</v>
      </c>
      <c r="K797" t="str">
        <f>VLOOKUP(Table24[[#This Row],[Agent ID]],Table1[#All],2,FALSE)</f>
        <v>Sherri, Elysia</v>
      </c>
      <c r="L797" t="str">
        <f>VLOOKUP(Table24[[#This Row],[Agent ID]],Table1[#All],3,FALSE)</f>
        <v>Asus</v>
      </c>
      <c r="M797" t="str">
        <f>VLOOKUP(Table24[[#This Row],[Agent ID]],Table1[#All],4,FALSE)</f>
        <v>English</v>
      </c>
      <c r="N797" t="str">
        <f>VLOOKUP(Table24[[#This Row],[Agent ID]],Table1[#All],5,FALSE)</f>
        <v>90-120</v>
      </c>
    </row>
    <row r="798" spans="1:14" x14ac:dyDescent="0.3">
      <c r="A798" t="s">
        <v>805</v>
      </c>
      <c r="B798" s="1">
        <v>44755</v>
      </c>
      <c r="C798" s="7">
        <f>WEEKNUM(Table24[[#This Row],[Call Date]],2)</f>
        <v>29</v>
      </c>
      <c r="D798">
        <v>8213319</v>
      </c>
      <c r="E798">
        <v>3</v>
      </c>
      <c r="F798">
        <v>2</v>
      </c>
      <c r="G798">
        <v>2</v>
      </c>
      <c r="H798">
        <v>4</v>
      </c>
      <c r="I798">
        <v>5</v>
      </c>
      <c r="J798">
        <v>2</v>
      </c>
      <c r="K798" t="str">
        <f>VLOOKUP(Table24[[#This Row],[Agent ID]],Table1[#All],2,FALSE)</f>
        <v>Noelle, Deron</v>
      </c>
      <c r="L798" t="str">
        <f>VLOOKUP(Table24[[#This Row],[Agent ID]],Table1[#All],3,FALSE)</f>
        <v>Logitech</v>
      </c>
      <c r="M798" t="str">
        <f>VLOOKUP(Table24[[#This Row],[Agent ID]],Table1[#All],4,FALSE)</f>
        <v>French</v>
      </c>
      <c r="N798" t="str">
        <f>VLOOKUP(Table24[[#This Row],[Agent ID]],Table1[#All],5,FALSE)</f>
        <v>120+</v>
      </c>
    </row>
    <row r="799" spans="1:14" x14ac:dyDescent="0.3">
      <c r="A799" t="s">
        <v>806</v>
      </c>
      <c r="B799" s="1">
        <v>44804</v>
      </c>
      <c r="C799" s="7">
        <f>WEEKNUM(Table24[[#This Row],[Call Date]],2)</f>
        <v>36</v>
      </c>
      <c r="D799">
        <v>9808740</v>
      </c>
      <c r="E799">
        <v>5</v>
      </c>
      <c r="F799">
        <v>3</v>
      </c>
      <c r="G799">
        <v>5</v>
      </c>
      <c r="H799">
        <v>3</v>
      </c>
      <c r="I799">
        <v>1</v>
      </c>
      <c r="J799">
        <v>2</v>
      </c>
      <c r="K799" t="str">
        <f>VLOOKUP(Table24[[#This Row],[Agent ID]],Table1[#All],2,FALSE)</f>
        <v>Chantel, Westley</v>
      </c>
      <c r="L799" t="str">
        <f>VLOOKUP(Table24[[#This Row],[Agent ID]],Table1[#All],3,FALSE)</f>
        <v>Asus</v>
      </c>
      <c r="M799" t="str">
        <f>VLOOKUP(Table24[[#This Row],[Agent ID]],Table1[#All],4,FALSE)</f>
        <v>Italian</v>
      </c>
      <c r="N799" t="str">
        <f>VLOOKUP(Table24[[#This Row],[Agent ID]],Table1[#All],5,FALSE)</f>
        <v>0-30</v>
      </c>
    </row>
    <row r="800" spans="1:14" x14ac:dyDescent="0.3">
      <c r="A800" t="s">
        <v>807</v>
      </c>
      <c r="B800" s="1">
        <v>44773</v>
      </c>
      <c r="C800" s="7">
        <f>WEEKNUM(Table24[[#This Row],[Call Date]],2)</f>
        <v>31</v>
      </c>
      <c r="D800">
        <v>7285709</v>
      </c>
      <c r="E800">
        <v>3</v>
      </c>
      <c r="F800">
        <v>5</v>
      </c>
      <c r="G800">
        <v>1</v>
      </c>
      <c r="H800">
        <v>1</v>
      </c>
      <c r="I800">
        <v>1</v>
      </c>
      <c r="J800">
        <v>6</v>
      </c>
      <c r="K800" t="str">
        <f>VLOOKUP(Table24[[#This Row],[Agent ID]],Table1[#All],2,FALSE)</f>
        <v>Alisa, Theron</v>
      </c>
      <c r="L800" t="str">
        <f>VLOOKUP(Table24[[#This Row],[Agent ID]],Table1[#All],3,FALSE)</f>
        <v>Logitech</v>
      </c>
      <c r="M800" t="str">
        <f>VLOOKUP(Table24[[#This Row],[Agent ID]],Table1[#All],4,FALSE)</f>
        <v>Spanish</v>
      </c>
      <c r="N800" t="str">
        <f>VLOOKUP(Table24[[#This Row],[Agent ID]],Table1[#All],5,FALSE)</f>
        <v>120+</v>
      </c>
    </row>
    <row r="801" spans="1:14" x14ac:dyDescent="0.3">
      <c r="A801" t="s">
        <v>808</v>
      </c>
      <c r="B801" s="1">
        <v>44812</v>
      </c>
      <c r="C801" s="7">
        <f>WEEKNUM(Table24[[#This Row],[Call Date]],2)</f>
        <v>37</v>
      </c>
      <c r="D801">
        <v>2228560</v>
      </c>
      <c r="E801">
        <v>1</v>
      </c>
      <c r="F801">
        <v>5</v>
      </c>
      <c r="G801">
        <v>1</v>
      </c>
      <c r="H801">
        <v>1</v>
      </c>
      <c r="I801">
        <v>3</v>
      </c>
      <c r="J801">
        <v>6</v>
      </c>
      <c r="K801" t="str">
        <f>VLOOKUP(Table24[[#This Row],[Agent ID]],Table1[#All],2,FALSE)</f>
        <v>Zachariah, Terell</v>
      </c>
      <c r="L801" t="str">
        <f>VLOOKUP(Table24[[#This Row],[Agent ID]],Table1[#All],3,FALSE)</f>
        <v>Dell</v>
      </c>
      <c r="M801" t="str">
        <f>VLOOKUP(Table24[[#This Row],[Agent ID]],Table1[#All],4,FALSE)</f>
        <v>Spanish</v>
      </c>
      <c r="N801" t="str">
        <f>VLOOKUP(Table24[[#This Row],[Agent ID]],Table1[#All],5,FALSE)</f>
        <v>30-60</v>
      </c>
    </row>
    <row r="802" spans="1:14" x14ac:dyDescent="0.3">
      <c r="A802" t="s">
        <v>809</v>
      </c>
      <c r="B802" s="1">
        <v>44810</v>
      </c>
      <c r="C802" s="7">
        <f>WEEKNUM(Table24[[#This Row],[Call Date]],2)</f>
        <v>37</v>
      </c>
      <c r="D802">
        <v>7995279</v>
      </c>
      <c r="E802">
        <v>4</v>
      </c>
      <c r="F802">
        <v>2</v>
      </c>
      <c r="G802">
        <v>4</v>
      </c>
      <c r="H802">
        <v>5</v>
      </c>
      <c r="I802">
        <v>1</v>
      </c>
      <c r="J802">
        <v>9</v>
      </c>
      <c r="K802" t="str">
        <f>VLOOKUP(Table24[[#This Row],[Agent ID]],Table1[#All],2,FALSE)</f>
        <v>Jody, Pricilla</v>
      </c>
      <c r="L802" t="str">
        <f>VLOOKUP(Table24[[#This Row],[Agent ID]],Table1[#All],3,FALSE)</f>
        <v>Logitech</v>
      </c>
      <c r="M802" t="str">
        <f>VLOOKUP(Table24[[#This Row],[Agent ID]],Table1[#All],4,FALSE)</f>
        <v>French</v>
      </c>
      <c r="N802" t="str">
        <f>VLOOKUP(Table24[[#This Row],[Agent ID]],Table1[#All],5,FALSE)</f>
        <v>60-90</v>
      </c>
    </row>
    <row r="803" spans="1:14" x14ac:dyDescent="0.3">
      <c r="A803" t="s">
        <v>810</v>
      </c>
      <c r="B803" s="1">
        <v>44777</v>
      </c>
      <c r="C803" s="7">
        <f>WEEKNUM(Table24[[#This Row],[Call Date]],2)</f>
        <v>32</v>
      </c>
      <c r="D803">
        <v>9062849</v>
      </c>
      <c r="E803">
        <v>5</v>
      </c>
      <c r="F803">
        <v>2</v>
      </c>
      <c r="G803">
        <v>2</v>
      </c>
      <c r="H803">
        <v>4</v>
      </c>
      <c r="I803">
        <v>5</v>
      </c>
      <c r="J803">
        <v>2</v>
      </c>
      <c r="K803" t="str">
        <f>VLOOKUP(Table24[[#This Row],[Agent ID]],Table1[#All],2,FALSE)</f>
        <v>Christin, Michell</v>
      </c>
      <c r="L803" t="str">
        <f>VLOOKUP(Table24[[#This Row],[Agent ID]],Table1[#All],3,FALSE)</f>
        <v>Dell</v>
      </c>
      <c r="M803" t="str">
        <f>VLOOKUP(Table24[[#This Row],[Agent ID]],Table1[#All],4,FALSE)</f>
        <v>Italian</v>
      </c>
      <c r="N803" t="str">
        <f>VLOOKUP(Table24[[#This Row],[Agent ID]],Table1[#All],5,FALSE)</f>
        <v>60-90</v>
      </c>
    </row>
    <row r="804" spans="1:14" x14ac:dyDescent="0.3">
      <c r="A804" t="s">
        <v>811</v>
      </c>
      <c r="B804" s="1">
        <v>44777</v>
      </c>
      <c r="C804" s="7">
        <f>WEEKNUM(Table24[[#This Row],[Call Date]],2)</f>
        <v>32</v>
      </c>
      <c r="D804">
        <v>2358784</v>
      </c>
      <c r="E804">
        <v>4</v>
      </c>
      <c r="F804">
        <v>2</v>
      </c>
      <c r="G804">
        <v>5</v>
      </c>
      <c r="H804">
        <v>3</v>
      </c>
      <c r="I804">
        <v>2</v>
      </c>
      <c r="J804">
        <v>6</v>
      </c>
      <c r="K804" t="str">
        <f>VLOOKUP(Table24[[#This Row],[Agent ID]],Table1[#All],2,FALSE)</f>
        <v>Julius, Mattie</v>
      </c>
      <c r="L804" t="str">
        <f>VLOOKUP(Table24[[#This Row],[Agent ID]],Table1[#All],3,FALSE)</f>
        <v>Logitech</v>
      </c>
      <c r="M804" t="str">
        <f>VLOOKUP(Table24[[#This Row],[Agent ID]],Table1[#All],4,FALSE)</f>
        <v>English</v>
      </c>
      <c r="N804" t="str">
        <f>VLOOKUP(Table24[[#This Row],[Agent ID]],Table1[#All],5,FALSE)</f>
        <v>90-120</v>
      </c>
    </row>
    <row r="805" spans="1:14" x14ac:dyDescent="0.3">
      <c r="A805" t="s">
        <v>812</v>
      </c>
      <c r="B805" s="1">
        <v>44793</v>
      </c>
      <c r="C805" s="7">
        <f>WEEKNUM(Table24[[#This Row],[Call Date]],2)</f>
        <v>34</v>
      </c>
      <c r="D805">
        <v>9449379</v>
      </c>
      <c r="E805">
        <v>2</v>
      </c>
      <c r="F805">
        <v>1</v>
      </c>
      <c r="G805">
        <v>3</v>
      </c>
      <c r="H805">
        <v>4</v>
      </c>
      <c r="I805">
        <v>5</v>
      </c>
      <c r="J805">
        <v>9</v>
      </c>
      <c r="K805" t="str">
        <f>VLOOKUP(Table24[[#This Row],[Agent ID]],Table1[#All],2,FALSE)</f>
        <v>Gordon, Lucille</v>
      </c>
      <c r="L805" t="str">
        <f>VLOOKUP(Table24[[#This Row],[Agent ID]],Table1[#All],3,FALSE)</f>
        <v>Acer</v>
      </c>
      <c r="M805" t="str">
        <f>VLOOKUP(Table24[[#This Row],[Agent ID]],Table1[#All],4,FALSE)</f>
        <v>French</v>
      </c>
      <c r="N805" t="str">
        <f>VLOOKUP(Table24[[#This Row],[Agent ID]],Table1[#All],5,FALSE)</f>
        <v>120+</v>
      </c>
    </row>
    <row r="806" spans="1:14" x14ac:dyDescent="0.3">
      <c r="A806" t="s">
        <v>813</v>
      </c>
      <c r="B806" s="1">
        <v>44809</v>
      </c>
      <c r="C806" s="7">
        <f>WEEKNUM(Table24[[#This Row],[Call Date]],2)</f>
        <v>37</v>
      </c>
      <c r="D806">
        <v>7438237</v>
      </c>
      <c r="E806">
        <v>1</v>
      </c>
      <c r="F806">
        <v>5</v>
      </c>
      <c r="G806">
        <v>1</v>
      </c>
      <c r="H806">
        <v>4</v>
      </c>
      <c r="I806">
        <v>5</v>
      </c>
      <c r="J806">
        <v>6</v>
      </c>
      <c r="K806" t="str">
        <f>VLOOKUP(Table24[[#This Row],[Agent ID]],Table1[#All],2,FALSE)</f>
        <v>Latonya, Lela</v>
      </c>
      <c r="L806" t="str">
        <f>VLOOKUP(Table24[[#This Row],[Agent ID]],Table1[#All],3,FALSE)</f>
        <v>Acer</v>
      </c>
      <c r="M806" t="str">
        <f>VLOOKUP(Table24[[#This Row],[Agent ID]],Table1[#All],4,FALSE)</f>
        <v>French</v>
      </c>
      <c r="N806" t="str">
        <f>VLOOKUP(Table24[[#This Row],[Agent ID]],Table1[#All],5,FALSE)</f>
        <v>0-30</v>
      </c>
    </row>
    <row r="807" spans="1:14" x14ac:dyDescent="0.3">
      <c r="A807" t="s">
        <v>814</v>
      </c>
      <c r="B807" s="1">
        <v>44731</v>
      </c>
      <c r="C807" s="7">
        <f>WEEKNUM(Table24[[#This Row],[Call Date]],2)</f>
        <v>25</v>
      </c>
      <c r="D807">
        <v>4030939</v>
      </c>
      <c r="E807">
        <v>1</v>
      </c>
      <c r="F807">
        <v>1</v>
      </c>
      <c r="G807">
        <v>4</v>
      </c>
      <c r="H807">
        <v>5</v>
      </c>
      <c r="I807">
        <v>4</v>
      </c>
      <c r="J807">
        <v>8</v>
      </c>
      <c r="K807" t="str">
        <f>VLOOKUP(Table24[[#This Row],[Agent ID]],Table1[#All],2,FALSE)</f>
        <v>Lara, Houston</v>
      </c>
      <c r="L807" t="str">
        <f>VLOOKUP(Table24[[#This Row],[Agent ID]],Table1[#All],3,FALSE)</f>
        <v>Acer</v>
      </c>
      <c r="M807" t="str">
        <f>VLOOKUP(Table24[[#This Row],[Agent ID]],Table1[#All],4,FALSE)</f>
        <v>English</v>
      </c>
      <c r="N807" t="str">
        <f>VLOOKUP(Table24[[#This Row],[Agent ID]],Table1[#All],5,FALSE)</f>
        <v>90-120</v>
      </c>
    </row>
    <row r="808" spans="1:14" x14ac:dyDescent="0.3">
      <c r="A808" t="s">
        <v>815</v>
      </c>
      <c r="B808" s="1">
        <v>44779</v>
      </c>
      <c r="C808" s="7">
        <f>WEEKNUM(Table24[[#This Row],[Call Date]],2)</f>
        <v>32</v>
      </c>
      <c r="D808">
        <v>3784421</v>
      </c>
      <c r="E808">
        <v>2</v>
      </c>
      <c r="F808">
        <v>3</v>
      </c>
      <c r="G808">
        <v>2</v>
      </c>
      <c r="H808">
        <v>3</v>
      </c>
      <c r="I808">
        <v>4</v>
      </c>
      <c r="J808">
        <v>3</v>
      </c>
      <c r="K808" t="str">
        <f>VLOOKUP(Table24[[#This Row],[Agent ID]],Table1[#All],2,FALSE)</f>
        <v>Lucy, Gracie</v>
      </c>
      <c r="L808" t="str">
        <f>VLOOKUP(Table24[[#This Row],[Agent ID]],Table1[#All],3,FALSE)</f>
        <v>Asus</v>
      </c>
      <c r="M808" t="str">
        <f>VLOOKUP(Table24[[#This Row],[Agent ID]],Table1[#All],4,FALSE)</f>
        <v>Spanish</v>
      </c>
      <c r="N808" t="str">
        <f>VLOOKUP(Table24[[#This Row],[Agent ID]],Table1[#All],5,FALSE)</f>
        <v>30-60</v>
      </c>
    </row>
    <row r="809" spans="1:14" x14ac:dyDescent="0.3">
      <c r="A809" t="s">
        <v>816</v>
      </c>
      <c r="B809" s="1">
        <v>44750</v>
      </c>
      <c r="C809" s="7">
        <f>WEEKNUM(Table24[[#This Row],[Call Date]],2)</f>
        <v>28</v>
      </c>
      <c r="D809">
        <v>3524719</v>
      </c>
      <c r="E809">
        <v>2</v>
      </c>
      <c r="F809">
        <v>5</v>
      </c>
      <c r="G809">
        <v>1</v>
      </c>
      <c r="H809">
        <v>1</v>
      </c>
      <c r="I809">
        <v>2</v>
      </c>
      <c r="J809">
        <v>7</v>
      </c>
      <c r="K809" t="str">
        <f>VLOOKUP(Table24[[#This Row],[Agent ID]],Table1[#All],2,FALSE)</f>
        <v>Jarrett, Eliot</v>
      </c>
      <c r="L809" t="str">
        <f>VLOOKUP(Table24[[#This Row],[Agent ID]],Table1[#All],3,FALSE)</f>
        <v>Logitech</v>
      </c>
      <c r="M809" t="str">
        <f>VLOOKUP(Table24[[#This Row],[Agent ID]],Table1[#All],4,FALSE)</f>
        <v>Spanish</v>
      </c>
      <c r="N809" t="str">
        <f>VLOOKUP(Table24[[#This Row],[Agent ID]],Table1[#All],5,FALSE)</f>
        <v>60-90</v>
      </c>
    </row>
    <row r="810" spans="1:14" x14ac:dyDescent="0.3">
      <c r="A810" t="s">
        <v>817</v>
      </c>
      <c r="B810" s="1">
        <v>44784</v>
      </c>
      <c r="C810" s="7">
        <f>WEEKNUM(Table24[[#This Row],[Call Date]],2)</f>
        <v>33</v>
      </c>
      <c r="D810">
        <v>3822876</v>
      </c>
      <c r="E810">
        <v>2</v>
      </c>
      <c r="F810">
        <v>1</v>
      </c>
      <c r="G810">
        <v>5</v>
      </c>
      <c r="H810">
        <v>2</v>
      </c>
      <c r="I810">
        <v>2</v>
      </c>
      <c r="J810">
        <v>7</v>
      </c>
      <c r="K810" t="str">
        <f>VLOOKUP(Table24[[#This Row],[Agent ID]],Table1[#All],2,FALSE)</f>
        <v>Elisha, Carole</v>
      </c>
      <c r="L810" t="str">
        <f>VLOOKUP(Table24[[#This Row],[Agent ID]],Table1[#All],3,FALSE)</f>
        <v>Logitech</v>
      </c>
      <c r="M810" t="str">
        <f>VLOOKUP(Table24[[#This Row],[Agent ID]],Table1[#All],4,FALSE)</f>
        <v>German</v>
      </c>
      <c r="N810" t="str">
        <f>VLOOKUP(Table24[[#This Row],[Agent ID]],Table1[#All],5,FALSE)</f>
        <v>30-60</v>
      </c>
    </row>
    <row r="811" spans="1:14" x14ac:dyDescent="0.3">
      <c r="A811" t="s">
        <v>818</v>
      </c>
      <c r="B811" s="1">
        <v>44762</v>
      </c>
      <c r="C811" s="7">
        <f>WEEKNUM(Table24[[#This Row],[Call Date]],2)</f>
        <v>30</v>
      </c>
      <c r="D811">
        <v>7944990</v>
      </c>
      <c r="E811">
        <v>2</v>
      </c>
      <c r="F811">
        <v>5</v>
      </c>
      <c r="G811">
        <v>5</v>
      </c>
      <c r="H811">
        <v>2</v>
      </c>
      <c r="I811">
        <v>4</v>
      </c>
      <c r="J811">
        <v>1</v>
      </c>
      <c r="K811" t="str">
        <f>VLOOKUP(Table24[[#This Row],[Agent ID]],Table1[#All],2,FALSE)</f>
        <v>Deandre, Carmela</v>
      </c>
      <c r="L811" t="str">
        <f>VLOOKUP(Table24[[#This Row],[Agent ID]],Table1[#All],3,FALSE)</f>
        <v>Asus</v>
      </c>
      <c r="M811" t="str">
        <f>VLOOKUP(Table24[[#This Row],[Agent ID]],Table1[#All],4,FALSE)</f>
        <v>English</v>
      </c>
      <c r="N811" t="str">
        <f>VLOOKUP(Table24[[#This Row],[Agent ID]],Table1[#All],5,FALSE)</f>
        <v>120+</v>
      </c>
    </row>
    <row r="812" spans="1:14" x14ac:dyDescent="0.3">
      <c r="A812" t="s">
        <v>819</v>
      </c>
      <c r="B812" s="1">
        <v>44748</v>
      </c>
      <c r="C812" s="7">
        <f>WEEKNUM(Table24[[#This Row],[Call Date]],2)</f>
        <v>28</v>
      </c>
      <c r="D812">
        <v>8446404</v>
      </c>
      <c r="E812">
        <v>4</v>
      </c>
      <c r="F812">
        <v>3</v>
      </c>
      <c r="G812">
        <v>1</v>
      </c>
      <c r="H812">
        <v>5</v>
      </c>
      <c r="I812">
        <v>3</v>
      </c>
      <c r="J812">
        <v>8</v>
      </c>
      <c r="K812" t="str">
        <f>VLOOKUP(Table24[[#This Row],[Agent ID]],Table1[#All],2,FALSE)</f>
        <v>Audra, Asher</v>
      </c>
      <c r="L812" t="str">
        <f>VLOOKUP(Table24[[#This Row],[Agent ID]],Table1[#All],3,FALSE)</f>
        <v>Asus</v>
      </c>
      <c r="M812" t="str">
        <f>VLOOKUP(Table24[[#This Row],[Agent ID]],Table1[#All],4,FALSE)</f>
        <v>English</v>
      </c>
      <c r="N812" t="str">
        <f>VLOOKUP(Table24[[#This Row],[Agent ID]],Table1[#All],5,FALSE)</f>
        <v>0-30</v>
      </c>
    </row>
    <row r="813" spans="1:14" x14ac:dyDescent="0.3">
      <c r="A813" t="s">
        <v>820</v>
      </c>
      <c r="B813" s="1">
        <v>44777</v>
      </c>
      <c r="C813" s="7">
        <f>WEEKNUM(Table24[[#This Row],[Call Date]],2)</f>
        <v>32</v>
      </c>
      <c r="D813">
        <v>7635691</v>
      </c>
      <c r="E813">
        <v>1</v>
      </c>
      <c r="F813">
        <v>2</v>
      </c>
      <c r="G813">
        <v>4</v>
      </c>
      <c r="H813">
        <v>3</v>
      </c>
      <c r="I813">
        <v>2</v>
      </c>
      <c r="J813">
        <v>10</v>
      </c>
      <c r="K813" t="str">
        <f>VLOOKUP(Table24[[#This Row],[Agent ID]],Table1[#All],2,FALSE)</f>
        <v>Beverly, Yuliana</v>
      </c>
      <c r="L813" t="str">
        <f>VLOOKUP(Table24[[#This Row],[Agent ID]],Table1[#All],3,FALSE)</f>
        <v>Dell</v>
      </c>
      <c r="M813" t="str">
        <f>VLOOKUP(Table24[[#This Row],[Agent ID]],Table1[#All],4,FALSE)</f>
        <v>Spanish</v>
      </c>
      <c r="N813" t="str">
        <f>VLOOKUP(Table24[[#This Row],[Agent ID]],Table1[#All],5,FALSE)</f>
        <v>0-30</v>
      </c>
    </row>
    <row r="814" spans="1:14" x14ac:dyDescent="0.3">
      <c r="A814" t="s">
        <v>821</v>
      </c>
      <c r="B814" s="1">
        <v>44788</v>
      </c>
      <c r="C814" s="7">
        <f>WEEKNUM(Table24[[#This Row],[Call Date]],2)</f>
        <v>34</v>
      </c>
      <c r="D814">
        <v>3883344</v>
      </c>
      <c r="E814">
        <v>2</v>
      </c>
      <c r="F814">
        <v>4</v>
      </c>
      <c r="G814">
        <v>3</v>
      </c>
      <c r="H814">
        <v>5</v>
      </c>
      <c r="I814">
        <v>4</v>
      </c>
      <c r="J814">
        <v>5</v>
      </c>
      <c r="K814" t="str">
        <f>VLOOKUP(Table24[[#This Row],[Agent ID]],Table1[#All],2,FALSE)</f>
        <v>Felix, Shoshana</v>
      </c>
      <c r="L814" t="str">
        <f>VLOOKUP(Table24[[#This Row],[Agent ID]],Table1[#All],3,FALSE)</f>
        <v>Acer</v>
      </c>
      <c r="M814" t="str">
        <f>VLOOKUP(Table24[[#This Row],[Agent ID]],Table1[#All],4,FALSE)</f>
        <v>Spanish</v>
      </c>
      <c r="N814" t="str">
        <f>VLOOKUP(Table24[[#This Row],[Agent ID]],Table1[#All],5,FALSE)</f>
        <v>60-90</v>
      </c>
    </row>
    <row r="815" spans="1:14" x14ac:dyDescent="0.3">
      <c r="A815" t="s">
        <v>822</v>
      </c>
      <c r="B815" s="1">
        <v>44792</v>
      </c>
      <c r="C815" s="7">
        <f>WEEKNUM(Table24[[#This Row],[Call Date]],2)</f>
        <v>34</v>
      </c>
      <c r="D815">
        <v>3904839</v>
      </c>
      <c r="E815">
        <v>4</v>
      </c>
      <c r="F815">
        <v>4</v>
      </c>
      <c r="G815">
        <v>4</v>
      </c>
      <c r="H815">
        <v>3</v>
      </c>
      <c r="I815">
        <v>2</v>
      </c>
      <c r="J815">
        <v>9</v>
      </c>
      <c r="K815" t="str">
        <f>VLOOKUP(Table24[[#This Row],[Agent ID]],Table1[#All],2,FALSE)</f>
        <v>Alejandra, Shawnta</v>
      </c>
      <c r="L815" t="str">
        <f>VLOOKUP(Table24[[#This Row],[Agent ID]],Table1[#All],3,FALSE)</f>
        <v>Dell</v>
      </c>
      <c r="M815" t="str">
        <f>VLOOKUP(Table24[[#This Row],[Agent ID]],Table1[#All],4,FALSE)</f>
        <v>English</v>
      </c>
      <c r="N815" t="str">
        <f>VLOOKUP(Table24[[#This Row],[Agent ID]],Table1[#All],5,FALSE)</f>
        <v>0-30</v>
      </c>
    </row>
    <row r="816" spans="1:14" x14ac:dyDescent="0.3">
      <c r="A816" t="s">
        <v>823</v>
      </c>
      <c r="B816" s="1">
        <v>44796</v>
      </c>
      <c r="C816" s="7">
        <f>WEEKNUM(Table24[[#This Row],[Call Date]],2)</f>
        <v>35</v>
      </c>
      <c r="D816">
        <v>7720820</v>
      </c>
      <c r="E816">
        <v>1</v>
      </c>
      <c r="F816">
        <v>2</v>
      </c>
      <c r="G816">
        <v>4</v>
      </c>
      <c r="H816">
        <v>4</v>
      </c>
      <c r="I816">
        <v>3</v>
      </c>
      <c r="J816">
        <v>9</v>
      </c>
      <c r="K816" t="str">
        <f>VLOOKUP(Table24[[#This Row],[Agent ID]],Table1[#All],2,FALSE)</f>
        <v>Nolan, Lizbeth</v>
      </c>
      <c r="L816" t="str">
        <f>VLOOKUP(Table24[[#This Row],[Agent ID]],Table1[#All],3,FALSE)</f>
        <v>Dell</v>
      </c>
      <c r="M816" t="str">
        <f>VLOOKUP(Table24[[#This Row],[Agent ID]],Table1[#All],4,FALSE)</f>
        <v>German</v>
      </c>
      <c r="N816" t="str">
        <f>VLOOKUP(Table24[[#This Row],[Agent ID]],Table1[#All],5,FALSE)</f>
        <v>0-30</v>
      </c>
    </row>
    <row r="817" spans="1:14" x14ac:dyDescent="0.3">
      <c r="A817" t="s">
        <v>824</v>
      </c>
      <c r="B817" s="1">
        <v>44741</v>
      </c>
      <c r="C817" s="7">
        <f>WEEKNUM(Table24[[#This Row],[Call Date]],2)</f>
        <v>27</v>
      </c>
      <c r="D817">
        <v>5977233</v>
      </c>
      <c r="E817">
        <v>5</v>
      </c>
      <c r="F817">
        <v>3</v>
      </c>
      <c r="G817">
        <v>2</v>
      </c>
      <c r="H817">
        <v>2</v>
      </c>
      <c r="I817">
        <v>4</v>
      </c>
      <c r="J817">
        <v>8</v>
      </c>
      <c r="K817" t="str">
        <f>VLOOKUP(Table24[[#This Row],[Agent ID]],Table1[#All],2,FALSE)</f>
        <v>Tiffani, Kenyetta</v>
      </c>
      <c r="L817" t="str">
        <f>VLOOKUP(Table24[[#This Row],[Agent ID]],Table1[#All],3,FALSE)</f>
        <v>Acer</v>
      </c>
      <c r="M817" t="str">
        <f>VLOOKUP(Table24[[#This Row],[Agent ID]],Table1[#All],4,FALSE)</f>
        <v>German</v>
      </c>
      <c r="N817" t="str">
        <f>VLOOKUP(Table24[[#This Row],[Agent ID]],Table1[#All],5,FALSE)</f>
        <v>0-30</v>
      </c>
    </row>
    <row r="818" spans="1:14" x14ac:dyDescent="0.3">
      <c r="A818" t="s">
        <v>825</v>
      </c>
      <c r="B818" s="1">
        <v>44788</v>
      </c>
      <c r="C818" s="7">
        <f>WEEKNUM(Table24[[#This Row],[Call Date]],2)</f>
        <v>34</v>
      </c>
      <c r="D818">
        <v>3791786</v>
      </c>
      <c r="E818">
        <v>2</v>
      </c>
      <c r="F818">
        <v>1</v>
      </c>
      <c r="G818">
        <v>4</v>
      </c>
      <c r="H818">
        <v>2</v>
      </c>
      <c r="I818">
        <v>2</v>
      </c>
      <c r="J818">
        <v>7</v>
      </c>
      <c r="K818" t="str">
        <f>VLOOKUP(Table24[[#This Row],[Agent ID]],Table1[#All],2,FALSE)</f>
        <v>Lonnie, Kendal</v>
      </c>
      <c r="L818" t="str">
        <f>VLOOKUP(Table24[[#This Row],[Agent ID]],Table1[#All],3,FALSE)</f>
        <v>Dell</v>
      </c>
      <c r="M818" t="str">
        <f>VLOOKUP(Table24[[#This Row],[Agent ID]],Table1[#All],4,FALSE)</f>
        <v>Spanish</v>
      </c>
      <c r="N818" t="str">
        <f>VLOOKUP(Table24[[#This Row],[Agent ID]],Table1[#All],5,FALSE)</f>
        <v>0-30</v>
      </c>
    </row>
    <row r="819" spans="1:14" x14ac:dyDescent="0.3">
      <c r="A819" t="s">
        <v>826</v>
      </c>
      <c r="B819" s="1">
        <v>44797</v>
      </c>
      <c r="C819" s="7">
        <f>WEEKNUM(Table24[[#This Row],[Call Date]],2)</f>
        <v>35</v>
      </c>
      <c r="D819">
        <v>7844784</v>
      </c>
      <c r="E819">
        <v>2</v>
      </c>
      <c r="F819">
        <v>4</v>
      </c>
      <c r="G819">
        <v>3</v>
      </c>
      <c r="H819">
        <v>5</v>
      </c>
      <c r="I819">
        <v>2</v>
      </c>
      <c r="J819">
        <v>2</v>
      </c>
      <c r="K819" t="str">
        <f>VLOOKUP(Table24[[#This Row],[Agent ID]],Table1[#All],2,FALSE)</f>
        <v>Don, Karie</v>
      </c>
      <c r="L819" t="str">
        <f>VLOOKUP(Table24[[#This Row],[Agent ID]],Table1[#All],3,FALSE)</f>
        <v>Dell</v>
      </c>
      <c r="M819" t="str">
        <f>VLOOKUP(Table24[[#This Row],[Agent ID]],Table1[#All],4,FALSE)</f>
        <v>English</v>
      </c>
      <c r="N819" t="str">
        <f>VLOOKUP(Table24[[#This Row],[Agent ID]],Table1[#All],5,FALSE)</f>
        <v>120+</v>
      </c>
    </row>
    <row r="820" spans="1:14" x14ac:dyDescent="0.3">
      <c r="A820" t="s">
        <v>827</v>
      </c>
      <c r="B820" s="1">
        <v>44769</v>
      </c>
      <c r="C820" s="7">
        <f>WEEKNUM(Table24[[#This Row],[Call Date]],2)</f>
        <v>31</v>
      </c>
      <c r="D820">
        <v>1968668</v>
      </c>
      <c r="E820">
        <v>3</v>
      </c>
      <c r="F820">
        <v>3</v>
      </c>
      <c r="G820">
        <v>3</v>
      </c>
      <c r="H820">
        <v>1</v>
      </c>
      <c r="I820">
        <v>2</v>
      </c>
      <c r="J820">
        <v>1</v>
      </c>
      <c r="K820" t="str">
        <f>VLOOKUP(Table24[[#This Row],[Agent ID]],Table1[#All],2,FALSE)</f>
        <v>Darlene, Jenilee</v>
      </c>
      <c r="L820" t="str">
        <f>VLOOKUP(Table24[[#This Row],[Agent ID]],Table1[#All],3,FALSE)</f>
        <v>Asus</v>
      </c>
      <c r="M820" t="str">
        <f>VLOOKUP(Table24[[#This Row],[Agent ID]],Table1[#All],4,FALSE)</f>
        <v>Spanish</v>
      </c>
      <c r="N820" t="str">
        <f>VLOOKUP(Table24[[#This Row],[Agent ID]],Table1[#All],5,FALSE)</f>
        <v>0-30</v>
      </c>
    </row>
    <row r="821" spans="1:14" x14ac:dyDescent="0.3">
      <c r="A821" t="s">
        <v>828</v>
      </c>
      <c r="B821" s="1">
        <v>44789</v>
      </c>
      <c r="C821" s="7">
        <f>WEEKNUM(Table24[[#This Row],[Call Date]],2)</f>
        <v>34</v>
      </c>
      <c r="D821">
        <v>7984322</v>
      </c>
      <c r="E821">
        <v>5</v>
      </c>
      <c r="F821">
        <v>4</v>
      </c>
      <c r="G821">
        <v>3</v>
      </c>
      <c r="H821">
        <v>3</v>
      </c>
      <c r="I821">
        <v>1</v>
      </c>
      <c r="J821">
        <v>5</v>
      </c>
      <c r="K821" t="str">
        <f>VLOOKUP(Table24[[#This Row],[Agent ID]],Table1[#All],2,FALSE)</f>
        <v>Rodolfo, Iliana</v>
      </c>
      <c r="L821" t="str">
        <f>VLOOKUP(Table24[[#This Row],[Agent ID]],Table1[#All],3,FALSE)</f>
        <v>Acer</v>
      </c>
      <c r="M821" t="str">
        <f>VLOOKUP(Table24[[#This Row],[Agent ID]],Table1[#All],4,FALSE)</f>
        <v>Spanish</v>
      </c>
      <c r="N821" t="str">
        <f>VLOOKUP(Table24[[#This Row],[Agent ID]],Table1[#All],5,FALSE)</f>
        <v>60-90</v>
      </c>
    </row>
    <row r="822" spans="1:14" x14ac:dyDescent="0.3">
      <c r="A822" t="s">
        <v>829</v>
      </c>
      <c r="B822" s="1">
        <v>44756</v>
      </c>
      <c r="C822" s="7">
        <f>WEEKNUM(Table24[[#This Row],[Call Date]],2)</f>
        <v>29</v>
      </c>
      <c r="D822">
        <v>8801000</v>
      </c>
      <c r="E822">
        <v>4</v>
      </c>
      <c r="F822">
        <v>3</v>
      </c>
      <c r="G822">
        <v>3</v>
      </c>
      <c r="H822">
        <v>4</v>
      </c>
      <c r="I822">
        <v>5</v>
      </c>
      <c r="J822">
        <v>5</v>
      </c>
      <c r="K822" t="str">
        <f>VLOOKUP(Table24[[#This Row],[Agent ID]],Table1[#All],2,FALSE)</f>
        <v>Terra, Dario</v>
      </c>
      <c r="L822" t="str">
        <f>VLOOKUP(Table24[[#This Row],[Agent ID]],Table1[#All],3,FALSE)</f>
        <v>Acer</v>
      </c>
      <c r="M822" t="str">
        <f>VLOOKUP(Table24[[#This Row],[Agent ID]],Table1[#All],4,FALSE)</f>
        <v>Italian</v>
      </c>
      <c r="N822" t="str">
        <f>VLOOKUP(Table24[[#This Row],[Agent ID]],Table1[#All],5,FALSE)</f>
        <v>60-90</v>
      </c>
    </row>
    <row r="823" spans="1:14" x14ac:dyDescent="0.3">
      <c r="A823" t="s">
        <v>830</v>
      </c>
      <c r="B823" s="1">
        <v>44728</v>
      </c>
      <c r="C823" s="7">
        <f>WEEKNUM(Table24[[#This Row],[Call Date]],2)</f>
        <v>25</v>
      </c>
      <c r="D823">
        <v>6289713</v>
      </c>
      <c r="E823">
        <v>5</v>
      </c>
      <c r="F823">
        <v>4</v>
      </c>
      <c r="G823">
        <v>5</v>
      </c>
      <c r="H823">
        <v>5</v>
      </c>
      <c r="I823">
        <v>3</v>
      </c>
      <c r="J823">
        <v>4</v>
      </c>
      <c r="K823" t="str">
        <f>VLOOKUP(Table24[[#This Row],[Agent ID]],Table1[#All],2,FALSE)</f>
        <v>Sheri, Chassidy</v>
      </c>
      <c r="L823" t="str">
        <f>VLOOKUP(Table24[[#This Row],[Agent ID]],Table1[#All],3,FALSE)</f>
        <v>Logitech</v>
      </c>
      <c r="M823" t="str">
        <f>VLOOKUP(Table24[[#This Row],[Agent ID]],Table1[#All],4,FALSE)</f>
        <v>Italian</v>
      </c>
      <c r="N823" t="str">
        <f>VLOOKUP(Table24[[#This Row],[Agent ID]],Table1[#All],5,FALSE)</f>
        <v>90-120</v>
      </c>
    </row>
    <row r="824" spans="1:14" x14ac:dyDescent="0.3">
      <c r="A824" t="s">
        <v>831</v>
      </c>
      <c r="B824" s="1">
        <v>44809</v>
      </c>
      <c r="C824" s="7">
        <f>WEEKNUM(Table24[[#This Row],[Call Date]],2)</f>
        <v>37</v>
      </c>
      <c r="D824">
        <v>8372182</v>
      </c>
      <c r="E824">
        <v>3</v>
      </c>
      <c r="F824">
        <v>2</v>
      </c>
      <c r="G824">
        <v>5</v>
      </c>
      <c r="H824">
        <v>5</v>
      </c>
      <c r="I824">
        <v>3</v>
      </c>
      <c r="J824">
        <v>4</v>
      </c>
      <c r="K824" t="str">
        <f>VLOOKUP(Table24[[#This Row],[Agent ID]],Table1[#All],2,FALSE)</f>
        <v>Iris, Chadd</v>
      </c>
      <c r="L824" t="str">
        <f>VLOOKUP(Table24[[#This Row],[Agent ID]],Table1[#All],3,FALSE)</f>
        <v>Asus</v>
      </c>
      <c r="M824" t="str">
        <f>VLOOKUP(Table24[[#This Row],[Agent ID]],Table1[#All],4,FALSE)</f>
        <v>French</v>
      </c>
      <c r="N824" t="str">
        <f>VLOOKUP(Table24[[#This Row],[Agent ID]],Table1[#All],5,FALSE)</f>
        <v>60-90</v>
      </c>
    </row>
    <row r="825" spans="1:14" x14ac:dyDescent="0.3">
      <c r="A825" t="s">
        <v>832</v>
      </c>
      <c r="B825" s="1">
        <v>44714</v>
      </c>
      <c r="C825" s="7">
        <f>WEEKNUM(Table24[[#This Row],[Call Date]],2)</f>
        <v>23</v>
      </c>
      <c r="D825">
        <v>7101573</v>
      </c>
      <c r="E825">
        <v>3</v>
      </c>
      <c r="F825">
        <v>1</v>
      </c>
      <c r="G825">
        <v>5</v>
      </c>
      <c r="H825">
        <v>2</v>
      </c>
      <c r="I825">
        <v>1</v>
      </c>
      <c r="J825">
        <v>1</v>
      </c>
      <c r="K825" t="str">
        <f>VLOOKUP(Table24[[#This Row],[Agent ID]],Table1[#All],2,FALSE)</f>
        <v>Maxwell, Brandt</v>
      </c>
      <c r="L825" t="str">
        <f>VLOOKUP(Table24[[#This Row],[Agent ID]],Table1[#All],3,FALSE)</f>
        <v>Dell</v>
      </c>
      <c r="M825" t="str">
        <f>VLOOKUP(Table24[[#This Row],[Agent ID]],Table1[#All],4,FALSE)</f>
        <v>Italian</v>
      </c>
      <c r="N825" t="str">
        <f>VLOOKUP(Table24[[#This Row],[Agent ID]],Table1[#All],5,FALSE)</f>
        <v>90-120</v>
      </c>
    </row>
    <row r="826" spans="1:14" x14ac:dyDescent="0.3">
      <c r="A826" t="s">
        <v>833</v>
      </c>
      <c r="B826" s="1">
        <v>44719</v>
      </c>
      <c r="C826" s="7">
        <f>WEEKNUM(Table24[[#This Row],[Call Date]],2)</f>
        <v>24</v>
      </c>
      <c r="D826">
        <v>6621027</v>
      </c>
      <c r="E826">
        <v>4</v>
      </c>
      <c r="F826">
        <v>1</v>
      </c>
      <c r="G826">
        <v>1</v>
      </c>
      <c r="H826">
        <v>1</v>
      </c>
      <c r="I826">
        <v>4</v>
      </c>
      <c r="J826">
        <v>10</v>
      </c>
      <c r="K826" t="str">
        <f>VLOOKUP(Table24[[#This Row],[Agent ID]],Table1[#All],2,FALSE)</f>
        <v>Kendall, Bettina</v>
      </c>
      <c r="L826" t="str">
        <f>VLOOKUP(Table24[[#This Row],[Agent ID]],Table1[#All],3,FALSE)</f>
        <v>Asus</v>
      </c>
      <c r="M826" t="str">
        <f>VLOOKUP(Table24[[#This Row],[Agent ID]],Table1[#All],4,FALSE)</f>
        <v>Spanish</v>
      </c>
      <c r="N826" t="str">
        <f>VLOOKUP(Table24[[#This Row],[Agent ID]],Table1[#All],5,FALSE)</f>
        <v>120+</v>
      </c>
    </row>
    <row r="827" spans="1:14" x14ac:dyDescent="0.3">
      <c r="A827" t="s">
        <v>834</v>
      </c>
      <c r="B827" s="1">
        <v>44773</v>
      </c>
      <c r="C827" s="7">
        <f>WEEKNUM(Table24[[#This Row],[Call Date]],2)</f>
        <v>31</v>
      </c>
      <c r="D827">
        <v>3803935</v>
      </c>
      <c r="E827">
        <v>3</v>
      </c>
      <c r="F827">
        <v>3</v>
      </c>
      <c r="G827">
        <v>4</v>
      </c>
      <c r="H827">
        <v>3</v>
      </c>
      <c r="I827">
        <v>1</v>
      </c>
      <c r="J827">
        <v>9</v>
      </c>
      <c r="K827" t="str">
        <f>VLOOKUP(Table24[[#This Row],[Agent ID]],Table1[#All],2,FALSE)</f>
        <v>Ashly, Benita</v>
      </c>
      <c r="L827" t="str">
        <f>VLOOKUP(Table24[[#This Row],[Agent ID]],Table1[#All],3,FALSE)</f>
        <v>Acer</v>
      </c>
      <c r="M827" t="str">
        <f>VLOOKUP(Table24[[#This Row],[Agent ID]],Table1[#All],4,FALSE)</f>
        <v>English</v>
      </c>
      <c r="N827" t="str">
        <f>VLOOKUP(Table24[[#This Row],[Agent ID]],Table1[#All],5,FALSE)</f>
        <v>90-120</v>
      </c>
    </row>
    <row r="828" spans="1:14" x14ac:dyDescent="0.3">
      <c r="A828" t="s">
        <v>835</v>
      </c>
      <c r="B828" s="1">
        <v>44736</v>
      </c>
      <c r="C828" s="7">
        <f>WEEKNUM(Table24[[#This Row],[Call Date]],2)</f>
        <v>26</v>
      </c>
      <c r="D828">
        <v>9693784</v>
      </c>
      <c r="E828">
        <v>1</v>
      </c>
      <c r="F828">
        <v>3</v>
      </c>
      <c r="G828">
        <v>4</v>
      </c>
      <c r="H828">
        <v>3</v>
      </c>
      <c r="I828">
        <v>3</v>
      </c>
      <c r="J828">
        <v>10</v>
      </c>
      <c r="K828" t="str">
        <f>VLOOKUP(Table24[[#This Row],[Agent ID]],Table1[#All],2,FALSE)</f>
        <v>Kendrick, Andreas</v>
      </c>
      <c r="L828" t="str">
        <f>VLOOKUP(Table24[[#This Row],[Agent ID]],Table1[#All],3,FALSE)</f>
        <v>Acer</v>
      </c>
      <c r="M828" t="str">
        <f>VLOOKUP(Table24[[#This Row],[Agent ID]],Table1[#All],4,FALSE)</f>
        <v>Italian</v>
      </c>
      <c r="N828" t="str">
        <f>VLOOKUP(Table24[[#This Row],[Agent ID]],Table1[#All],5,FALSE)</f>
        <v>0-30</v>
      </c>
    </row>
    <row r="829" spans="1:14" x14ac:dyDescent="0.3">
      <c r="A829" t="s">
        <v>836</v>
      </c>
      <c r="B829" s="1">
        <v>44798</v>
      </c>
      <c r="C829" s="7">
        <f>WEEKNUM(Table24[[#This Row],[Call Date]],2)</f>
        <v>35</v>
      </c>
      <c r="D829">
        <v>4335476</v>
      </c>
      <c r="E829">
        <v>5</v>
      </c>
      <c r="F829">
        <v>5</v>
      </c>
      <c r="G829">
        <v>1</v>
      </c>
      <c r="H829">
        <v>1</v>
      </c>
      <c r="I829">
        <v>5</v>
      </c>
      <c r="J829">
        <v>6</v>
      </c>
      <c r="K829" t="str">
        <f>VLOOKUP(Table24[[#This Row],[Agent ID]],Table1[#All],2,FALSE)</f>
        <v>Jean, Tiffaney</v>
      </c>
      <c r="L829" t="str">
        <f>VLOOKUP(Table24[[#This Row],[Agent ID]],Table1[#All],3,FALSE)</f>
        <v>Dell</v>
      </c>
      <c r="M829" t="str">
        <f>VLOOKUP(Table24[[#This Row],[Agent ID]],Table1[#All],4,FALSE)</f>
        <v>German</v>
      </c>
      <c r="N829" t="str">
        <f>VLOOKUP(Table24[[#This Row],[Agent ID]],Table1[#All],5,FALSE)</f>
        <v>0-30</v>
      </c>
    </row>
    <row r="830" spans="1:14" x14ac:dyDescent="0.3">
      <c r="A830" t="s">
        <v>837</v>
      </c>
      <c r="B830" s="1">
        <v>44775</v>
      </c>
      <c r="C830" s="7">
        <f>WEEKNUM(Table24[[#This Row],[Call Date]],2)</f>
        <v>32</v>
      </c>
      <c r="D830">
        <v>8963522</v>
      </c>
      <c r="E830">
        <v>1</v>
      </c>
      <c r="F830">
        <v>3</v>
      </c>
      <c r="G830">
        <v>4</v>
      </c>
      <c r="H830">
        <v>3</v>
      </c>
      <c r="I830">
        <v>4</v>
      </c>
      <c r="J830">
        <v>6</v>
      </c>
      <c r="K830" t="str">
        <f>VLOOKUP(Table24[[#This Row],[Agent ID]],Table1[#All],2,FALSE)</f>
        <v>Jarvis, Shay</v>
      </c>
      <c r="L830" t="str">
        <f>VLOOKUP(Table24[[#This Row],[Agent ID]],Table1[#All],3,FALSE)</f>
        <v>Acer</v>
      </c>
      <c r="M830" t="str">
        <f>VLOOKUP(Table24[[#This Row],[Agent ID]],Table1[#All],4,FALSE)</f>
        <v>German</v>
      </c>
      <c r="N830" t="str">
        <f>VLOOKUP(Table24[[#This Row],[Agent ID]],Table1[#All],5,FALSE)</f>
        <v>0-30</v>
      </c>
    </row>
    <row r="831" spans="1:14" x14ac:dyDescent="0.3">
      <c r="A831" t="s">
        <v>838</v>
      </c>
      <c r="B831" s="1">
        <v>44754</v>
      </c>
      <c r="C831" s="7">
        <f>WEEKNUM(Table24[[#This Row],[Call Date]],2)</f>
        <v>29</v>
      </c>
      <c r="D831">
        <v>9420501</v>
      </c>
      <c r="E831">
        <v>1</v>
      </c>
      <c r="F831">
        <v>1</v>
      </c>
      <c r="G831">
        <v>2</v>
      </c>
      <c r="H831">
        <v>3</v>
      </c>
      <c r="I831">
        <v>1</v>
      </c>
      <c r="J831">
        <v>7</v>
      </c>
      <c r="K831" t="str">
        <f>VLOOKUP(Table24[[#This Row],[Agent ID]],Table1[#All],2,FALSE)</f>
        <v>Fred, Roseanna</v>
      </c>
      <c r="L831" t="str">
        <f>VLOOKUP(Table24[[#This Row],[Agent ID]],Table1[#All],3,FALSE)</f>
        <v>Logitech</v>
      </c>
      <c r="M831" t="str">
        <f>VLOOKUP(Table24[[#This Row],[Agent ID]],Table1[#All],4,FALSE)</f>
        <v>German</v>
      </c>
      <c r="N831" t="str">
        <f>VLOOKUP(Table24[[#This Row],[Agent ID]],Table1[#All],5,FALSE)</f>
        <v>30-60</v>
      </c>
    </row>
    <row r="832" spans="1:14" x14ac:dyDescent="0.3">
      <c r="A832" t="s">
        <v>839</v>
      </c>
      <c r="B832" s="1">
        <v>44807</v>
      </c>
      <c r="C832" s="7">
        <f>WEEKNUM(Table24[[#This Row],[Call Date]],2)</f>
        <v>36</v>
      </c>
      <c r="D832">
        <v>5726524</v>
      </c>
      <c r="E832">
        <v>3</v>
      </c>
      <c r="F832">
        <v>1</v>
      </c>
      <c r="G832">
        <v>3</v>
      </c>
      <c r="H832">
        <v>5</v>
      </c>
      <c r="I832">
        <v>5</v>
      </c>
      <c r="J832">
        <v>4</v>
      </c>
      <c r="K832" t="str">
        <f>VLOOKUP(Table24[[#This Row],[Agent ID]],Table1[#All],2,FALSE)</f>
        <v>Tierra, Meagen</v>
      </c>
      <c r="L832" t="str">
        <f>VLOOKUP(Table24[[#This Row],[Agent ID]],Table1[#All],3,FALSE)</f>
        <v>Dell</v>
      </c>
      <c r="M832" t="str">
        <f>VLOOKUP(Table24[[#This Row],[Agent ID]],Table1[#All],4,FALSE)</f>
        <v>French</v>
      </c>
      <c r="N832" t="str">
        <f>VLOOKUP(Table24[[#This Row],[Agent ID]],Table1[#All],5,FALSE)</f>
        <v>0-30</v>
      </c>
    </row>
    <row r="833" spans="1:14" x14ac:dyDescent="0.3">
      <c r="A833" t="s">
        <v>840</v>
      </c>
      <c r="B833" s="1">
        <v>44795</v>
      </c>
      <c r="C833" s="7">
        <f>WEEKNUM(Table24[[#This Row],[Call Date]],2)</f>
        <v>35</v>
      </c>
      <c r="D833">
        <v>5205298</v>
      </c>
      <c r="E833">
        <v>2</v>
      </c>
      <c r="F833">
        <v>5</v>
      </c>
      <c r="G833">
        <v>2</v>
      </c>
      <c r="H833">
        <v>1</v>
      </c>
      <c r="I833">
        <v>1</v>
      </c>
      <c r="J833">
        <v>6</v>
      </c>
      <c r="K833" t="str">
        <f>VLOOKUP(Table24[[#This Row],[Agent ID]],Table1[#All],2,FALSE)</f>
        <v>Abel, Libby</v>
      </c>
      <c r="L833" t="str">
        <f>VLOOKUP(Table24[[#This Row],[Agent ID]],Table1[#All],3,FALSE)</f>
        <v>Logitech</v>
      </c>
      <c r="M833" t="str">
        <f>VLOOKUP(Table24[[#This Row],[Agent ID]],Table1[#All],4,FALSE)</f>
        <v>French</v>
      </c>
      <c r="N833" t="str">
        <f>VLOOKUP(Table24[[#This Row],[Agent ID]],Table1[#All],5,FALSE)</f>
        <v>120+</v>
      </c>
    </row>
    <row r="834" spans="1:14" x14ac:dyDescent="0.3">
      <c r="A834" t="s">
        <v>841</v>
      </c>
      <c r="B834" s="1">
        <v>44765</v>
      </c>
      <c r="C834" s="7">
        <f>WEEKNUM(Table24[[#This Row],[Call Date]],2)</f>
        <v>30</v>
      </c>
      <c r="D834">
        <v>2727284</v>
      </c>
      <c r="E834">
        <v>5</v>
      </c>
      <c r="F834">
        <v>4</v>
      </c>
      <c r="G834">
        <v>5</v>
      </c>
      <c r="H834">
        <v>4</v>
      </c>
      <c r="I834">
        <v>3</v>
      </c>
      <c r="J834">
        <v>10</v>
      </c>
      <c r="K834" t="str">
        <f>VLOOKUP(Table24[[#This Row],[Agent ID]],Table1[#All],2,FALSE)</f>
        <v>Pablo, Kasi</v>
      </c>
      <c r="L834" t="str">
        <f>VLOOKUP(Table24[[#This Row],[Agent ID]],Table1[#All],3,FALSE)</f>
        <v>Acer</v>
      </c>
      <c r="M834" t="str">
        <f>VLOOKUP(Table24[[#This Row],[Agent ID]],Table1[#All],4,FALSE)</f>
        <v>Italian</v>
      </c>
      <c r="N834" t="str">
        <f>VLOOKUP(Table24[[#This Row],[Agent ID]],Table1[#All],5,FALSE)</f>
        <v>90-120</v>
      </c>
    </row>
    <row r="835" spans="1:14" x14ac:dyDescent="0.3">
      <c r="A835" t="s">
        <v>842</v>
      </c>
      <c r="B835" s="1">
        <v>44804</v>
      </c>
      <c r="C835" s="7">
        <f>WEEKNUM(Table24[[#This Row],[Call Date]],2)</f>
        <v>36</v>
      </c>
      <c r="D835">
        <v>1975787</v>
      </c>
      <c r="E835">
        <v>5</v>
      </c>
      <c r="F835">
        <v>1</v>
      </c>
      <c r="G835">
        <v>5</v>
      </c>
      <c r="H835">
        <v>2</v>
      </c>
      <c r="I835">
        <v>5</v>
      </c>
      <c r="J835">
        <v>9</v>
      </c>
      <c r="K835" t="str">
        <f>VLOOKUP(Table24[[#This Row],[Agent ID]],Table1[#All],2,FALSE)</f>
        <v>Maribel, Kale</v>
      </c>
      <c r="L835" t="str">
        <f>VLOOKUP(Table24[[#This Row],[Agent ID]],Table1[#All],3,FALSE)</f>
        <v>Logitech</v>
      </c>
      <c r="M835" t="str">
        <f>VLOOKUP(Table24[[#This Row],[Agent ID]],Table1[#All],4,FALSE)</f>
        <v>French</v>
      </c>
      <c r="N835" t="str">
        <f>VLOOKUP(Table24[[#This Row],[Agent ID]],Table1[#All],5,FALSE)</f>
        <v>0-30</v>
      </c>
    </row>
    <row r="836" spans="1:14" x14ac:dyDescent="0.3">
      <c r="A836" t="s">
        <v>843</v>
      </c>
      <c r="B836" s="1">
        <v>44761</v>
      </c>
      <c r="C836" s="7">
        <f>WEEKNUM(Table24[[#This Row],[Call Date]],2)</f>
        <v>30</v>
      </c>
      <c r="D836">
        <v>4522966</v>
      </c>
      <c r="E836">
        <v>5</v>
      </c>
      <c r="F836">
        <v>4</v>
      </c>
      <c r="G836">
        <v>2</v>
      </c>
      <c r="H836">
        <v>3</v>
      </c>
      <c r="I836">
        <v>1</v>
      </c>
      <c r="J836">
        <v>2</v>
      </c>
      <c r="K836" t="str">
        <f>VLOOKUP(Table24[[#This Row],[Agent ID]],Table1[#All],2,FALSE)</f>
        <v>Donovan, Irvin</v>
      </c>
      <c r="L836" t="str">
        <f>VLOOKUP(Table24[[#This Row],[Agent ID]],Table1[#All],3,FALSE)</f>
        <v>Logitech</v>
      </c>
      <c r="M836" t="str">
        <f>VLOOKUP(Table24[[#This Row],[Agent ID]],Table1[#All],4,FALSE)</f>
        <v>Italian</v>
      </c>
      <c r="N836" t="str">
        <f>VLOOKUP(Table24[[#This Row],[Agent ID]],Table1[#All],5,FALSE)</f>
        <v>30-60</v>
      </c>
    </row>
    <row r="837" spans="1:14" x14ac:dyDescent="0.3">
      <c r="A837" t="s">
        <v>844</v>
      </c>
      <c r="B837" s="1">
        <v>44750</v>
      </c>
      <c r="C837" s="7">
        <f>WEEKNUM(Table24[[#This Row],[Call Date]],2)</f>
        <v>28</v>
      </c>
      <c r="D837">
        <v>4784865</v>
      </c>
      <c r="E837">
        <v>1</v>
      </c>
      <c r="F837">
        <v>4</v>
      </c>
      <c r="G837">
        <v>1</v>
      </c>
      <c r="H837">
        <v>3</v>
      </c>
      <c r="I837">
        <v>1</v>
      </c>
      <c r="J837">
        <v>6</v>
      </c>
      <c r="K837" t="str">
        <f>VLOOKUP(Table24[[#This Row],[Agent ID]],Table1[#All],2,FALSE)</f>
        <v>Stephan, Eliseo</v>
      </c>
      <c r="L837" t="str">
        <f>VLOOKUP(Table24[[#This Row],[Agent ID]],Table1[#All],3,FALSE)</f>
        <v>Acer</v>
      </c>
      <c r="M837" t="str">
        <f>VLOOKUP(Table24[[#This Row],[Agent ID]],Table1[#All],4,FALSE)</f>
        <v>German</v>
      </c>
      <c r="N837" t="str">
        <f>VLOOKUP(Table24[[#This Row],[Agent ID]],Table1[#All],5,FALSE)</f>
        <v>60-90</v>
      </c>
    </row>
    <row r="838" spans="1:14" x14ac:dyDescent="0.3">
      <c r="A838" t="s">
        <v>845</v>
      </c>
      <c r="B838" s="1">
        <v>44776</v>
      </c>
      <c r="C838" s="7">
        <f>WEEKNUM(Table24[[#This Row],[Call Date]],2)</f>
        <v>32</v>
      </c>
      <c r="D838">
        <v>7286101</v>
      </c>
      <c r="E838">
        <v>5</v>
      </c>
      <c r="F838">
        <v>4</v>
      </c>
      <c r="G838">
        <v>2</v>
      </c>
      <c r="H838">
        <v>2</v>
      </c>
      <c r="I838">
        <v>3</v>
      </c>
      <c r="J838">
        <v>7</v>
      </c>
      <c r="K838" t="str">
        <f>VLOOKUP(Table24[[#This Row],[Agent ID]],Table1[#All],2,FALSE)</f>
        <v>Judy, Dionna</v>
      </c>
      <c r="L838" t="str">
        <f>VLOOKUP(Table24[[#This Row],[Agent ID]],Table1[#All],3,FALSE)</f>
        <v>Dell</v>
      </c>
      <c r="M838" t="str">
        <f>VLOOKUP(Table24[[#This Row],[Agent ID]],Table1[#All],4,FALSE)</f>
        <v>Spanish</v>
      </c>
      <c r="N838" t="str">
        <f>VLOOKUP(Table24[[#This Row],[Agent ID]],Table1[#All],5,FALSE)</f>
        <v>120+</v>
      </c>
    </row>
    <row r="839" spans="1:14" x14ac:dyDescent="0.3">
      <c r="A839" t="s">
        <v>846</v>
      </c>
      <c r="B839" s="1">
        <v>44806</v>
      </c>
      <c r="C839" s="7">
        <f>WEEKNUM(Table24[[#This Row],[Call Date]],2)</f>
        <v>36</v>
      </c>
      <c r="D839">
        <v>7517962</v>
      </c>
      <c r="E839">
        <v>2</v>
      </c>
      <c r="F839">
        <v>4</v>
      </c>
      <c r="G839">
        <v>3</v>
      </c>
      <c r="H839">
        <v>1</v>
      </c>
      <c r="I839">
        <v>3</v>
      </c>
      <c r="J839">
        <v>2</v>
      </c>
      <c r="K839" t="str">
        <f>VLOOKUP(Table24[[#This Row],[Agent ID]],Table1[#All],2,FALSE)</f>
        <v>Elliott, Denver</v>
      </c>
      <c r="L839" t="str">
        <f>VLOOKUP(Table24[[#This Row],[Agent ID]],Table1[#All],3,FALSE)</f>
        <v>Logitech</v>
      </c>
      <c r="M839" t="str">
        <f>VLOOKUP(Table24[[#This Row],[Agent ID]],Table1[#All],4,FALSE)</f>
        <v>German</v>
      </c>
      <c r="N839" t="str">
        <f>VLOOKUP(Table24[[#This Row],[Agent ID]],Table1[#All],5,FALSE)</f>
        <v>90-120</v>
      </c>
    </row>
    <row r="840" spans="1:14" x14ac:dyDescent="0.3">
      <c r="A840" t="s">
        <v>847</v>
      </c>
      <c r="B840" s="1">
        <v>44728</v>
      </c>
      <c r="C840" s="7">
        <f>WEEKNUM(Table24[[#This Row],[Call Date]],2)</f>
        <v>25</v>
      </c>
      <c r="D840">
        <v>1923172</v>
      </c>
      <c r="E840">
        <v>5</v>
      </c>
      <c r="F840">
        <v>4</v>
      </c>
      <c r="G840">
        <v>1</v>
      </c>
      <c r="H840">
        <v>1</v>
      </c>
      <c r="I840">
        <v>2</v>
      </c>
      <c r="J840">
        <v>7</v>
      </c>
      <c r="K840" t="str">
        <f>VLOOKUP(Table24[[#This Row],[Agent ID]],Table1[#All],2,FALSE)</f>
        <v>Tyrell, Cleveland</v>
      </c>
      <c r="L840" t="str">
        <f>VLOOKUP(Table24[[#This Row],[Agent ID]],Table1[#All],3,FALSE)</f>
        <v>Acer</v>
      </c>
      <c r="M840" t="str">
        <f>VLOOKUP(Table24[[#This Row],[Agent ID]],Table1[#All],4,FALSE)</f>
        <v>German</v>
      </c>
      <c r="N840" t="str">
        <f>VLOOKUP(Table24[[#This Row],[Agent ID]],Table1[#All],5,FALSE)</f>
        <v>30-60</v>
      </c>
    </row>
    <row r="841" spans="1:14" x14ac:dyDescent="0.3">
      <c r="A841" t="s">
        <v>848</v>
      </c>
      <c r="B841" s="1">
        <v>44797</v>
      </c>
      <c r="C841" s="7">
        <f>WEEKNUM(Table24[[#This Row],[Call Date]],2)</f>
        <v>35</v>
      </c>
      <c r="D841">
        <v>6666375</v>
      </c>
      <c r="E841">
        <v>4</v>
      </c>
      <c r="F841">
        <v>1</v>
      </c>
      <c r="G841">
        <v>3</v>
      </c>
      <c r="H841">
        <v>1</v>
      </c>
      <c r="I841">
        <v>4</v>
      </c>
      <c r="J841">
        <v>6</v>
      </c>
      <c r="K841" t="str">
        <f>VLOOKUP(Table24[[#This Row],[Agent ID]],Table1[#All],2,FALSE)</f>
        <v>Chanel, Vito</v>
      </c>
      <c r="L841" t="str">
        <f>VLOOKUP(Table24[[#This Row],[Agent ID]],Table1[#All],3,FALSE)</f>
        <v>Asus</v>
      </c>
      <c r="M841" t="str">
        <f>VLOOKUP(Table24[[#This Row],[Agent ID]],Table1[#All],4,FALSE)</f>
        <v>Italian</v>
      </c>
      <c r="N841" t="str">
        <f>VLOOKUP(Table24[[#This Row],[Agent ID]],Table1[#All],5,FALSE)</f>
        <v>90-120</v>
      </c>
    </row>
    <row r="842" spans="1:14" x14ac:dyDescent="0.3">
      <c r="A842" t="s">
        <v>849</v>
      </c>
      <c r="B842" s="1">
        <v>44799</v>
      </c>
      <c r="C842" s="7">
        <f>WEEKNUM(Table24[[#This Row],[Call Date]],2)</f>
        <v>35</v>
      </c>
      <c r="D842">
        <v>4312858</v>
      </c>
      <c r="E842">
        <v>3</v>
      </c>
      <c r="F842">
        <v>5</v>
      </c>
      <c r="G842">
        <v>5</v>
      </c>
      <c r="H842">
        <v>4</v>
      </c>
      <c r="I842">
        <v>4</v>
      </c>
      <c r="J842">
        <v>9</v>
      </c>
      <c r="K842" t="str">
        <f>VLOOKUP(Table24[[#This Row],[Agent ID]],Table1[#All],2,FALSE)</f>
        <v>Miles, Trace</v>
      </c>
      <c r="L842" t="str">
        <f>VLOOKUP(Table24[[#This Row],[Agent ID]],Table1[#All],3,FALSE)</f>
        <v>Asus</v>
      </c>
      <c r="M842" t="str">
        <f>VLOOKUP(Table24[[#This Row],[Agent ID]],Table1[#All],4,FALSE)</f>
        <v>French</v>
      </c>
      <c r="N842" t="str">
        <f>VLOOKUP(Table24[[#This Row],[Agent ID]],Table1[#All],5,FALSE)</f>
        <v>90-120</v>
      </c>
    </row>
    <row r="843" spans="1:14" x14ac:dyDescent="0.3">
      <c r="A843" t="s">
        <v>850</v>
      </c>
      <c r="B843" s="1">
        <v>44799</v>
      </c>
      <c r="C843" s="7">
        <f>WEEKNUM(Table24[[#This Row],[Call Date]],2)</f>
        <v>35</v>
      </c>
      <c r="D843">
        <v>9328381</v>
      </c>
      <c r="E843">
        <v>2</v>
      </c>
      <c r="F843">
        <v>1</v>
      </c>
      <c r="G843">
        <v>5</v>
      </c>
      <c r="H843">
        <v>3</v>
      </c>
      <c r="I843">
        <v>3</v>
      </c>
      <c r="J843">
        <v>3</v>
      </c>
      <c r="K843" t="str">
        <f>VLOOKUP(Table24[[#This Row],[Agent ID]],Table1[#All],2,FALSE)</f>
        <v>Fabian, Tawnya</v>
      </c>
      <c r="L843" t="str">
        <f>VLOOKUP(Table24[[#This Row],[Agent ID]],Table1[#All],3,FALSE)</f>
        <v>Logitech</v>
      </c>
      <c r="M843" t="str">
        <f>VLOOKUP(Table24[[#This Row],[Agent ID]],Table1[#All],4,FALSE)</f>
        <v>Italian</v>
      </c>
      <c r="N843" t="str">
        <f>VLOOKUP(Table24[[#This Row],[Agent ID]],Table1[#All],5,FALSE)</f>
        <v>60-90</v>
      </c>
    </row>
    <row r="844" spans="1:14" x14ac:dyDescent="0.3">
      <c r="A844" t="s">
        <v>851</v>
      </c>
      <c r="B844" s="1">
        <v>44771</v>
      </c>
      <c r="C844" s="7">
        <f>WEEKNUM(Table24[[#This Row],[Call Date]],2)</f>
        <v>31</v>
      </c>
      <c r="D844">
        <v>5778083</v>
      </c>
      <c r="E844">
        <v>2</v>
      </c>
      <c r="F844">
        <v>5</v>
      </c>
      <c r="G844">
        <v>5</v>
      </c>
      <c r="H844">
        <v>3</v>
      </c>
      <c r="I844">
        <v>3</v>
      </c>
      <c r="J844">
        <v>5</v>
      </c>
      <c r="K844" t="str">
        <f>VLOOKUP(Table24[[#This Row],[Agent ID]],Table1[#All],2,FALSE)</f>
        <v>Alfonso, Tamesha</v>
      </c>
      <c r="L844" t="str">
        <f>VLOOKUP(Table24[[#This Row],[Agent ID]],Table1[#All],3,FALSE)</f>
        <v>Asus</v>
      </c>
      <c r="M844" t="str">
        <f>VLOOKUP(Table24[[#This Row],[Agent ID]],Table1[#All],4,FALSE)</f>
        <v>Spanish</v>
      </c>
      <c r="N844" t="str">
        <f>VLOOKUP(Table24[[#This Row],[Agent ID]],Table1[#All],5,FALSE)</f>
        <v>120+</v>
      </c>
    </row>
    <row r="845" spans="1:14" x14ac:dyDescent="0.3">
      <c r="A845" t="s">
        <v>852</v>
      </c>
      <c r="B845" s="1">
        <v>44770</v>
      </c>
      <c r="C845" s="7">
        <f>WEEKNUM(Table24[[#This Row],[Call Date]],2)</f>
        <v>31</v>
      </c>
      <c r="D845">
        <v>2681673</v>
      </c>
      <c r="E845">
        <v>3</v>
      </c>
      <c r="F845">
        <v>5</v>
      </c>
      <c r="G845">
        <v>2</v>
      </c>
      <c r="H845">
        <v>1</v>
      </c>
      <c r="I845">
        <v>1</v>
      </c>
      <c r="J845">
        <v>10</v>
      </c>
      <c r="K845" t="str">
        <f>VLOOKUP(Table24[[#This Row],[Agent ID]],Table1[#All],2,FALSE)</f>
        <v>Cierra, Marianna</v>
      </c>
      <c r="L845" t="str">
        <f>VLOOKUP(Table24[[#This Row],[Agent ID]],Table1[#All],3,FALSE)</f>
        <v>Acer</v>
      </c>
      <c r="M845" t="str">
        <f>VLOOKUP(Table24[[#This Row],[Agent ID]],Table1[#All],4,FALSE)</f>
        <v>Italian</v>
      </c>
      <c r="N845" t="str">
        <f>VLOOKUP(Table24[[#This Row],[Agent ID]],Table1[#All],5,FALSE)</f>
        <v>60-90</v>
      </c>
    </row>
    <row r="846" spans="1:14" x14ac:dyDescent="0.3">
      <c r="A846" t="s">
        <v>853</v>
      </c>
      <c r="B846" s="1">
        <v>44810</v>
      </c>
      <c r="C846" s="7">
        <f>WEEKNUM(Table24[[#This Row],[Call Date]],2)</f>
        <v>37</v>
      </c>
      <c r="D846">
        <v>7640935</v>
      </c>
      <c r="E846">
        <v>1</v>
      </c>
      <c r="F846">
        <v>3</v>
      </c>
      <c r="G846">
        <v>2</v>
      </c>
      <c r="H846">
        <v>4</v>
      </c>
      <c r="I846">
        <v>4</v>
      </c>
      <c r="J846">
        <v>1</v>
      </c>
      <c r="K846" t="str">
        <f>VLOOKUP(Table24[[#This Row],[Agent ID]],Table1[#All],2,FALSE)</f>
        <v>Mason, Kaylin</v>
      </c>
      <c r="L846" t="str">
        <f>VLOOKUP(Table24[[#This Row],[Agent ID]],Table1[#All],3,FALSE)</f>
        <v>Logitech</v>
      </c>
      <c r="M846" t="str">
        <f>VLOOKUP(Table24[[#This Row],[Agent ID]],Table1[#All],4,FALSE)</f>
        <v>German</v>
      </c>
      <c r="N846" t="str">
        <f>VLOOKUP(Table24[[#This Row],[Agent ID]],Table1[#All],5,FALSE)</f>
        <v>120+</v>
      </c>
    </row>
    <row r="847" spans="1:14" x14ac:dyDescent="0.3">
      <c r="A847" t="s">
        <v>854</v>
      </c>
      <c r="B847" s="1">
        <v>44806</v>
      </c>
      <c r="C847" s="7">
        <f>WEEKNUM(Table24[[#This Row],[Call Date]],2)</f>
        <v>36</v>
      </c>
      <c r="D847">
        <v>2066883</v>
      </c>
      <c r="E847">
        <v>3</v>
      </c>
      <c r="F847">
        <v>2</v>
      </c>
      <c r="G847">
        <v>2</v>
      </c>
      <c r="H847">
        <v>5</v>
      </c>
      <c r="I847">
        <v>1</v>
      </c>
      <c r="J847">
        <v>2</v>
      </c>
      <c r="K847" t="str">
        <f>VLOOKUP(Table24[[#This Row],[Agent ID]],Table1[#All],2,FALSE)</f>
        <v>Larissa, Jeramie</v>
      </c>
      <c r="L847" t="str">
        <f>VLOOKUP(Table24[[#This Row],[Agent ID]],Table1[#All],3,FALSE)</f>
        <v>Asus</v>
      </c>
      <c r="M847" t="str">
        <f>VLOOKUP(Table24[[#This Row],[Agent ID]],Table1[#All],4,FALSE)</f>
        <v>Spanish</v>
      </c>
      <c r="N847" t="str">
        <f>VLOOKUP(Table24[[#This Row],[Agent ID]],Table1[#All],5,FALSE)</f>
        <v>120+</v>
      </c>
    </row>
    <row r="848" spans="1:14" x14ac:dyDescent="0.3">
      <c r="A848" t="s">
        <v>855</v>
      </c>
      <c r="B848" s="1">
        <v>44721</v>
      </c>
      <c r="C848" s="7">
        <f>WEEKNUM(Table24[[#This Row],[Call Date]],2)</f>
        <v>24</v>
      </c>
      <c r="D848">
        <v>3430689</v>
      </c>
      <c r="E848">
        <v>5</v>
      </c>
      <c r="F848">
        <v>5</v>
      </c>
      <c r="G848">
        <v>4</v>
      </c>
      <c r="H848">
        <v>4</v>
      </c>
      <c r="I848">
        <v>3</v>
      </c>
      <c r="J848">
        <v>1</v>
      </c>
      <c r="K848" t="str">
        <f>VLOOKUP(Table24[[#This Row],[Agent ID]],Table1[#All],2,FALSE)</f>
        <v>Elliot, Fletcher</v>
      </c>
      <c r="L848" t="str">
        <f>VLOOKUP(Table24[[#This Row],[Agent ID]],Table1[#All],3,FALSE)</f>
        <v>Asus</v>
      </c>
      <c r="M848" t="str">
        <f>VLOOKUP(Table24[[#This Row],[Agent ID]],Table1[#All],4,FALSE)</f>
        <v>French</v>
      </c>
      <c r="N848" t="str">
        <f>VLOOKUP(Table24[[#This Row],[Agent ID]],Table1[#All],5,FALSE)</f>
        <v>0-30</v>
      </c>
    </row>
    <row r="849" spans="1:14" x14ac:dyDescent="0.3">
      <c r="A849" t="s">
        <v>856</v>
      </c>
      <c r="B849" s="1">
        <v>44757</v>
      </c>
      <c r="C849" s="7">
        <f>WEEKNUM(Table24[[#This Row],[Call Date]],2)</f>
        <v>29</v>
      </c>
      <c r="D849">
        <v>2657533</v>
      </c>
      <c r="E849">
        <v>1</v>
      </c>
      <c r="F849">
        <v>1</v>
      </c>
      <c r="G849">
        <v>1</v>
      </c>
      <c r="H849">
        <v>4</v>
      </c>
      <c r="I849">
        <v>3</v>
      </c>
      <c r="J849">
        <v>10</v>
      </c>
      <c r="K849" t="str">
        <f>VLOOKUP(Table24[[#This Row],[Agent ID]],Table1[#All],2,FALSE)</f>
        <v>Brenna, Eloy</v>
      </c>
      <c r="L849" t="str">
        <f>VLOOKUP(Table24[[#This Row],[Agent ID]],Table1[#All],3,FALSE)</f>
        <v>Acer</v>
      </c>
      <c r="M849" t="str">
        <f>VLOOKUP(Table24[[#This Row],[Agent ID]],Table1[#All],4,FALSE)</f>
        <v>English</v>
      </c>
      <c r="N849" t="str">
        <f>VLOOKUP(Table24[[#This Row],[Agent ID]],Table1[#All],5,FALSE)</f>
        <v>30-60</v>
      </c>
    </row>
    <row r="850" spans="1:14" x14ac:dyDescent="0.3">
      <c r="A850" t="s">
        <v>857</v>
      </c>
      <c r="B850" s="1">
        <v>44812</v>
      </c>
      <c r="C850" s="7">
        <f>WEEKNUM(Table24[[#This Row],[Call Date]],2)</f>
        <v>37</v>
      </c>
      <c r="D850">
        <v>5213658</v>
      </c>
      <c r="E850">
        <v>1</v>
      </c>
      <c r="F850">
        <v>4</v>
      </c>
      <c r="G850">
        <v>4</v>
      </c>
      <c r="H850">
        <v>5</v>
      </c>
      <c r="I850">
        <v>4</v>
      </c>
      <c r="J850">
        <v>9</v>
      </c>
      <c r="K850" t="str">
        <f>VLOOKUP(Table24[[#This Row],[Agent ID]],Table1[#All],2,FALSE)</f>
        <v>Bradford, Dandre</v>
      </c>
      <c r="L850" t="str">
        <f>VLOOKUP(Table24[[#This Row],[Agent ID]],Table1[#All],3,FALSE)</f>
        <v>Logitech</v>
      </c>
      <c r="M850" t="str">
        <f>VLOOKUP(Table24[[#This Row],[Agent ID]],Table1[#All],4,FALSE)</f>
        <v>Italian</v>
      </c>
      <c r="N850" t="str">
        <f>VLOOKUP(Table24[[#This Row],[Agent ID]],Table1[#All],5,FALSE)</f>
        <v>90-120</v>
      </c>
    </row>
    <row r="851" spans="1:14" x14ac:dyDescent="0.3">
      <c r="A851" t="s">
        <v>858</v>
      </c>
      <c r="B851" s="1">
        <v>44731</v>
      </c>
      <c r="C851" s="7">
        <f>WEEKNUM(Table24[[#This Row],[Call Date]],2)</f>
        <v>25</v>
      </c>
      <c r="D851">
        <v>6339450</v>
      </c>
      <c r="E851">
        <v>1</v>
      </c>
      <c r="F851">
        <v>4</v>
      </c>
      <c r="G851">
        <v>1</v>
      </c>
      <c r="H851">
        <v>5</v>
      </c>
      <c r="I851">
        <v>1</v>
      </c>
      <c r="J851">
        <v>10</v>
      </c>
      <c r="K851" t="str">
        <f>VLOOKUP(Table24[[#This Row],[Agent ID]],Table1[#All],2,FALSE)</f>
        <v>Kristal, Brigette</v>
      </c>
      <c r="L851" t="str">
        <f>VLOOKUP(Table24[[#This Row],[Agent ID]],Table1[#All],3,FALSE)</f>
        <v>Acer</v>
      </c>
      <c r="M851" t="str">
        <f>VLOOKUP(Table24[[#This Row],[Agent ID]],Table1[#All],4,FALSE)</f>
        <v>English</v>
      </c>
      <c r="N851" t="str">
        <f>VLOOKUP(Table24[[#This Row],[Agent ID]],Table1[#All],5,FALSE)</f>
        <v>0-30</v>
      </c>
    </row>
    <row r="852" spans="1:14" x14ac:dyDescent="0.3">
      <c r="A852" t="s">
        <v>859</v>
      </c>
      <c r="B852" s="1">
        <v>44772</v>
      </c>
      <c r="C852" s="7">
        <f>WEEKNUM(Table24[[#This Row],[Call Date]],2)</f>
        <v>31</v>
      </c>
      <c r="D852">
        <v>1026945</v>
      </c>
      <c r="E852">
        <v>1</v>
      </c>
      <c r="F852">
        <v>3</v>
      </c>
      <c r="G852">
        <v>5</v>
      </c>
      <c r="H852">
        <v>1</v>
      </c>
      <c r="I852">
        <v>3</v>
      </c>
      <c r="J852">
        <v>10</v>
      </c>
      <c r="K852" t="str">
        <f>VLOOKUP(Table24[[#This Row],[Agent ID]],Table1[#All],2,FALSE)</f>
        <v>Gustavo, Anya</v>
      </c>
      <c r="L852" t="str">
        <f>VLOOKUP(Table24[[#This Row],[Agent ID]],Table1[#All],3,FALSE)</f>
        <v>Asus</v>
      </c>
      <c r="M852" t="str">
        <f>VLOOKUP(Table24[[#This Row],[Agent ID]],Table1[#All],4,FALSE)</f>
        <v>Italian</v>
      </c>
      <c r="N852" t="str">
        <f>VLOOKUP(Table24[[#This Row],[Agent ID]],Table1[#All],5,FALSE)</f>
        <v>0-30</v>
      </c>
    </row>
    <row r="853" spans="1:14" x14ac:dyDescent="0.3">
      <c r="A853" t="s">
        <v>860</v>
      </c>
      <c r="B853" s="1">
        <v>44745</v>
      </c>
      <c r="C853" s="7">
        <f>WEEKNUM(Table24[[#This Row],[Call Date]],2)</f>
        <v>27</v>
      </c>
      <c r="D853">
        <v>5994360</v>
      </c>
      <c r="E853">
        <v>4</v>
      </c>
      <c r="F853">
        <v>4</v>
      </c>
      <c r="G853">
        <v>4</v>
      </c>
      <c r="H853">
        <v>2</v>
      </c>
      <c r="I853">
        <v>2</v>
      </c>
      <c r="J853">
        <v>8</v>
      </c>
      <c r="K853" t="str">
        <f>VLOOKUP(Table24[[#This Row],[Agent ID]],Table1[#All],2,FALSE)</f>
        <v>Gretchen, Al</v>
      </c>
      <c r="L853" t="str">
        <f>VLOOKUP(Table24[[#This Row],[Agent ID]],Table1[#All],3,FALSE)</f>
        <v>Asus</v>
      </c>
      <c r="M853" t="str">
        <f>VLOOKUP(Table24[[#This Row],[Agent ID]],Table1[#All],4,FALSE)</f>
        <v>English</v>
      </c>
      <c r="N853" t="str">
        <f>VLOOKUP(Table24[[#This Row],[Agent ID]],Table1[#All],5,FALSE)</f>
        <v>0-30</v>
      </c>
    </row>
    <row r="854" spans="1:14" x14ac:dyDescent="0.3">
      <c r="A854" t="s">
        <v>861</v>
      </c>
      <c r="B854" s="1">
        <v>44778</v>
      </c>
      <c r="C854" s="7">
        <f>WEEKNUM(Table24[[#This Row],[Call Date]],2)</f>
        <v>32</v>
      </c>
      <c r="D854">
        <v>3958129</v>
      </c>
      <c r="E854">
        <v>1</v>
      </c>
      <c r="F854">
        <v>2</v>
      </c>
      <c r="G854">
        <v>3</v>
      </c>
      <c r="H854">
        <v>1</v>
      </c>
      <c r="I854">
        <v>3</v>
      </c>
      <c r="J854">
        <v>1</v>
      </c>
      <c r="K854" t="str">
        <f>VLOOKUP(Table24[[#This Row],[Agent ID]],Table1[#All],2,FALSE)</f>
        <v>Derick, Aleisha</v>
      </c>
      <c r="L854" t="str">
        <f>VLOOKUP(Table24[[#This Row],[Agent ID]],Table1[#All],3,FALSE)</f>
        <v>Logitech</v>
      </c>
      <c r="M854" t="str">
        <f>VLOOKUP(Table24[[#This Row],[Agent ID]],Table1[#All],4,FALSE)</f>
        <v>Italian</v>
      </c>
      <c r="N854" t="str">
        <f>VLOOKUP(Table24[[#This Row],[Agent ID]],Table1[#All],5,FALSE)</f>
        <v>0-30</v>
      </c>
    </row>
    <row r="855" spans="1:14" x14ac:dyDescent="0.3">
      <c r="A855" t="s">
        <v>862</v>
      </c>
      <c r="B855" s="1">
        <v>44770</v>
      </c>
      <c r="C855" s="7">
        <f>WEEKNUM(Table24[[#This Row],[Call Date]],2)</f>
        <v>31</v>
      </c>
      <c r="D855">
        <v>7654885</v>
      </c>
      <c r="E855">
        <v>5</v>
      </c>
      <c r="F855">
        <v>5</v>
      </c>
      <c r="G855">
        <v>2</v>
      </c>
      <c r="H855">
        <v>2</v>
      </c>
      <c r="I855">
        <v>4</v>
      </c>
      <c r="J855">
        <v>8</v>
      </c>
      <c r="K855" t="str">
        <f>VLOOKUP(Table24[[#This Row],[Agent ID]],Table1[#All],2,FALSE)</f>
        <v>Jarred, Taren</v>
      </c>
      <c r="L855" t="str">
        <f>VLOOKUP(Table24[[#This Row],[Agent ID]],Table1[#All],3,FALSE)</f>
        <v>Logitech</v>
      </c>
      <c r="M855" t="str">
        <f>VLOOKUP(Table24[[#This Row],[Agent ID]],Table1[#All],4,FALSE)</f>
        <v>French</v>
      </c>
      <c r="N855" t="str">
        <f>VLOOKUP(Table24[[#This Row],[Agent ID]],Table1[#All],5,FALSE)</f>
        <v>30-60</v>
      </c>
    </row>
    <row r="856" spans="1:14" x14ac:dyDescent="0.3">
      <c r="A856" t="s">
        <v>863</v>
      </c>
      <c r="B856" s="1">
        <v>44806</v>
      </c>
      <c r="C856" s="7">
        <f>WEEKNUM(Table24[[#This Row],[Call Date]],2)</f>
        <v>36</v>
      </c>
      <c r="D856">
        <v>8371364</v>
      </c>
      <c r="E856">
        <v>5</v>
      </c>
      <c r="F856">
        <v>1</v>
      </c>
      <c r="G856">
        <v>3</v>
      </c>
      <c r="H856">
        <v>3</v>
      </c>
      <c r="I856">
        <v>4</v>
      </c>
      <c r="J856">
        <v>2</v>
      </c>
      <c r="K856" t="str">
        <f>VLOOKUP(Table24[[#This Row],[Agent ID]],Table1[#All],2,FALSE)</f>
        <v>Pierre, Kolby</v>
      </c>
      <c r="L856" t="str">
        <f>VLOOKUP(Table24[[#This Row],[Agent ID]],Table1[#All],3,FALSE)</f>
        <v>Acer</v>
      </c>
      <c r="M856" t="str">
        <f>VLOOKUP(Table24[[#This Row],[Agent ID]],Table1[#All],4,FALSE)</f>
        <v>French</v>
      </c>
      <c r="N856" t="str">
        <f>VLOOKUP(Table24[[#This Row],[Agent ID]],Table1[#All],5,FALSE)</f>
        <v>30-60</v>
      </c>
    </row>
    <row r="857" spans="1:14" x14ac:dyDescent="0.3">
      <c r="A857" t="s">
        <v>864</v>
      </c>
      <c r="B857" s="1">
        <v>44809</v>
      </c>
      <c r="C857" s="7">
        <f>WEEKNUM(Table24[[#This Row],[Call Date]],2)</f>
        <v>37</v>
      </c>
      <c r="D857">
        <v>5251260</v>
      </c>
      <c r="E857">
        <v>2</v>
      </c>
      <c r="F857">
        <v>3</v>
      </c>
      <c r="G857">
        <v>2</v>
      </c>
      <c r="H857">
        <v>2</v>
      </c>
      <c r="I857">
        <v>3</v>
      </c>
      <c r="J857">
        <v>8</v>
      </c>
      <c r="K857" t="str">
        <f>VLOOKUP(Table24[[#This Row],[Agent ID]],Table1[#All],2,FALSE)</f>
        <v>Lloyd, Keosha</v>
      </c>
      <c r="L857" t="str">
        <f>VLOOKUP(Table24[[#This Row],[Agent ID]],Table1[#All],3,FALSE)</f>
        <v>Dell</v>
      </c>
      <c r="M857" t="str">
        <f>VLOOKUP(Table24[[#This Row],[Agent ID]],Table1[#All],4,FALSE)</f>
        <v>Spanish</v>
      </c>
      <c r="N857" t="str">
        <f>VLOOKUP(Table24[[#This Row],[Agent ID]],Table1[#All],5,FALSE)</f>
        <v>120+</v>
      </c>
    </row>
    <row r="858" spans="1:14" x14ac:dyDescent="0.3">
      <c r="A858" t="s">
        <v>865</v>
      </c>
      <c r="B858" s="1">
        <v>44758</v>
      </c>
      <c r="C858" s="7">
        <f>WEEKNUM(Table24[[#This Row],[Call Date]],2)</f>
        <v>29</v>
      </c>
      <c r="D858">
        <v>6731112</v>
      </c>
      <c r="E858">
        <v>1</v>
      </c>
      <c r="F858">
        <v>2</v>
      </c>
      <c r="G858">
        <v>3</v>
      </c>
      <c r="H858">
        <v>3</v>
      </c>
      <c r="I858">
        <v>5</v>
      </c>
      <c r="J858">
        <v>2</v>
      </c>
      <c r="K858" t="str">
        <f>VLOOKUP(Table24[[#This Row],[Agent ID]],Table1[#All],2,FALSE)</f>
        <v>Jolene, Kennith</v>
      </c>
      <c r="L858" t="str">
        <f>VLOOKUP(Table24[[#This Row],[Agent ID]],Table1[#All],3,FALSE)</f>
        <v>Logitech</v>
      </c>
      <c r="M858" t="str">
        <f>VLOOKUP(Table24[[#This Row],[Agent ID]],Table1[#All],4,FALSE)</f>
        <v>German</v>
      </c>
      <c r="N858" t="str">
        <f>VLOOKUP(Table24[[#This Row],[Agent ID]],Table1[#All],5,FALSE)</f>
        <v>60-90</v>
      </c>
    </row>
    <row r="859" spans="1:14" x14ac:dyDescent="0.3">
      <c r="A859" t="s">
        <v>866</v>
      </c>
      <c r="B859" s="1">
        <v>44734</v>
      </c>
      <c r="C859" s="7">
        <f>WEEKNUM(Table24[[#This Row],[Call Date]],2)</f>
        <v>26</v>
      </c>
      <c r="D859">
        <v>3146634</v>
      </c>
      <c r="E859">
        <v>2</v>
      </c>
      <c r="F859">
        <v>4</v>
      </c>
      <c r="G859">
        <v>4</v>
      </c>
      <c r="H859">
        <v>5</v>
      </c>
      <c r="I859">
        <v>1</v>
      </c>
      <c r="J859">
        <v>8</v>
      </c>
      <c r="K859" t="str">
        <f>VLOOKUP(Table24[[#This Row],[Agent ID]],Table1[#All],2,FALSE)</f>
        <v>Marlene, Jamee</v>
      </c>
      <c r="L859" t="str">
        <f>VLOOKUP(Table24[[#This Row],[Agent ID]],Table1[#All],3,FALSE)</f>
        <v>Acer</v>
      </c>
      <c r="M859" t="str">
        <f>VLOOKUP(Table24[[#This Row],[Agent ID]],Table1[#All],4,FALSE)</f>
        <v>German</v>
      </c>
      <c r="N859" t="str">
        <f>VLOOKUP(Table24[[#This Row],[Agent ID]],Table1[#All],5,FALSE)</f>
        <v>60-90</v>
      </c>
    </row>
    <row r="860" spans="1:14" x14ac:dyDescent="0.3">
      <c r="A860" t="s">
        <v>867</v>
      </c>
      <c r="B860" s="1">
        <v>44760</v>
      </c>
      <c r="C860" s="7">
        <f>WEEKNUM(Table24[[#This Row],[Call Date]],2)</f>
        <v>30</v>
      </c>
      <c r="D860">
        <v>4775158</v>
      </c>
      <c r="E860">
        <v>4</v>
      </c>
      <c r="F860">
        <v>3</v>
      </c>
      <c r="G860">
        <v>5</v>
      </c>
      <c r="H860">
        <v>1</v>
      </c>
      <c r="I860">
        <v>2</v>
      </c>
      <c r="J860">
        <v>4</v>
      </c>
      <c r="K860" t="str">
        <f>VLOOKUP(Table24[[#This Row],[Agent ID]],Table1[#All],2,FALSE)</f>
        <v>Leo, Desire</v>
      </c>
      <c r="L860" t="str">
        <f>VLOOKUP(Table24[[#This Row],[Agent ID]],Table1[#All],3,FALSE)</f>
        <v>Acer</v>
      </c>
      <c r="M860" t="str">
        <f>VLOOKUP(Table24[[#This Row],[Agent ID]],Table1[#All],4,FALSE)</f>
        <v>Italian</v>
      </c>
      <c r="N860" t="str">
        <f>VLOOKUP(Table24[[#This Row],[Agent ID]],Table1[#All],5,FALSE)</f>
        <v>30-60</v>
      </c>
    </row>
    <row r="861" spans="1:14" x14ac:dyDescent="0.3">
      <c r="A861" t="s">
        <v>868</v>
      </c>
      <c r="B861" s="1">
        <v>44719</v>
      </c>
      <c r="C861" s="7">
        <f>WEEKNUM(Table24[[#This Row],[Call Date]],2)</f>
        <v>24</v>
      </c>
      <c r="D861">
        <v>7007236</v>
      </c>
      <c r="E861">
        <v>5</v>
      </c>
      <c r="F861">
        <v>2</v>
      </c>
      <c r="G861">
        <v>4</v>
      </c>
      <c r="H861">
        <v>2</v>
      </c>
      <c r="I861">
        <v>2</v>
      </c>
      <c r="J861">
        <v>10</v>
      </c>
      <c r="K861" t="str">
        <f>VLOOKUP(Table24[[#This Row],[Agent ID]],Table1[#All],2,FALSE)</f>
        <v>Jamar, Coby</v>
      </c>
      <c r="L861" t="str">
        <f>VLOOKUP(Table24[[#This Row],[Agent ID]],Table1[#All],3,FALSE)</f>
        <v>Acer</v>
      </c>
      <c r="M861" t="str">
        <f>VLOOKUP(Table24[[#This Row],[Agent ID]],Table1[#All],4,FALSE)</f>
        <v>German</v>
      </c>
      <c r="N861" t="str">
        <f>VLOOKUP(Table24[[#This Row],[Agent ID]],Table1[#All],5,FALSE)</f>
        <v>60-90</v>
      </c>
    </row>
    <row r="862" spans="1:14" x14ac:dyDescent="0.3">
      <c r="A862" t="s">
        <v>869</v>
      </c>
      <c r="B862" s="1">
        <v>44761</v>
      </c>
      <c r="C862" s="7">
        <f>WEEKNUM(Table24[[#This Row],[Call Date]],2)</f>
        <v>30</v>
      </c>
      <c r="D862">
        <v>8390576</v>
      </c>
      <c r="E862">
        <v>2</v>
      </c>
      <c r="F862">
        <v>2</v>
      </c>
      <c r="G862">
        <v>3</v>
      </c>
      <c r="H862">
        <v>1</v>
      </c>
      <c r="I862">
        <v>5</v>
      </c>
      <c r="J862">
        <v>1</v>
      </c>
      <c r="K862" t="str">
        <f>VLOOKUP(Table24[[#This Row],[Agent ID]],Table1[#All],2,FALSE)</f>
        <v>Dianna, Brittnie</v>
      </c>
      <c r="L862" t="str">
        <f>VLOOKUP(Table24[[#This Row],[Agent ID]],Table1[#All],3,FALSE)</f>
        <v>Dell</v>
      </c>
      <c r="M862" t="str">
        <f>VLOOKUP(Table24[[#This Row],[Agent ID]],Table1[#All],4,FALSE)</f>
        <v>German</v>
      </c>
      <c r="N862" t="str">
        <f>VLOOKUP(Table24[[#This Row],[Agent ID]],Table1[#All],5,FALSE)</f>
        <v>0-30</v>
      </c>
    </row>
    <row r="863" spans="1:14" x14ac:dyDescent="0.3">
      <c r="A863" t="s">
        <v>870</v>
      </c>
      <c r="B863" s="1">
        <v>44782</v>
      </c>
      <c r="C863" s="7">
        <f>WEEKNUM(Table24[[#This Row],[Call Date]],2)</f>
        <v>33</v>
      </c>
      <c r="D863">
        <v>8126399</v>
      </c>
      <c r="E863">
        <v>1</v>
      </c>
      <c r="F863">
        <v>5</v>
      </c>
      <c r="G863">
        <v>1</v>
      </c>
      <c r="H863">
        <v>1</v>
      </c>
      <c r="I863">
        <v>4</v>
      </c>
      <c r="J863">
        <v>4</v>
      </c>
      <c r="K863" t="str">
        <f>VLOOKUP(Table24[[#This Row],[Agent ID]],Table1[#All],2,FALSE)</f>
        <v>Noel, Sharla</v>
      </c>
      <c r="L863" t="str">
        <f>VLOOKUP(Table24[[#This Row],[Agent ID]],Table1[#All],3,FALSE)</f>
        <v>Acer</v>
      </c>
      <c r="M863" t="str">
        <f>VLOOKUP(Table24[[#This Row],[Agent ID]],Table1[#All],4,FALSE)</f>
        <v>French</v>
      </c>
      <c r="N863" t="str">
        <f>VLOOKUP(Table24[[#This Row],[Agent ID]],Table1[#All],5,FALSE)</f>
        <v>30-60</v>
      </c>
    </row>
    <row r="864" spans="1:14" x14ac:dyDescent="0.3">
      <c r="A864" t="s">
        <v>871</v>
      </c>
      <c r="B864" s="1">
        <v>44782</v>
      </c>
      <c r="C864" s="7">
        <f>WEEKNUM(Table24[[#This Row],[Call Date]],2)</f>
        <v>33</v>
      </c>
      <c r="D864">
        <v>8499726</v>
      </c>
      <c r="E864">
        <v>1</v>
      </c>
      <c r="F864">
        <v>2</v>
      </c>
      <c r="G864">
        <v>4</v>
      </c>
      <c r="H864">
        <v>2</v>
      </c>
      <c r="I864">
        <v>1</v>
      </c>
      <c r="J864">
        <v>4</v>
      </c>
      <c r="K864" t="str">
        <f>VLOOKUP(Table24[[#This Row],[Agent ID]],Table1[#All],2,FALSE)</f>
        <v>Angie, Romeo</v>
      </c>
      <c r="L864" t="str">
        <f>VLOOKUP(Table24[[#This Row],[Agent ID]],Table1[#All],3,FALSE)</f>
        <v>Logitech</v>
      </c>
      <c r="M864" t="str">
        <f>VLOOKUP(Table24[[#This Row],[Agent ID]],Table1[#All],4,FALSE)</f>
        <v>German</v>
      </c>
      <c r="N864" t="str">
        <f>VLOOKUP(Table24[[#This Row],[Agent ID]],Table1[#All],5,FALSE)</f>
        <v>60-90</v>
      </c>
    </row>
    <row r="865" spans="1:14" x14ac:dyDescent="0.3">
      <c r="A865" t="s">
        <v>872</v>
      </c>
      <c r="B865" s="1">
        <v>44716</v>
      </c>
      <c r="C865" s="7">
        <f>WEEKNUM(Table24[[#This Row],[Call Date]],2)</f>
        <v>23</v>
      </c>
      <c r="D865">
        <v>6025122</v>
      </c>
      <c r="E865">
        <v>4</v>
      </c>
      <c r="F865">
        <v>4</v>
      </c>
      <c r="G865">
        <v>1</v>
      </c>
      <c r="H865">
        <v>1</v>
      </c>
      <c r="I865">
        <v>5</v>
      </c>
      <c r="J865">
        <v>10</v>
      </c>
      <c r="K865" t="str">
        <f>VLOOKUP(Table24[[#This Row],[Agent ID]],Table1[#All],2,FALSE)</f>
        <v>Tatiana, Raheem</v>
      </c>
      <c r="L865" t="str">
        <f>VLOOKUP(Table24[[#This Row],[Agent ID]],Table1[#All],3,FALSE)</f>
        <v>Acer</v>
      </c>
      <c r="M865" t="str">
        <f>VLOOKUP(Table24[[#This Row],[Agent ID]],Table1[#All],4,FALSE)</f>
        <v>English</v>
      </c>
      <c r="N865" t="str">
        <f>VLOOKUP(Table24[[#This Row],[Agent ID]],Table1[#All],5,FALSE)</f>
        <v>30-60</v>
      </c>
    </row>
    <row r="866" spans="1:14" x14ac:dyDescent="0.3">
      <c r="A866" t="s">
        <v>873</v>
      </c>
      <c r="B866" s="1">
        <v>44762</v>
      </c>
      <c r="C866" s="7">
        <f>WEEKNUM(Table24[[#This Row],[Call Date]],2)</f>
        <v>30</v>
      </c>
      <c r="D866">
        <v>1535268</v>
      </c>
      <c r="E866">
        <v>3</v>
      </c>
      <c r="F866">
        <v>4</v>
      </c>
      <c r="G866">
        <v>3</v>
      </c>
      <c r="H866">
        <v>3</v>
      </c>
      <c r="I866">
        <v>4</v>
      </c>
      <c r="J866">
        <v>3</v>
      </c>
      <c r="K866" t="str">
        <f>VLOOKUP(Table24[[#This Row],[Agent ID]],Table1[#All],2,FALSE)</f>
        <v>Rick, Petra</v>
      </c>
      <c r="L866" t="str">
        <f>VLOOKUP(Table24[[#This Row],[Agent ID]],Table1[#All],3,FALSE)</f>
        <v>Asus</v>
      </c>
      <c r="M866" t="str">
        <f>VLOOKUP(Table24[[#This Row],[Agent ID]],Table1[#All],4,FALSE)</f>
        <v>English</v>
      </c>
      <c r="N866" t="str">
        <f>VLOOKUP(Table24[[#This Row],[Agent ID]],Table1[#All],5,FALSE)</f>
        <v>0-30</v>
      </c>
    </row>
    <row r="867" spans="1:14" x14ac:dyDescent="0.3">
      <c r="A867" t="s">
        <v>874</v>
      </c>
      <c r="B867" s="1">
        <v>44790</v>
      </c>
      <c r="C867" s="7">
        <f>WEEKNUM(Table24[[#This Row],[Call Date]],2)</f>
        <v>34</v>
      </c>
      <c r="D867">
        <v>1583893</v>
      </c>
      <c r="E867">
        <v>1</v>
      </c>
      <c r="F867">
        <v>1</v>
      </c>
      <c r="G867">
        <v>5</v>
      </c>
      <c r="H867">
        <v>4</v>
      </c>
      <c r="I867">
        <v>2</v>
      </c>
      <c r="J867">
        <v>8</v>
      </c>
      <c r="K867" t="str">
        <f>VLOOKUP(Table24[[#This Row],[Agent ID]],Table1[#All],2,FALSE)</f>
        <v>Leann, Nisha</v>
      </c>
      <c r="L867" t="str">
        <f>VLOOKUP(Table24[[#This Row],[Agent ID]],Table1[#All],3,FALSE)</f>
        <v>Acer</v>
      </c>
      <c r="M867" t="str">
        <f>VLOOKUP(Table24[[#This Row],[Agent ID]],Table1[#All],4,FALSE)</f>
        <v>Spanish</v>
      </c>
      <c r="N867" t="str">
        <f>VLOOKUP(Table24[[#This Row],[Agent ID]],Table1[#All],5,FALSE)</f>
        <v>90-120</v>
      </c>
    </row>
    <row r="868" spans="1:14" x14ac:dyDescent="0.3">
      <c r="A868" t="s">
        <v>875</v>
      </c>
      <c r="B868" s="1">
        <v>44746</v>
      </c>
      <c r="C868" s="7">
        <f>WEEKNUM(Table24[[#This Row],[Call Date]],2)</f>
        <v>28</v>
      </c>
      <c r="D868">
        <v>5179468</v>
      </c>
      <c r="E868">
        <v>2</v>
      </c>
      <c r="F868">
        <v>1</v>
      </c>
      <c r="G868">
        <v>2</v>
      </c>
      <c r="H868">
        <v>5</v>
      </c>
      <c r="I868">
        <v>2</v>
      </c>
      <c r="J868">
        <v>4</v>
      </c>
      <c r="K868" t="str">
        <f>VLOOKUP(Table24[[#This Row],[Agent ID]],Table1[#All],2,FALSE)</f>
        <v>Corinne, Michal</v>
      </c>
      <c r="L868" t="str">
        <f>VLOOKUP(Table24[[#This Row],[Agent ID]],Table1[#All],3,FALSE)</f>
        <v>Dell</v>
      </c>
      <c r="M868" t="str">
        <f>VLOOKUP(Table24[[#This Row],[Agent ID]],Table1[#All],4,FALSE)</f>
        <v>Spanish</v>
      </c>
      <c r="N868" t="str">
        <f>VLOOKUP(Table24[[#This Row],[Agent ID]],Table1[#All],5,FALSE)</f>
        <v>90-120</v>
      </c>
    </row>
    <row r="869" spans="1:14" x14ac:dyDescent="0.3">
      <c r="A869" t="s">
        <v>876</v>
      </c>
      <c r="B869" s="1">
        <v>44781</v>
      </c>
      <c r="C869" s="7">
        <f>WEEKNUM(Table24[[#This Row],[Call Date]],2)</f>
        <v>33</v>
      </c>
      <c r="D869">
        <v>2413623</v>
      </c>
      <c r="E869">
        <v>3</v>
      </c>
      <c r="F869">
        <v>2</v>
      </c>
      <c r="G869">
        <v>2</v>
      </c>
      <c r="H869">
        <v>3</v>
      </c>
      <c r="I869">
        <v>5</v>
      </c>
      <c r="J869">
        <v>10</v>
      </c>
      <c r="K869" t="str">
        <f>VLOOKUP(Table24[[#This Row],[Agent ID]],Table1[#All],2,FALSE)</f>
        <v>Sydney, Kierra</v>
      </c>
      <c r="L869" t="str">
        <f>VLOOKUP(Table24[[#This Row],[Agent ID]],Table1[#All],3,FALSE)</f>
        <v>Asus</v>
      </c>
      <c r="M869" t="str">
        <f>VLOOKUP(Table24[[#This Row],[Agent ID]],Table1[#All],4,FALSE)</f>
        <v>English</v>
      </c>
      <c r="N869" t="str">
        <f>VLOOKUP(Table24[[#This Row],[Agent ID]],Table1[#All],5,FALSE)</f>
        <v>120+</v>
      </c>
    </row>
    <row r="870" spans="1:14" x14ac:dyDescent="0.3">
      <c r="A870" t="s">
        <v>877</v>
      </c>
      <c r="B870" s="1">
        <v>44775</v>
      </c>
      <c r="C870" s="7">
        <f>WEEKNUM(Table24[[#This Row],[Call Date]],2)</f>
        <v>32</v>
      </c>
      <c r="D870">
        <v>9330898</v>
      </c>
      <c r="E870">
        <v>2</v>
      </c>
      <c r="F870">
        <v>1</v>
      </c>
      <c r="G870">
        <v>3</v>
      </c>
      <c r="H870">
        <v>1</v>
      </c>
      <c r="I870">
        <v>4</v>
      </c>
      <c r="J870">
        <v>2</v>
      </c>
      <c r="K870" t="str">
        <f>VLOOKUP(Table24[[#This Row],[Agent ID]],Table1[#All],2,FALSE)</f>
        <v>Belinda, Kellee</v>
      </c>
      <c r="L870" t="str">
        <f>VLOOKUP(Table24[[#This Row],[Agent ID]],Table1[#All],3,FALSE)</f>
        <v>Logitech</v>
      </c>
      <c r="M870" t="str">
        <f>VLOOKUP(Table24[[#This Row],[Agent ID]],Table1[#All],4,FALSE)</f>
        <v>Italian</v>
      </c>
      <c r="N870" t="str">
        <f>VLOOKUP(Table24[[#This Row],[Agent ID]],Table1[#All],5,FALSE)</f>
        <v>60-90</v>
      </c>
    </row>
    <row r="871" spans="1:14" x14ac:dyDescent="0.3">
      <c r="A871" t="s">
        <v>878</v>
      </c>
      <c r="B871" s="1">
        <v>44722</v>
      </c>
      <c r="C871" s="7">
        <f>WEEKNUM(Table24[[#This Row],[Call Date]],2)</f>
        <v>24</v>
      </c>
      <c r="D871">
        <v>9729267</v>
      </c>
      <c r="E871">
        <v>4</v>
      </c>
      <c r="F871">
        <v>2</v>
      </c>
      <c r="G871">
        <v>2</v>
      </c>
      <c r="H871">
        <v>1</v>
      </c>
      <c r="I871">
        <v>4</v>
      </c>
      <c r="J871">
        <v>5</v>
      </c>
      <c r="K871" t="str">
        <f>VLOOKUP(Table24[[#This Row],[Agent ID]],Table1[#All],2,FALSE)</f>
        <v>Lora, Keira</v>
      </c>
      <c r="L871" t="str">
        <f>VLOOKUP(Table24[[#This Row],[Agent ID]],Table1[#All],3,FALSE)</f>
        <v>Asus</v>
      </c>
      <c r="M871" t="str">
        <f>VLOOKUP(Table24[[#This Row],[Agent ID]],Table1[#All],4,FALSE)</f>
        <v>English</v>
      </c>
      <c r="N871" t="str">
        <f>VLOOKUP(Table24[[#This Row],[Agent ID]],Table1[#All],5,FALSE)</f>
        <v>60-90</v>
      </c>
    </row>
    <row r="872" spans="1:14" x14ac:dyDescent="0.3">
      <c r="A872" t="s">
        <v>879</v>
      </c>
      <c r="B872" s="1">
        <v>44796</v>
      </c>
      <c r="C872" s="7">
        <f>WEEKNUM(Table24[[#This Row],[Call Date]],2)</f>
        <v>35</v>
      </c>
      <c r="D872">
        <v>9180355</v>
      </c>
      <c r="E872">
        <v>2</v>
      </c>
      <c r="F872">
        <v>4</v>
      </c>
      <c r="G872">
        <v>5</v>
      </c>
      <c r="H872">
        <v>4</v>
      </c>
      <c r="I872">
        <v>2</v>
      </c>
      <c r="J872">
        <v>1</v>
      </c>
      <c r="K872" t="str">
        <f>VLOOKUP(Table24[[#This Row],[Agent ID]],Table1[#All],2,FALSE)</f>
        <v>Mackenzie, Juston</v>
      </c>
      <c r="L872" t="str">
        <f>VLOOKUP(Table24[[#This Row],[Agent ID]],Table1[#All],3,FALSE)</f>
        <v>Acer</v>
      </c>
      <c r="M872" t="str">
        <f>VLOOKUP(Table24[[#This Row],[Agent ID]],Table1[#All],4,FALSE)</f>
        <v>German</v>
      </c>
      <c r="N872" t="str">
        <f>VLOOKUP(Table24[[#This Row],[Agent ID]],Table1[#All],5,FALSE)</f>
        <v>30-60</v>
      </c>
    </row>
    <row r="873" spans="1:14" x14ac:dyDescent="0.3">
      <c r="A873" t="s">
        <v>880</v>
      </c>
      <c r="B873" s="1">
        <v>44715</v>
      </c>
      <c r="C873" s="7">
        <f>WEEKNUM(Table24[[#This Row],[Call Date]],2)</f>
        <v>23</v>
      </c>
      <c r="D873">
        <v>6024325</v>
      </c>
      <c r="E873">
        <v>4</v>
      </c>
      <c r="F873">
        <v>3</v>
      </c>
      <c r="G873">
        <v>1</v>
      </c>
      <c r="H873">
        <v>1</v>
      </c>
      <c r="I873">
        <v>3</v>
      </c>
      <c r="J873">
        <v>10</v>
      </c>
      <c r="K873" t="str">
        <f>VLOOKUP(Table24[[#This Row],[Agent ID]],Table1[#All],2,FALSE)</f>
        <v>Herbert, Jaymie</v>
      </c>
      <c r="L873" t="str">
        <f>VLOOKUP(Table24[[#This Row],[Agent ID]],Table1[#All],3,FALSE)</f>
        <v>Acer</v>
      </c>
      <c r="M873" t="str">
        <f>VLOOKUP(Table24[[#This Row],[Agent ID]],Table1[#All],4,FALSE)</f>
        <v>Italian</v>
      </c>
      <c r="N873" t="str">
        <f>VLOOKUP(Table24[[#This Row],[Agent ID]],Table1[#All],5,FALSE)</f>
        <v>60-90</v>
      </c>
    </row>
    <row r="874" spans="1:14" x14ac:dyDescent="0.3">
      <c r="A874" t="s">
        <v>881</v>
      </c>
      <c r="B874" s="1">
        <v>44812</v>
      </c>
      <c r="C874" s="7">
        <f>WEEKNUM(Table24[[#This Row],[Call Date]],2)</f>
        <v>37</v>
      </c>
      <c r="D874">
        <v>3967963</v>
      </c>
      <c r="E874">
        <v>2</v>
      </c>
      <c r="F874">
        <v>5</v>
      </c>
      <c r="G874">
        <v>1</v>
      </c>
      <c r="H874">
        <v>4</v>
      </c>
      <c r="I874">
        <v>5</v>
      </c>
      <c r="J874">
        <v>5</v>
      </c>
      <c r="K874" t="str">
        <f>VLOOKUP(Table24[[#This Row],[Agent ID]],Table1[#All],2,FALSE)</f>
        <v>Guillermo, Gianna</v>
      </c>
      <c r="L874" t="str">
        <f>VLOOKUP(Table24[[#This Row],[Agent ID]],Table1[#All],3,FALSE)</f>
        <v>Logitech</v>
      </c>
      <c r="M874" t="str">
        <f>VLOOKUP(Table24[[#This Row],[Agent ID]],Table1[#All],4,FALSE)</f>
        <v>French</v>
      </c>
      <c r="N874" t="str">
        <f>VLOOKUP(Table24[[#This Row],[Agent ID]],Table1[#All],5,FALSE)</f>
        <v>30-60</v>
      </c>
    </row>
    <row r="875" spans="1:14" x14ac:dyDescent="0.3">
      <c r="A875" t="s">
        <v>882</v>
      </c>
      <c r="B875" s="1">
        <v>44783</v>
      </c>
      <c r="C875" s="7">
        <f>WEEKNUM(Table24[[#This Row],[Call Date]],2)</f>
        <v>33</v>
      </c>
      <c r="D875">
        <v>4904544</v>
      </c>
      <c r="E875">
        <v>3</v>
      </c>
      <c r="F875">
        <v>4</v>
      </c>
      <c r="G875">
        <v>2</v>
      </c>
      <c r="H875">
        <v>1</v>
      </c>
      <c r="I875">
        <v>1</v>
      </c>
      <c r="J875">
        <v>3</v>
      </c>
      <c r="K875" t="str">
        <f>VLOOKUP(Table24[[#This Row],[Agent ID]],Table1[#All],2,FALSE)</f>
        <v>Tameka, Flor</v>
      </c>
      <c r="L875" t="str">
        <f>VLOOKUP(Table24[[#This Row],[Agent ID]],Table1[#All],3,FALSE)</f>
        <v>Dell</v>
      </c>
      <c r="M875" t="str">
        <f>VLOOKUP(Table24[[#This Row],[Agent ID]],Table1[#All],4,FALSE)</f>
        <v>German</v>
      </c>
      <c r="N875" t="str">
        <f>VLOOKUP(Table24[[#This Row],[Agent ID]],Table1[#All],5,FALSE)</f>
        <v>90-120</v>
      </c>
    </row>
    <row r="876" spans="1:14" x14ac:dyDescent="0.3">
      <c r="A876" t="s">
        <v>883</v>
      </c>
      <c r="B876" s="1">
        <v>44741</v>
      </c>
      <c r="C876" s="7">
        <f>WEEKNUM(Table24[[#This Row],[Call Date]],2)</f>
        <v>27</v>
      </c>
      <c r="D876">
        <v>6000797</v>
      </c>
      <c r="E876">
        <v>4</v>
      </c>
      <c r="F876">
        <v>3</v>
      </c>
      <c r="G876">
        <v>5</v>
      </c>
      <c r="H876">
        <v>3</v>
      </c>
      <c r="I876">
        <v>2</v>
      </c>
      <c r="J876">
        <v>9</v>
      </c>
      <c r="K876" t="str">
        <f>VLOOKUP(Table24[[#This Row],[Agent ID]],Table1[#All],2,FALSE)</f>
        <v>Elias, Fiona</v>
      </c>
      <c r="L876" t="str">
        <f>VLOOKUP(Table24[[#This Row],[Agent ID]],Table1[#All],3,FALSE)</f>
        <v>Dell</v>
      </c>
      <c r="M876" t="str">
        <f>VLOOKUP(Table24[[#This Row],[Agent ID]],Table1[#All],4,FALSE)</f>
        <v>Spanish</v>
      </c>
      <c r="N876" t="str">
        <f>VLOOKUP(Table24[[#This Row],[Agent ID]],Table1[#All],5,FALSE)</f>
        <v>30-60</v>
      </c>
    </row>
    <row r="877" spans="1:14" x14ac:dyDescent="0.3">
      <c r="A877" t="s">
        <v>884</v>
      </c>
      <c r="B877" s="1">
        <v>44790</v>
      </c>
      <c r="C877" s="7">
        <f>WEEKNUM(Table24[[#This Row],[Call Date]],2)</f>
        <v>34</v>
      </c>
      <c r="D877">
        <v>2771314</v>
      </c>
      <c r="E877">
        <v>4</v>
      </c>
      <c r="F877">
        <v>4</v>
      </c>
      <c r="G877">
        <v>5</v>
      </c>
      <c r="H877">
        <v>5</v>
      </c>
      <c r="I877">
        <v>4</v>
      </c>
      <c r="J877">
        <v>9</v>
      </c>
      <c r="K877" t="str">
        <f>VLOOKUP(Table24[[#This Row],[Agent ID]],Table1[#All],2,FALSE)</f>
        <v>Janine, Edgardo</v>
      </c>
      <c r="L877" t="str">
        <f>VLOOKUP(Table24[[#This Row],[Agent ID]],Table1[#All],3,FALSE)</f>
        <v>Dell</v>
      </c>
      <c r="M877" t="str">
        <f>VLOOKUP(Table24[[#This Row],[Agent ID]],Table1[#All],4,FALSE)</f>
        <v>English</v>
      </c>
      <c r="N877" t="str">
        <f>VLOOKUP(Table24[[#This Row],[Agent ID]],Table1[#All],5,FALSE)</f>
        <v>60-90</v>
      </c>
    </row>
    <row r="878" spans="1:14" x14ac:dyDescent="0.3">
      <c r="A878" t="s">
        <v>885</v>
      </c>
      <c r="B878" s="1">
        <v>44753</v>
      </c>
      <c r="C878" s="7">
        <f>WEEKNUM(Table24[[#This Row],[Call Date]],2)</f>
        <v>29</v>
      </c>
      <c r="D878">
        <v>2076460</v>
      </c>
      <c r="E878">
        <v>4</v>
      </c>
      <c r="F878">
        <v>4</v>
      </c>
      <c r="G878">
        <v>4</v>
      </c>
      <c r="H878">
        <v>1</v>
      </c>
      <c r="I878">
        <v>1</v>
      </c>
      <c r="J878">
        <v>2</v>
      </c>
      <c r="K878" t="str">
        <f>VLOOKUP(Table24[[#This Row],[Agent ID]],Table1[#All],2,FALSE)</f>
        <v>Ben, Reese</v>
      </c>
      <c r="L878" t="str">
        <f>VLOOKUP(Table24[[#This Row],[Agent ID]],Table1[#All],3,FALSE)</f>
        <v>Acer</v>
      </c>
      <c r="M878" t="str">
        <f>VLOOKUP(Table24[[#This Row],[Agent ID]],Table1[#All],4,FALSE)</f>
        <v>English</v>
      </c>
      <c r="N878" t="str">
        <f>VLOOKUP(Table24[[#This Row],[Agent ID]],Table1[#All],5,FALSE)</f>
        <v>120+</v>
      </c>
    </row>
    <row r="879" spans="1:14" x14ac:dyDescent="0.3">
      <c r="A879" t="s">
        <v>886</v>
      </c>
      <c r="B879" s="1">
        <v>44790</v>
      </c>
      <c r="C879" s="7">
        <f>WEEKNUM(Table24[[#This Row],[Call Date]],2)</f>
        <v>34</v>
      </c>
      <c r="D879">
        <v>1018018</v>
      </c>
      <c r="E879">
        <v>1</v>
      </c>
      <c r="F879">
        <v>1</v>
      </c>
      <c r="G879">
        <v>4</v>
      </c>
      <c r="H879">
        <v>4</v>
      </c>
      <c r="I879">
        <v>1</v>
      </c>
      <c r="J879">
        <v>8</v>
      </c>
      <c r="K879" t="str">
        <f>VLOOKUP(Table24[[#This Row],[Agent ID]],Table1[#All],2,FALSE)</f>
        <v>Stefan, Nickie</v>
      </c>
      <c r="L879" t="str">
        <f>VLOOKUP(Table24[[#This Row],[Agent ID]],Table1[#All],3,FALSE)</f>
        <v>Asus</v>
      </c>
      <c r="M879" t="str">
        <f>VLOOKUP(Table24[[#This Row],[Agent ID]],Table1[#All],4,FALSE)</f>
        <v>Spanish</v>
      </c>
      <c r="N879" t="str">
        <f>VLOOKUP(Table24[[#This Row],[Agent ID]],Table1[#All],5,FALSE)</f>
        <v>90-120</v>
      </c>
    </row>
    <row r="880" spans="1:14" x14ac:dyDescent="0.3">
      <c r="A880" t="s">
        <v>887</v>
      </c>
      <c r="B880" s="1">
        <v>44792</v>
      </c>
      <c r="C880" s="7">
        <f>WEEKNUM(Table24[[#This Row],[Call Date]],2)</f>
        <v>34</v>
      </c>
      <c r="D880">
        <v>1624311</v>
      </c>
      <c r="E880">
        <v>5</v>
      </c>
      <c r="F880">
        <v>5</v>
      </c>
      <c r="G880">
        <v>3</v>
      </c>
      <c r="H880">
        <v>3</v>
      </c>
      <c r="I880">
        <v>5</v>
      </c>
      <c r="J880">
        <v>9</v>
      </c>
      <c r="K880" t="str">
        <f>VLOOKUP(Table24[[#This Row],[Agent ID]],Table1[#All],2,FALSE)</f>
        <v>Josephine, Melonie</v>
      </c>
      <c r="L880" t="str">
        <f>VLOOKUP(Table24[[#This Row],[Agent ID]],Table1[#All],3,FALSE)</f>
        <v>Asus</v>
      </c>
      <c r="M880" t="str">
        <f>VLOOKUP(Table24[[#This Row],[Agent ID]],Table1[#All],4,FALSE)</f>
        <v>French</v>
      </c>
      <c r="N880" t="str">
        <f>VLOOKUP(Table24[[#This Row],[Agent ID]],Table1[#All],5,FALSE)</f>
        <v>30-60</v>
      </c>
    </row>
    <row r="881" spans="1:14" x14ac:dyDescent="0.3">
      <c r="A881" t="s">
        <v>888</v>
      </c>
      <c r="B881" s="1">
        <v>44802</v>
      </c>
      <c r="C881" s="7">
        <f>WEEKNUM(Table24[[#This Row],[Call Date]],2)</f>
        <v>36</v>
      </c>
      <c r="D881">
        <v>2622130</v>
      </c>
      <c r="E881">
        <v>5</v>
      </c>
      <c r="F881">
        <v>4</v>
      </c>
      <c r="G881">
        <v>4</v>
      </c>
      <c r="H881">
        <v>4</v>
      </c>
      <c r="I881">
        <v>5</v>
      </c>
      <c r="J881">
        <v>9</v>
      </c>
      <c r="K881" t="str">
        <f>VLOOKUP(Table24[[#This Row],[Agent ID]],Table1[#All],2,FALSE)</f>
        <v>Dominick, Lillie</v>
      </c>
      <c r="L881" t="str">
        <f>VLOOKUP(Table24[[#This Row],[Agent ID]],Table1[#All],3,FALSE)</f>
        <v>Asus</v>
      </c>
      <c r="M881" t="str">
        <f>VLOOKUP(Table24[[#This Row],[Agent ID]],Table1[#All],4,FALSE)</f>
        <v>German</v>
      </c>
      <c r="N881" t="str">
        <f>VLOOKUP(Table24[[#This Row],[Agent ID]],Table1[#All],5,FALSE)</f>
        <v>30-60</v>
      </c>
    </row>
    <row r="882" spans="1:14" x14ac:dyDescent="0.3">
      <c r="A882" t="s">
        <v>889</v>
      </c>
      <c r="B882" s="1">
        <v>44754</v>
      </c>
      <c r="C882" s="7">
        <f>WEEKNUM(Table24[[#This Row],[Call Date]],2)</f>
        <v>29</v>
      </c>
      <c r="D882">
        <v>7316866</v>
      </c>
      <c r="E882">
        <v>4</v>
      </c>
      <c r="F882">
        <v>4</v>
      </c>
      <c r="G882">
        <v>2</v>
      </c>
      <c r="H882">
        <v>4</v>
      </c>
      <c r="I882">
        <v>1</v>
      </c>
      <c r="J882">
        <v>10</v>
      </c>
      <c r="K882" t="str">
        <f>VLOOKUP(Table24[[#This Row],[Agent ID]],Table1[#All],2,FALSE)</f>
        <v>Jameson, Joshuah</v>
      </c>
      <c r="L882" t="str">
        <f>VLOOKUP(Table24[[#This Row],[Agent ID]],Table1[#All],3,FALSE)</f>
        <v>Asus</v>
      </c>
      <c r="M882" t="str">
        <f>VLOOKUP(Table24[[#This Row],[Agent ID]],Table1[#All],4,FALSE)</f>
        <v>Italian</v>
      </c>
      <c r="N882" t="str">
        <f>VLOOKUP(Table24[[#This Row],[Agent ID]],Table1[#All],5,FALSE)</f>
        <v>60-90</v>
      </c>
    </row>
    <row r="883" spans="1:14" x14ac:dyDescent="0.3">
      <c r="A883" t="s">
        <v>890</v>
      </c>
      <c r="B883" s="1">
        <v>44739</v>
      </c>
      <c r="C883" s="7">
        <f>WEEKNUM(Table24[[#This Row],[Call Date]],2)</f>
        <v>27</v>
      </c>
      <c r="D883">
        <v>6970259</v>
      </c>
      <c r="E883">
        <v>4</v>
      </c>
      <c r="F883">
        <v>1</v>
      </c>
      <c r="G883">
        <v>2</v>
      </c>
      <c r="H883">
        <v>2</v>
      </c>
      <c r="I883">
        <v>1</v>
      </c>
      <c r="J883">
        <v>6</v>
      </c>
      <c r="K883" t="str">
        <f>VLOOKUP(Table24[[#This Row],[Agent ID]],Table1[#All],2,FALSE)</f>
        <v>Bobbi, Jessy</v>
      </c>
      <c r="L883" t="str">
        <f>VLOOKUP(Table24[[#This Row],[Agent ID]],Table1[#All],3,FALSE)</f>
        <v>Acer</v>
      </c>
      <c r="M883" t="str">
        <f>VLOOKUP(Table24[[#This Row],[Agent ID]],Table1[#All],4,FALSE)</f>
        <v>Italian</v>
      </c>
      <c r="N883" t="str">
        <f>VLOOKUP(Table24[[#This Row],[Agent ID]],Table1[#All],5,FALSE)</f>
        <v>90-120</v>
      </c>
    </row>
    <row r="884" spans="1:14" x14ac:dyDescent="0.3">
      <c r="A884" t="s">
        <v>891</v>
      </c>
      <c r="B884" s="1">
        <v>44748</v>
      </c>
      <c r="C884" s="7">
        <f>WEEKNUM(Table24[[#This Row],[Call Date]],2)</f>
        <v>28</v>
      </c>
      <c r="D884">
        <v>7403902</v>
      </c>
      <c r="E884">
        <v>1</v>
      </c>
      <c r="F884">
        <v>1</v>
      </c>
      <c r="G884">
        <v>3</v>
      </c>
      <c r="H884">
        <v>4</v>
      </c>
      <c r="I884">
        <v>2</v>
      </c>
      <c r="J884">
        <v>9</v>
      </c>
      <c r="K884" t="str">
        <f>VLOOKUP(Table24[[#This Row],[Agent ID]],Table1[#All],2,FALSE)</f>
        <v>Blanca, Deven</v>
      </c>
      <c r="L884" t="str">
        <f>VLOOKUP(Table24[[#This Row],[Agent ID]],Table1[#All],3,FALSE)</f>
        <v>Logitech</v>
      </c>
      <c r="M884" t="str">
        <f>VLOOKUP(Table24[[#This Row],[Agent ID]],Table1[#All],4,FALSE)</f>
        <v>Italian</v>
      </c>
      <c r="N884" t="str">
        <f>VLOOKUP(Table24[[#This Row],[Agent ID]],Table1[#All],5,FALSE)</f>
        <v>120+</v>
      </c>
    </row>
    <row r="885" spans="1:14" x14ac:dyDescent="0.3">
      <c r="A885" t="s">
        <v>892</v>
      </c>
      <c r="B885" s="1">
        <v>44801</v>
      </c>
      <c r="C885" s="7">
        <f>WEEKNUM(Table24[[#This Row],[Call Date]],2)</f>
        <v>35</v>
      </c>
      <c r="D885">
        <v>7024365</v>
      </c>
      <c r="E885">
        <v>3</v>
      </c>
      <c r="F885">
        <v>1</v>
      </c>
      <c r="G885">
        <v>3</v>
      </c>
      <c r="H885">
        <v>2</v>
      </c>
      <c r="I885">
        <v>4</v>
      </c>
      <c r="J885">
        <v>8</v>
      </c>
      <c r="K885" t="str">
        <f>VLOOKUP(Table24[[#This Row],[Agent ID]],Table1[#All],2,FALSE)</f>
        <v>Josue, Demarco</v>
      </c>
      <c r="L885" t="str">
        <f>VLOOKUP(Table24[[#This Row],[Agent ID]],Table1[#All],3,FALSE)</f>
        <v>Acer</v>
      </c>
      <c r="M885" t="str">
        <f>VLOOKUP(Table24[[#This Row],[Agent ID]],Table1[#All],4,FALSE)</f>
        <v>French</v>
      </c>
      <c r="N885" t="str">
        <f>VLOOKUP(Table24[[#This Row],[Agent ID]],Table1[#All],5,FALSE)</f>
        <v>90-120</v>
      </c>
    </row>
    <row r="886" spans="1:14" x14ac:dyDescent="0.3">
      <c r="A886" t="s">
        <v>893</v>
      </c>
      <c r="B886" s="1">
        <v>44786</v>
      </c>
      <c r="C886" s="7">
        <f>WEEKNUM(Table24[[#This Row],[Call Date]],2)</f>
        <v>33</v>
      </c>
      <c r="D886">
        <v>8567182</v>
      </c>
      <c r="E886">
        <v>3</v>
      </c>
      <c r="F886">
        <v>2</v>
      </c>
      <c r="G886">
        <v>4</v>
      </c>
      <c r="H886">
        <v>2</v>
      </c>
      <c r="I886">
        <v>2</v>
      </c>
      <c r="J886">
        <v>3</v>
      </c>
      <c r="K886" t="str">
        <f>VLOOKUP(Table24[[#This Row],[Agent ID]],Table1[#All],2,FALSE)</f>
        <v>Esmeralda, Darell</v>
      </c>
      <c r="L886" t="str">
        <f>VLOOKUP(Table24[[#This Row],[Agent ID]],Table1[#All],3,FALSE)</f>
        <v>Dell</v>
      </c>
      <c r="M886" t="str">
        <f>VLOOKUP(Table24[[#This Row],[Agent ID]],Table1[#All],4,FALSE)</f>
        <v>German</v>
      </c>
      <c r="N886" t="str">
        <f>VLOOKUP(Table24[[#This Row],[Agent ID]],Table1[#All],5,FALSE)</f>
        <v>0-30</v>
      </c>
    </row>
    <row r="887" spans="1:14" x14ac:dyDescent="0.3">
      <c r="A887" t="s">
        <v>894</v>
      </c>
      <c r="B887" s="1">
        <v>44726</v>
      </c>
      <c r="C887" s="7">
        <f>WEEKNUM(Table24[[#This Row],[Call Date]],2)</f>
        <v>25</v>
      </c>
      <c r="D887">
        <v>4223531</v>
      </c>
      <c r="E887">
        <v>1</v>
      </c>
      <c r="F887">
        <v>2</v>
      </c>
      <c r="G887">
        <v>4</v>
      </c>
      <c r="H887">
        <v>1</v>
      </c>
      <c r="I887">
        <v>5</v>
      </c>
      <c r="J887">
        <v>8</v>
      </c>
      <c r="K887" t="str">
        <f>VLOOKUP(Table24[[#This Row],[Agent ID]],Table1[#All],2,FALSE)</f>
        <v>Darin, Cyndi</v>
      </c>
      <c r="L887" t="str">
        <f>VLOOKUP(Table24[[#This Row],[Agent ID]],Table1[#All],3,FALSE)</f>
        <v>Logitech</v>
      </c>
      <c r="M887" t="str">
        <f>VLOOKUP(Table24[[#This Row],[Agent ID]],Table1[#All],4,FALSE)</f>
        <v>German</v>
      </c>
      <c r="N887" t="str">
        <f>VLOOKUP(Table24[[#This Row],[Agent ID]],Table1[#All],5,FALSE)</f>
        <v>120+</v>
      </c>
    </row>
    <row r="888" spans="1:14" x14ac:dyDescent="0.3">
      <c r="A888" t="s">
        <v>895</v>
      </c>
      <c r="B888" s="1">
        <v>44756</v>
      </c>
      <c r="C888" s="7">
        <f>WEEKNUM(Table24[[#This Row],[Call Date]],2)</f>
        <v>29</v>
      </c>
      <c r="D888">
        <v>1216934</v>
      </c>
      <c r="E888">
        <v>2</v>
      </c>
      <c r="F888">
        <v>3</v>
      </c>
      <c r="G888">
        <v>5</v>
      </c>
      <c r="H888">
        <v>3</v>
      </c>
      <c r="I888">
        <v>3</v>
      </c>
      <c r="J888">
        <v>7</v>
      </c>
      <c r="K888" t="str">
        <f>VLOOKUP(Table24[[#This Row],[Agent ID]],Table1[#All],2,FALSE)</f>
        <v>Ashely, Cayla</v>
      </c>
      <c r="L888" t="str">
        <f>VLOOKUP(Table24[[#This Row],[Agent ID]],Table1[#All],3,FALSE)</f>
        <v>Acer</v>
      </c>
      <c r="M888" t="str">
        <f>VLOOKUP(Table24[[#This Row],[Agent ID]],Table1[#All],4,FALSE)</f>
        <v>German</v>
      </c>
      <c r="N888" t="str">
        <f>VLOOKUP(Table24[[#This Row],[Agent ID]],Table1[#All],5,FALSE)</f>
        <v>90-120</v>
      </c>
    </row>
    <row r="889" spans="1:14" x14ac:dyDescent="0.3">
      <c r="A889" t="s">
        <v>896</v>
      </c>
      <c r="B889" s="1">
        <v>44728</v>
      </c>
      <c r="C889" s="7">
        <f>WEEKNUM(Table24[[#This Row],[Call Date]],2)</f>
        <v>25</v>
      </c>
      <c r="D889">
        <v>3196331</v>
      </c>
      <c r="E889">
        <v>2</v>
      </c>
      <c r="F889">
        <v>4</v>
      </c>
      <c r="G889">
        <v>4</v>
      </c>
      <c r="H889">
        <v>4</v>
      </c>
      <c r="I889">
        <v>2</v>
      </c>
      <c r="J889">
        <v>1</v>
      </c>
      <c r="K889" t="str">
        <f>VLOOKUP(Table24[[#This Row],[Agent ID]],Table1[#All],2,FALSE)</f>
        <v>Clay, Aubrie</v>
      </c>
      <c r="L889" t="str">
        <f>VLOOKUP(Table24[[#This Row],[Agent ID]],Table1[#All],3,FALSE)</f>
        <v>Logitech</v>
      </c>
      <c r="M889" t="str">
        <f>VLOOKUP(Table24[[#This Row],[Agent ID]],Table1[#All],4,FALSE)</f>
        <v>Spanish</v>
      </c>
      <c r="N889" t="str">
        <f>VLOOKUP(Table24[[#This Row],[Agent ID]],Table1[#All],5,FALSE)</f>
        <v>0-30</v>
      </c>
    </row>
    <row r="890" spans="1:14" x14ac:dyDescent="0.3">
      <c r="A890" t="s">
        <v>897</v>
      </c>
      <c r="B890" s="1">
        <v>44770</v>
      </c>
      <c r="C890" s="7">
        <f>WEEKNUM(Table24[[#This Row],[Call Date]],2)</f>
        <v>31</v>
      </c>
      <c r="D890">
        <v>7093123</v>
      </c>
      <c r="E890">
        <v>3</v>
      </c>
      <c r="F890">
        <v>4</v>
      </c>
      <c r="G890">
        <v>5</v>
      </c>
      <c r="H890">
        <v>3</v>
      </c>
      <c r="I890">
        <v>1</v>
      </c>
      <c r="J890">
        <v>3</v>
      </c>
      <c r="K890" t="str">
        <f>VLOOKUP(Table24[[#This Row],[Agent ID]],Table1[#All],2,FALSE)</f>
        <v>Cassidy, Alayna</v>
      </c>
      <c r="L890" t="str">
        <f>VLOOKUP(Table24[[#This Row],[Agent ID]],Table1[#All],3,FALSE)</f>
        <v>Dell</v>
      </c>
      <c r="M890" t="str">
        <f>VLOOKUP(Table24[[#This Row],[Agent ID]],Table1[#All],4,FALSE)</f>
        <v>French</v>
      </c>
      <c r="N890" t="str">
        <f>VLOOKUP(Table24[[#This Row],[Agent ID]],Table1[#All],5,FALSE)</f>
        <v>30-60</v>
      </c>
    </row>
    <row r="891" spans="1:14" x14ac:dyDescent="0.3">
      <c r="A891" t="s">
        <v>898</v>
      </c>
      <c r="B891" s="1">
        <v>44779</v>
      </c>
      <c r="C891" s="7">
        <f>WEEKNUM(Table24[[#This Row],[Call Date]],2)</f>
        <v>32</v>
      </c>
      <c r="D891">
        <v>7882146</v>
      </c>
      <c r="E891">
        <v>3</v>
      </c>
      <c r="F891">
        <v>2</v>
      </c>
      <c r="G891">
        <v>4</v>
      </c>
      <c r="H891">
        <v>5</v>
      </c>
      <c r="I891">
        <v>4</v>
      </c>
      <c r="J891">
        <v>2</v>
      </c>
      <c r="K891" t="str">
        <f>VLOOKUP(Table24[[#This Row],[Agent ID]],Table1[#All],2,FALSE)</f>
        <v>Roland, Walker</v>
      </c>
      <c r="L891" t="str">
        <f>VLOOKUP(Table24[[#This Row],[Agent ID]],Table1[#All],3,FALSE)</f>
        <v>Dell</v>
      </c>
      <c r="M891" t="str">
        <f>VLOOKUP(Table24[[#This Row],[Agent ID]],Table1[#All],4,FALSE)</f>
        <v>Spanish</v>
      </c>
      <c r="N891" t="str">
        <f>VLOOKUP(Table24[[#This Row],[Agent ID]],Table1[#All],5,FALSE)</f>
        <v>90-120</v>
      </c>
    </row>
    <row r="892" spans="1:14" x14ac:dyDescent="0.3">
      <c r="A892" t="s">
        <v>899</v>
      </c>
      <c r="B892" s="1">
        <v>44713</v>
      </c>
      <c r="C892" s="7">
        <f>WEEKNUM(Table24[[#This Row],[Call Date]],2)</f>
        <v>23</v>
      </c>
      <c r="D892">
        <v>5676182</v>
      </c>
      <c r="E892">
        <v>4</v>
      </c>
      <c r="F892">
        <v>5</v>
      </c>
      <c r="G892">
        <v>4</v>
      </c>
      <c r="H892">
        <v>4</v>
      </c>
      <c r="I892">
        <v>1</v>
      </c>
      <c r="J892">
        <v>10</v>
      </c>
      <c r="K892" t="str">
        <f>VLOOKUP(Table24[[#This Row],[Agent ID]],Table1[#All],2,FALSE)</f>
        <v>Ismael, Trever</v>
      </c>
      <c r="L892" t="str">
        <f>VLOOKUP(Table24[[#This Row],[Agent ID]],Table1[#All],3,FALSE)</f>
        <v>Acer</v>
      </c>
      <c r="M892" t="str">
        <f>VLOOKUP(Table24[[#This Row],[Agent ID]],Table1[#All],4,FALSE)</f>
        <v>German</v>
      </c>
      <c r="N892" t="str">
        <f>VLOOKUP(Table24[[#This Row],[Agent ID]],Table1[#All],5,FALSE)</f>
        <v>30-60</v>
      </c>
    </row>
    <row r="893" spans="1:14" x14ac:dyDescent="0.3">
      <c r="A893" t="s">
        <v>900</v>
      </c>
      <c r="B893" s="1">
        <v>44778</v>
      </c>
      <c r="C893" s="7">
        <f>WEEKNUM(Table24[[#This Row],[Call Date]],2)</f>
        <v>32</v>
      </c>
      <c r="D893">
        <v>3242778</v>
      </c>
      <c r="E893">
        <v>3</v>
      </c>
      <c r="F893">
        <v>5</v>
      </c>
      <c r="G893">
        <v>2</v>
      </c>
      <c r="H893">
        <v>2</v>
      </c>
      <c r="I893">
        <v>5</v>
      </c>
      <c r="J893">
        <v>1</v>
      </c>
      <c r="K893" t="str">
        <f>VLOOKUP(Table24[[#This Row],[Agent ID]],Table1[#All],2,FALSE)</f>
        <v>Harrison, Rayshawn</v>
      </c>
      <c r="L893" t="str">
        <f>VLOOKUP(Table24[[#This Row],[Agent ID]],Table1[#All],3,FALSE)</f>
        <v>Logitech</v>
      </c>
      <c r="M893" t="str">
        <f>VLOOKUP(Table24[[#This Row],[Agent ID]],Table1[#All],4,FALSE)</f>
        <v>English</v>
      </c>
      <c r="N893" t="str">
        <f>VLOOKUP(Table24[[#This Row],[Agent ID]],Table1[#All],5,FALSE)</f>
        <v>90-120</v>
      </c>
    </row>
    <row r="894" spans="1:14" x14ac:dyDescent="0.3">
      <c r="A894" t="s">
        <v>901</v>
      </c>
      <c r="B894" s="1">
        <v>44779</v>
      </c>
      <c r="C894" s="7">
        <f>WEEKNUM(Table24[[#This Row],[Call Date]],2)</f>
        <v>32</v>
      </c>
      <c r="D894">
        <v>5881996</v>
      </c>
      <c r="E894">
        <v>1</v>
      </c>
      <c r="F894">
        <v>5</v>
      </c>
      <c r="G894">
        <v>1</v>
      </c>
      <c r="H894">
        <v>3</v>
      </c>
      <c r="I894">
        <v>1</v>
      </c>
      <c r="J894">
        <v>7</v>
      </c>
      <c r="K894" t="str">
        <f>VLOOKUP(Table24[[#This Row],[Agent ID]],Table1[#All],2,FALSE)</f>
        <v>Lorraine, Nicola</v>
      </c>
      <c r="L894" t="str">
        <f>VLOOKUP(Table24[[#This Row],[Agent ID]],Table1[#All],3,FALSE)</f>
        <v>Acer</v>
      </c>
      <c r="M894" t="str">
        <f>VLOOKUP(Table24[[#This Row],[Agent ID]],Table1[#All],4,FALSE)</f>
        <v>English</v>
      </c>
      <c r="N894" t="str">
        <f>VLOOKUP(Table24[[#This Row],[Agent ID]],Table1[#All],5,FALSE)</f>
        <v>60-90</v>
      </c>
    </row>
    <row r="895" spans="1:14" x14ac:dyDescent="0.3">
      <c r="A895" t="s">
        <v>902</v>
      </c>
      <c r="B895" s="1">
        <v>44790</v>
      </c>
      <c r="C895" s="7">
        <f>WEEKNUM(Table24[[#This Row],[Call Date]],2)</f>
        <v>34</v>
      </c>
      <c r="D895">
        <v>7385336</v>
      </c>
      <c r="E895">
        <v>3</v>
      </c>
      <c r="F895">
        <v>1</v>
      </c>
      <c r="G895">
        <v>5</v>
      </c>
      <c r="H895">
        <v>2</v>
      </c>
      <c r="I895">
        <v>5</v>
      </c>
      <c r="J895">
        <v>10</v>
      </c>
      <c r="K895" t="str">
        <f>VLOOKUP(Table24[[#This Row],[Agent ID]],Table1[#All],2,FALSE)</f>
        <v>Owen, Natali</v>
      </c>
      <c r="L895" t="str">
        <f>VLOOKUP(Table24[[#This Row],[Agent ID]],Table1[#All],3,FALSE)</f>
        <v>Dell</v>
      </c>
      <c r="M895" t="str">
        <f>VLOOKUP(Table24[[#This Row],[Agent ID]],Table1[#All],4,FALSE)</f>
        <v>French</v>
      </c>
      <c r="N895" t="str">
        <f>VLOOKUP(Table24[[#This Row],[Agent ID]],Table1[#All],5,FALSE)</f>
        <v>60-90</v>
      </c>
    </row>
    <row r="896" spans="1:14" x14ac:dyDescent="0.3">
      <c r="A896" t="s">
        <v>903</v>
      </c>
      <c r="B896" s="1">
        <v>44778</v>
      </c>
      <c r="C896" s="7">
        <f>WEEKNUM(Table24[[#This Row],[Call Date]],2)</f>
        <v>32</v>
      </c>
      <c r="D896">
        <v>1110091</v>
      </c>
      <c r="E896">
        <v>5</v>
      </c>
      <c r="F896">
        <v>3</v>
      </c>
      <c r="G896">
        <v>5</v>
      </c>
      <c r="H896">
        <v>5</v>
      </c>
      <c r="I896">
        <v>5</v>
      </c>
      <c r="J896">
        <v>2</v>
      </c>
      <c r="K896" t="str">
        <f>VLOOKUP(Table24[[#This Row],[Agent ID]],Table1[#All],2,FALSE)</f>
        <v>Daniela, Martez</v>
      </c>
      <c r="L896" t="str">
        <f>VLOOKUP(Table24[[#This Row],[Agent ID]],Table1[#All],3,FALSE)</f>
        <v>Acer</v>
      </c>
      <c r="M896" t="str">
        <f>VLOOKUP(Table24[[#This Row],[Agent ID]],Table1[#All],4,FALSE)</f>
        <v>French</v>
      </c>
      <c r="N896" t="str">
        <f>VLOOKUP(Table24[[#This Row],[Agent ID]],Table1[#All],5,FALSE)</f>
        <v>90-120</v>
      </c>
    </row>
    <row r="897" spans="1:14" x14ac:dyDescent="0.3">
      <c r="A897" t="s">
        <v>904</v>
      </c>
      <c r="B897" s="1">
        <v>44742</v>
      </c>
      <c r="C897" s="7">
        <f>WEEKNUM(Table24[[#This Row],[Call Date]],2)</f>
        <v>27</v>
      </c>
      <c r="D897">
        <v>7095334</v>
      </c>
      <c r="E897">
        <v>3</v>
      </c>
      <c r="F897">
        <v>5</v>
      </c>
      <c r="G897">
        <v>4</v>
      </c>
      <c r="H897">
        <v>5</v>
      </c>
      <c r="I897">
        <v>1</v>
      </c>
      <c r="J897">
        <v>7</v>
      </c>
      <c r="K897" t="str">
        <f>VLOOKUP(Table24[[#This Row],[Agent ID]],Table1[#All],2,FALSE)</f>
        <v>Rocky, Kristel</v>
      </c>
      <c r="L897" t="str">
        <f>VLOOKUP(Table24[[#This Row],[Agent ID]],Table1[#All],3,FALSE)</f>
        <v>Asus</v>
      </c>
      <c r="M897" t="str">
        <f>VLOOKUP(Table24[[#This Row],[Agent ID]],Table1[#All],4,FALSE)</f>
        <v>English</v>
      </c>
      <c r="N897" t="str">
        <f>VLOOKUP(Table24[[#This Row],[Agent ID]],Table1[#All],5,FALSE)</f>
        <v>120+</v>
      </c>
    </row>
    <row r="898" spans="1:14" x14ac:dyDescent="0.3">
      <c r="A898" t="s">
        <v>905</v>
      </c>
      <c r="B898" s="1">
        <v>44731</v>
      </c>
      <c r="C898" s="7">
        <f>WEEKNUM(Table24[[#This Row],[Call Date]],2)</f>
        <v>25</v>
      </c>
      <c r="D898">
        <v>2714720</v>
      </c>
      <c r="E898">
        <v>4</v>
      </c>
      <c r="F898">
        <v>1</v>
      </c>
      <c r="G898">
        <v>3</v>
      </c>
      <c r="H898">
        <v>4</v>
      </c>
      <c r="I898">
        <v>5</v>
      </c>
      <c r="J898">
        <v>2</v>
      </c>
      <c r="K898" t="str">
        <f>VLOOKUP(Table24[[#This Row],[Agent ID]],Table1[#All],2,FALSE)</f>
        <v>Marisela, Jory</v>
      </c>
      <c r="L898" t="str">
        <f>VLOOKUP(Table24[[#This Row],[Agent ID]],Table1[#All],3,FALSE)</f>
        <v>Asus</v>
      </c>
      <c r="M898" t="str">
        <f>VLOOKUP(Table24[[#This Row],[Agent ID]],Table1[#All],4,FALSE)</f>
        <v>Italian</v>
      </c>
      <c r="N898" t="str">
        <f>VLOOKUP(Table24[[#This Row],[Agent ID]],Table1[#All],5,FALSE)</f>
        <v>30-60</v>
      </c>
    </row>
    <row r="899" spans="1:14" x14ac:dyDescent="0.3">
      <c r="A899" t="s">
        <v>906</v>
      </c>
      <c r="B899" s="1">
        <v>44797</v>
      </c>
      <c r="C899" s="7">
        <f>WEEKNUM(Table24[[#This Row],[Call Date]],2)</f>
        <v>35</v>
      </c>
      <c r="D899">
        <v>5637009</v>
      </c>
      <c r="E899">
        <v>4</v>
      </c>
      <c r="F899">
        <v>2</v>
      </c>
      <c r="G899">
        <v>4</v>
      </c>
      <c r="H899">
        <v>1</v>
      </c>
      <c r="I899">
        <v>3</v>
      </c>
      <c r="J899">
        <v>1</v>
      </c>
      <c r="K899" t="str">
        <f>VLOOKUP(Table24[[#This Row],[Agent ID]],Table1[#All],2,FALSE)</f>
        <v>Saul, Jesenia</v>
      </c>
      <c r="L899" t="str">
        <f>VLOOKUP(Table24[[#This Row],[Agent ID]],Table1[#All],3,FALSE)</f>
        <v>Acer</v>
      </c>
      <c r="M899" t="str">
        <f>VLOOKUP(Table24[[#This Row],[Agent ID]],Table1[#All],4,FALSE)</f>
        <v>German</v>
      </c>
      <c r="N899" t="str">
        <f>VLOOKUP(Table24[[#This Row],[Agent ID]],Table1[#All],5,FALSE)</f>
        <v>120+</v>
      </c>
    </row>
    <row r="900" spans="1:14" x14ac:dyDescent="0.3">
      <c r="A900" t="s">
        <v>907</v>
      </c>
      <c r="B900" s="1">
        <v>44738</v>
      </c>
      <c r="C900" s="7">
        <f>WEEKNUM(Table24[[#This Row],[Call Date]],2)</f>
        <v>26</v>
      </c>
      <c r="D900">
        <v>8076463</v>
      </c>
      <c r="E900">
        <v>5</v>
      </c>
      <c r="F900">
        <v>2</v>
      </c>
      <c r="G900">
        <v>3</v>
      </c>
      <c r="H900">
        <v>1</v>
      </c>
      <c r="I900">
        <v>3</v>
      </c>
      <c r="J900">
        <v>7</v>
      </c>
      <c r="K900" t="str">
        <f>VLOOKUP(Table24[[#This Row],[Agent ID]],Table1[#All],2,FALSE)</f>
        <v>Kory, Jeniffer</v>
      </c>
      <c r="L900" t="str">
        <f>VLOOKUP(Table24[[#This Row],[Agent ID]],Table1[#All],3,FALSE)</f>
        <v>Acer</v>
      </c>
      <c r="M900" t="str">
        <f>VLOOKUP(Table24[[#This Row],[Agent ID]],Table1[#All],4,FALSE)</f>
        <v>English</v>
      </c>
      <c r="N900" t="str">
        <f>VLOOKUP(Table24[[#This Row],[Agent ID]],Table1[#All],5,FALSE)</f>
        <v>30-60</v>
      </c>
    </row>
    <row r="901" spans="1:14" x14ac:dyDescent="0.3">
      <c r="A901" t="s">
        <v>908</v>
      </c>
      <c r="B901" s="1">
        <v>44783</v>
      </c>
      <c r="C901" s="7">
        <f>WEEKNUM(Table24[[#This Row],[Call Date]],2)</f>
        <v>33</v>
      </c>
      <c r="D901">
        <v>7751871</v>
      </c>
      <c r="E901">
        <v>5</v>
      </c>
      <c r="F901">
        <v>5</v>
      </c>
      <c r="G901">
        <v>3</v>
      </c>
      <c r="H901">
        <v>4</v>
      </c>
      <c r="I901">
        <v>2</v>
      </c>
      <c r="J901">
        <v>7</v>
      </c>
      <c r="K901" t="str">
        <f>VLOOKUP(Table24[[#This Row],[Agent ID]],Table1[#All],2,FALSE)</f>
        <v>Dexter, Jarret</v>
      </c>
      <c r="L901" t="str">
        <f>VLOOKUP(Table24[[#This Row],[Agent ID]],Table1[#All],3,FALSE)</f>
        <v>Logitech</v>
      </c>
      <c r="M901" t="str">
        <f>VLOOKUP(Table24[[#This Row],[Agent ID]],Table1[#All],4,FALSE)</f>
        <v>Italian</v>
      </c>
      <c r="N901" t="str">
        <f>VLOOKUP(Table24[[#This Row],[Agent ID]],Table1[#All],5,FALSE)</f>
        <v>30-60</v>
      </c>
    </row>
    <row r="902" spans="1:14" x14ac:dyDescent="0.3">
      <c r="A902" t="s">
        <v>909</v>
      </c>
      <c r="B902" s="1">
        <v>44740</v>
      </c>
      <c r="C902" s="7">
        <f>WEEKNUM(Table24[[#This Row],[Call Date]],2)</f>
        <v>27</v>
      </c>
      <c r="D902">
        <v>3491316</v>
      </c>
      <c r="E902">
        <v>3</v>
      </c>
      <c r="F902">
        <v>3</v>
      </c>
      <c r="G902">
        <v>3</v>
      </c>
      <c r="H902">
        <v>4</v>
      </c>
      <c r="I902">
        <v>5</v>
      </c>
      <c r="J902">
        <v>6</v>
      </c>
      <c r="K902" t="str">
        <f>VLOOKUP(Table24[[#This Row],[Agent ID]],Table1[#All],2,FALSE)</f>
        <v>Chandra, Hank</v>
      </c>
      <c r="L902" t="str">
        <f>VLOOKUP(Table24[[#This Row],[Agent ID]],Table1[#All],3,FALSE)</f>
        <v>Dell</v>
      </c>
      <c r="M902" t="str">
        <f>VLOOKUP(Table24[[#This Row],[Agent ID]],Table1[#All],4,FALSE)</f>
        <v>English</v>
      </c>
      <c r="N902" t="str">
        <f>VLOOKUP(Table24[[#This Row],[Agent ID]],Table1[#All],5,FALSE)</f>
        <v>60-90</v>
      </c>
    </row>
    <row r="903" spans="1:14" x14ac:dyDescent="0.3">
      <c r="A903" t="s">
        <v>910</v>
      </c>
      <c r="B903" s="1">
        <v>44752</v>
      </c>
      <c r="C903" s="7">
        <f>WEEKNUM(Table24[[#This Row],[Call Date]],2)</f>
        <v>28</v>
      </c>
      <c r="D903">
        <v>3610840</v>
      </c>
      <c r="E903">
        <v>3</v>
      </c>
      <c r="F903">
        <v>4</v>
      </c>
      <c r="G903">
        <v>5</v>
      </c>
      <c r="H903">
        <v>4</v>
      </c>
      <c r="I903">
        <v>2</v>
      </c>
      <c r="J903">
        <v>4</v>
      </c>
      <c r="K903" t="str">
        <f>VLOOKUP(Table24[[#This Row],[Agent ID]],Table1[#All],2,FALSE)</f>
        <v>Gwendolyn, Emerson</v>
      </c>
      <c r="L903" t="str">
        <f>VLOOKUP(Table24[[#This Row],[Agent ID]],Table1[#All],3,FALSE)</f>
        <v>Dell</v>
      </c>
      <c r="M903" t="str">
        <f>VLOOKUP(Table24[[#This Row],[Agent ID]],Table1[#All],4,FALSE)</f>
        <v>Italian</v>
      </c>
      <c r="N903" t="str">
        <f>VLOOKUP(Table24[[#This Row],[Agent ID]],Table1[#All],5,FALSE)</f>
        <v>120+</v>
      </c>
    </row>
    <row r="904" spans="1:14" x14ac:dyDescent="0.3">
      <c r="A904" t="s">
        <v>911</v>
      </c>
      <c r="B904" s="1">
        <v>44768</v>
      </c>
      <c r="C904" s="7">
        <f>WEEKNUM(Table24[[#This Row],[Call Date]],2)</f>
        <v>31</v>
      </c>
      <c r="D904">
        <v>9091728</v>
      </c>
      <c r="E904">
        <v>4</v>
      </c>
      <c r="F904">
        <v>4</v>
      </c>
      <c r="G904">
        <v>4</v>
      </c>
      <c r="H904">
        <v>4</v>
      </c>
      <c r="I904">
        <v>3</v>
      </c>
      <c r="J904">
        <v>5</v>
      </c>
      <c r="K904" t="str">
        <f>VLOOKUP(Table24[[#This Row],[Agent ID]],Table1[#All],2,FALSE)</f>
        <v>Francesca, Emerald</v>
      </c>
      <c r="L904" t="str">
        <f>VLOOKUP(Table24[[#This Row],[Agent ID]],Table1[#All],3,FALSE)</f>
        <v>Dell</v>
      </c>
      <c r="M904" t="str">
        <f>VLOOKUP(Table24[[#This Row],[Agent ID]],Table1[#All],4,FALSE)</f>
        <v>Spanish</v>
      </c>
      <c r="N904" t="str">
        <f>VLOOKUP(Table24[[#This Row],[Agent ID]],Table1[#All],5,FALSE)</f>
        <v>120+</v>
      </c>
    </row>
    <row r="905" spans="1:14" x14ac:dyDescent="0.3">
      <c r="A905" t="s">
        <v>912</v>
      </c>
      <c r="B905" s="1">
        <v>44721</v>
      </c>
      <c r="C905" s="7">
        <f>WEEKNUM(Table24[[#This Row],[Call Date]],2)</f>
        <v>24</v>
      </c>
      <c r="D905">
        <v>6698838</v>
      </c>
      <c r="E905">
        <v>3</v>
      </c>
      <c r="F905">
        <v>4</v>
      </c>
      <c r="G905">
        <v>5</v>
      </c>
      <c r="H905">
        <v>3</v>
      </c>
      <c r="I905">
        <v>5</v>
      </c>
      <c r="J905">
        <v>9</v>
      </c>
      <c r="K905" t="str">
        <f>VLOOKUP(Table24[[#This Row],[Agent ID]],Table1[#All],2,FALSE)</f>
        <v>Alaina, Valentin</v>
      </c>
      <c r="L905" t="str">
        <f>VLOOKUP(Table24[[#This Row],[Agent ID]],Table1[#All],3,FALSE)</f>
        <v>Logitech</v>
      </c>
      <c r="M905" t="str">
        <f>VLOOKUP(Table24[[#This Row],[Agent ID]],Table1[#All],4,FALSE)</f>
        <v>English</v>
      </c>
      <c r="N905" t="str">
        <f>VLOOKUP(Table24[[#This Row],[Agent ID]],Table1[#All],5,FALSE)</f>
        <v>90-120</v>
      </c>
    </row>
    <row r="906" spans="1:14" x14ac:dyDescent="0.3">
      <c r="A906" t="s">
        <v>913</v>
      </c>
      <c r="B906" s="1">
        <v>44776</v>
      </c>
      <c r="C906" s="7">
        <f>WEEKNUM(Table24[[#This Row],[Call Date]],2)</f>
        <v>32</v>
      </c>
      <c r="D906">
        <v>3002919</v>
      </c>
      <c r="E906">
        <v>1</v>
      </c>
      <c r="F906">
        <v>4</v>
      </c>
      <c r="G906">
        <v>5</v>
      </c>
      <c r="H906">
        <v>5</v>
      </c>
      <c r="I906">
        <v>5</v>
      </c>
      <c r="J906">
        <v>10</v>
      </c>
      <c r="K906" t="str">
        <f>VLOOKUP(Table24[[#This Row],[Agent ID]],Table1[#All],2,FALSE)</f>
        <v>Mandi, Steffanie</v>
      </c>
      <c r="L906" t="str">
        <f>VLOOKUP(Table24[[#This Row],[Agent ID]],Table1[#All],3,FALSE)</f>
        <v>Acer</v>
      </c>
      <c r="M906" t="str">
        <f>VLOOKUP(Table24[[#This Row],[Agent ID]],Table1[#All],4,FALSE)</f>
        <v>Italian</v>
      </c>
      <c r="N906" t="str">
        <f>VLOOKUP(Table24[[#This Row],[Agent ID]],Table1[#All],5,FALSE)</f>
        <v>120+</v>
      </c>
    </row>
    <row r="907" spans="1:14" x14ac:dyDescent="0.3">
      <c r="A907" t="s">
        <v>914</v>
      </c>
      <c r="B907" s="1">
        <v>44811</v>
      </c>
      <c r="C907" s="7">
        <f>WEEKNUM(Table24[[#This Row],[Call Date]],2)</f>
        <v>37</v>
      </c>
      <c r="D907">
        <v>9291367</v>
      </c>
      <c r="E907">
        <v>5</v>
      </c>
      <c r="F907">
        <v>4</v>
      </c>
      <c r="G907">
        <v>4</v>
      </c>
      <c r="H907">
        <v>1</v>
      </c>
      <c r="I907">
        <v>3</v>
      </c>
      <c r="J907">
        <v>2</v>
      </c>
      <c r="K907" t="str">
        <f>VLOOKUP(Table24[[#This Row],[Agent ID]],Table1[#All],2,FALSE)</f>
        <v>Fallon, Marley</v>
      </c>
      <c r="L907" t="str">
        <f>VLOOKUP(Table24[[#This Row],[Agent ID]],Table1[#All],3,FALSE)</f>
        <v>Dell</v>
      </c>
      <c r="M907" t="str">
        <f>VLOOKUP(Table24[[#This Row],[Agent ID]],Table1[#All],4,FALSE)</f>
        <v>Spanish</v>
      </c>
      <c r="N907" t="str">
        <f>VLOOKUP(Table24[[#This Row],[Agent ID]],Table1[#All],5,FALSE)</f>
        <v>120+</v>
      </c>
    </row>
    <row r="908" spans="1:14" x14ac:dyDescent="0.3">
      <c r="A908" t="s">
        <v>915</v>
      </c>
      <c r="B908" s="1">
        <v>44809</v>
      </c>
      <c r="C908" s="7">
        <f>WEEKNUM(Table24[[#This Row],[Call Date]],2)</f>
        <v>37</v>
      </c>
      <c r="D908">
        <v>8688360</v>
      </c>
      <c r="E908">
        <v>3</v>
      </c>
      <c r="F908">
        <v>3</v>
      </c>
      <c r="G908">
        <v>5</v>
      </c>
      <c r="H908">
        <v>5</v>
      </c>
      <c r="I908">
        <v>2</v>
      </c>
      <c r="J908">
        <v>9</v>
      </c>
      <c r="K908" t="str">
        <f>VLOOKUP(Table24[[#This Row],[Agent ID]],Table1[#All],2,FALSE)</f>
        <v>Celia, Linnea</v>
      </c>
      <c r="L908" t="str">
        <f>VLOOKUP(Table24[[#This Row],[Agent ID]],Table1[#All],3,FALSE)</f>
        <v>Dell</v>
      </c>
      <c r="M908" t="str">
        <f>VLOOKUP(Table24[[#This Row],[Agent ID]],Table1[#All],4,FALSE)</f>
        <v>Italian</v>
      </c>
      <c r="N908" t="str">
        <f>VLOOKUP(Table24[[#This Row],[Agent ID]],Table1[#All],5,FALSE)</f>
        <v>120+</v>
      </c>
    </row>
    <row r="909" spans="1:14" x14ac:dyDescent="0.3">
      <c r="A909" t="s">
        <v>916</v>
      </c>
      <c r="B909" s="1">
        <v>44806</v>
      </c>
      <c r="C909" s="7">
        <f>WEEKNUM(Table24[[#This Row],[Call Date]],2)</f>
        <v>36</v>
      </c>
      <c r="D909">
        <v>2830373</v>
      </c>
      <c r="E909">
        <v>1</v>
      </c>
      <c r="F909">
        <v>5</v>
      </c>
      <c r="G909">
        <v>5</v>
      </c>
      <c r="H909">
        <v>1</v>
      </c>
      <c r="I909">
        <v>3</v>
      </c>
      <c r="J909">
        <v>7</v>
      </c>
      <c r="K909" t="str">
        <f>VLOOKUP(Table24[[#This Row],[Agent ID]],Table1[#All],2,FALSE)</f>
        <v>Vivian, Lenora</v>
      </c>
      <c r="L909" t="str">
        <f>VLOOKUP(Table24[[#This Row],[Agent ID]],Table1[#All],3,FALSE)</f>
        <v>Acer</v>
      </c>
      <c r="M909" t="str">
        <f>VLOOKUP(Table24[[#This Row],[Agent ID]],Table1[#All],4,FALSE)</f>
        <v>French</v>
      </c>
      <c r="N909" t="str">
        <f>VLOOKUP(Table24[[#This Row],[Agent ID]],Table1[#All],5,FALSE)</f>
        <v>90-120</v>
      </c>
    </row>
    <row r="910" spans="1:14" x14ac:dyDescent="0.3">
      <c r="A910" t="s">
        <v>917</v>
      </c>
      <c r="B910" s="1">
        <v>44778</v>
      </c>
      <c r="C910" s="7">
        <f>WEEKNUM(Table24[[#This Row],[Call Date]],2)</f>
        <v>32</v>
      </c>
      <c r="D910">
        <v>1344189</v>
      </c>
      <c r="E910">
        <v>1</v>
      </c>
      <c r="F910">
        <v>5</v>
      </c>
      <c r="G910">
        <v>1</v>
      </c>
      <c r="H910">
        <v>4</v>
      </c>
      <c r="I910">
        <v>1</v>
      </c>
      <c r="J910">
        <v>4</v>
      </c>
      <c r="K910" t="str">
        <f>VLOOKUP(Table24[[#This Row],[Agent ID]],Table1[#All],2,FALSE)</f>
        <v>Rolando, Leia</v>
      </c>
      <c r="L910" t="str">
        <f>VLOOKUP(Table24[[#This Row],[Agent ID]],Table1[#All],3,FALSE)</f>
        <v>Asus</v>
      </c>
      <c r="M910" t="str">
        <f>VLOOKUP(Table24[[#This Row],[Agent ID]],Table1[#All],4,FALSE)</f>
        <v>German</v>
      </c>
      <c r="N910" t="str">
        <f>VLOOKUP(Table24[[#This Row],[Agent ID]],Table1[#All],5,FALSE)</f>
        <v>90-120</v>
      </c>
    </row>
    <row r="911" spans="1:14" x14ac:dyDescent="0.3">
      <c r="A911" t="s">
        <v>918</v>
      </c>
      <c r="B911" s="1">
        <v>44806</v>
      </c>
      <c r="C911" s="7">
        <f>WEEKNUM(Table24[[#This Row],[Call Date]],2)</f>
        <v>36</v>
      </c>
      <c r="D911">
        <v>5939417</v>
      </c>
      <c r="E911">
        <v>3</v>
      </c>
      <c r="F911">
        <v>2</v>
      </c>
      <c r="G911">
        <v>4</v>
      </c>
      <c r="H911">
        <v>4</v>
      </c>
      <c r="I911">
        <v>5</v>
      </c>
      <c r="J911">
        <v>9</v>
      </c>
      <c r="K911" t="str">
        <f>VLOOKUP(Table24[[#This Row],[Agent ID]],Table1[#All],2,FALSE)</f>
        <v>Raven, Lauryn</v>
      </c>
      <c r="L911" t="str">
        <f>VLOOKUP(Table24[[#This Row],[Agent ID]],Table1[#All],3,FALSE)</f>
        <v>Acer</v>
      </c>
      <c r="M911" t="str">
        <f>VLOOKUP(Table24[[#This Row],[Agent ID]],Table1[#All],4,FALSE)</f>
        <v>French</v>
      </c>
      <c r="N911" t="str">
        <f>VLOOKUP(Table24[[#This Row],[Agent ID]],Table1[#All],5,FALSE)</f>
        <v>90-120</v>
      </c>
    </row>
    <row r="912" spans="1:14" x14ac:dyDescent="0.3">
      <c r="A912" t="s">
        <v>919</v>
      </c>
      <c r="B912" s="1">
        <v>44725</v>
      </c>
      <c r="C912" s="7">
        <f>WEEKNUM(Table24[[#This Row],[Call Date]],2)</f>
        <v>25</v>
      </c>
      <c r="D912">
        <v>7102795</v>
      </c>
      <c r="E912">
        <v>3</v>
      </c>
      <c r="F912">
        <v>3</v>
      </c>
      <c r="G912">
        <v>5</v>
      </c>
      <c r="H912">
        <v>5</v>
      </c>
      <c r="I912">
        <v>5</v>
      </c>
      <c r="J912">
        <v>9</v>
      </c>
      <c r="K912" t="str">
        <f>VLOOKUP(Table24[[#This Row],[Agent ID]],Table1[#All],2,FALSE)</f>
        <v>Lionel, Joslyn</v>
      </c>
      <c r="L912" t="str">
        <f>VLOOKUP(Table24[[#This Row],[Agent ID]],Table1[#All],3,FALSE)</f>
        <v>Asus</v>
      </c>
      <c r="M912" t="str">
        <f>VLOOKUP(Table24[[#This Row],[Agent ID]],Table1[#All],4,FALSE)</f>
        <v>German</v>
      </c>
      <c r="N912" t="str">
        <f>VLOOKUP(Table24[[#This Row],[Agent ID]],Table1[#All],5,FALSE)</f>
        <v>60-90</v>
      </c>
    </row>
    <row r="913" spans="1:14" x14ac:dyDescent="0.3">
      <c r="A913" t="s">
        <v>920</v>
      </c>
      <c r="B913" s="1">
        <v>44811</v>
      </c>
      <c r="C913" s="7">
        <f>WEEKNUM(Table24[[#This Row],[Call Date]],2)</f>
        <v>37</v>
      </c>
      <c r="D913">
        <v>5217495</v>
      </c>
      <c r="E913">
        <v>2</v>
      </c>
      <c r="F913">
        <v>4</v>
      </c>
      <c r="G913">
        <v>3</v>
      </c>
      <c r="H913">
        <v>2</v>
      </c>
      <c r="I913">
        <v>1</v>
      </c>
      <c r="J913">
        <v>3</v>
      </c>
      <c r="K913" t="str">
        <f>VLOOKUP(Table24[[#This Row],[Agent ID]],Table1[#All],2,FALSE)</f>
        <v>Carolina, Joleen</v>
      </c>
      <c r="L913" t="str">
        <f>VLOOKUP(Table24[[#This Row],[Agent ID]],Table1[#All],3,FALSE)</f>
        <v>Logitech</v>
      </c>
      <c r="M913" t="str">
        <f>VLOOKUP(Table24[[#This Row],[Agent ID]],Table1[#All],4,FALSE)</f>
        <v>Spanish</v>
      </c>
      <c r="N913" t="str">
        <f>VLOOKUP(Table24[[#This Row],[Agent ID]],Table1[#All],5,FALSE)</f>
        <v>90-120</v>
      </c>
    </row>
    <row r="914" spans="1:14" x14ac:dyDescent="0.3">
      <c r="A914" t="s">
        <v>921</v>
      </c>
      <c r="B914" s="1">
        <v>44742</v>
      </c>
      <c r="C914" s="7">
        <f>WEEKNUM(Table24[[#This Row],[Call Date]],2)</f>
        <v>27</v>
      </c>
      <c r="D914">
        <v>9556972</v>
      </c>
      <c r="E914">
        <v>1</v>
      </c>
      <c r="F914">
        <v>2</v>
      </c>
      <c r="G914">
        <v>4</v>
      </c>
      <c r="H914">
        <v>3</v>
      </c>
      <c r="I914">
        <v>4</v>
      </c>
      <c r="J914">
        <v>6</v>
      </c>
      <c r="K914" t="str">
        <f>VLOOKUP(Table24[[#This Row],[Agent ID]],Table1[#All],2,FALSE)</f>
        <v>Tania, Janeen</v>
      </c>
      <c r="L914" t="str">
        <f>VLOOKUP(Table24[[#This Row],[Agent ID]],Table1[#All],3,FALSE)</f>
        <v>Acer</v>
      </c>
      <c r="M914" t="str">
        <f>VLOOKUP(Table24[[#This Row],[Agent ID]],Table1[#All],4,FALSE)</f>
        <v>Spanish</v>
      </c>
      <c r="N914" t="str">
        <f>VLOOKUP(Table24[[#This Row],[Agent ID]],Table1[#All],5,FALSE)</f>
        <v>60-90</v>
      </c>
    </row>
    <row r="915" spans="1:14" x14ac:dyDescent="0.3">
      <c r="A915" t="s">
        <v>922</v>
      </c>
      <c r="B915" s="1">
        <v>44723</v>
      </c>
      <c r="C915" s="7">
        <f>WEEKNUM(Table24[[#This Row],[Call Date]],2)</f>
        <v>24</v>
      </c>
      <c r="D915">
        <v>3268699</v>
      </c>
      <c r="E915">
        <v>1</v>
      </c>
      <c r="F915">
        <v>2</v>
      </c>
      <c r="G915">
        <v>2</v>
      </c>
      <c r="H915">
        <v>2</v>
      </c>
      <c r="I915">
        <v>4</v>
      </c>
      <c r="J915">
        <v>3</v>
      </c>
      <c r="K915" t="str">
        <f>VLOOKUP(Table24[[#This Row],[Agent ID]],Table1[#All],2,FALSE)</f>
        <v>Joann, Deann</v>
      </c>
      <c r="L915" t="str">
        <f>VLOOKUP(Table24[[#This Row],[Agent ID]],Table1[#All],3,FALSE)</f>
        <v>Dell</v>
      </c>
      <c r="M915" t="str">
        <f>VLOOKUP(Table24[[#This Row],[Agent ID]],Table1[#All],4,FALSE)</f>
        <v>French</v>
      </c>
      <c r="N915" t="str">
        <f>VLOOKUP(Table24[[#This Row],[Agent ID]],Table1[#All],5,FALSE)</f>
        <v>120+</v>
      </c>
    </row>
    <row r="916" spans="1:14" x14ac:dyDescent="0.3">
      <c r="A916" t="s">
        <v>923</v>
      </c>
      <c r="B916" s="1">
        <v>44792</v>
      </c>
      <c r="C916" s="7">
        <f>WEEKNUM(Table24[[#This Row],[Call Date]],2)</f>
        <v>34</v>
      </c>
      <c r="D916">
        <v>3126698</v>
      </c>
      <c r="E916">
        <v>2</v>
      </c>
      <c r="F916">
        <v>3</v>
      </c>
      <c r="G916">
        <v>5</v>
      </c>
      <c r="H916">
        <v>2</v>
      </c>
      <c r="I916">
        <v>1</v>
      </c>
      <c r="J916">
        <v>8</v>
      </c>
      <c r="K916" t="str">
        <f>VLOOKUP(Table24[[#This Row],[Agent ID]],Table1[#All],2,FALSE)</f>
        <v>Casandra, Dangelo</v>
      </c>
      <c r="L916" t="str">
        <f>VLOOKUP(Table24[[#This Row],[Agent ID]],Table1[#All],3,FALSE)</f>
        <v>Logitech</v>
      </c>
      <c r="M916" t="str">
        <f>VLOOKUP(Table24[[#This Row],[Agent ID]],Table1[#All],4,FALSE)</f>
        <v>English</v>
      </c>
      <c r="N916" t="str">
        <f>VLOOKUP(Table24[[#This Row],[Agent ID]],Table1[#All],5,FALSE)</f>
        <v>60-90</v>
      </c>
    </row>
    <row r="917" spans="1:14" x14ac:dyDescent="0.3">
      <c r="A917" t="s">
        <v>924</v>
      </c>
      <c r="B917" s="1">
        <v>44779</v>
      </c>
      <c r="C917" s="7">
        <f>WEEKNUM(Table24[[#This Row],[Call Date]],2)</f>
        <v>32</v>
      </c>
      <c r="D917">
        <v>5728107</v>
      </c>
      <c r="E917">
        <v>2</v>
      </c>
      <c r="F917">
        <v>1</v>
      </c>
      <c r="G917">
        <v>2</v>
      </c>
      <c r="H917">
        <v>3</v>
      </c>
      <c r="I917">
        <v>4</v>
      </c>
      <c r="J917">
        <v>9</v>
      </c>
      <c r="K917" t="str">
        <f>VLOOKUP(Table24[[#This Row],[Agent ID]],Table1[#All],2,FALSE)</f>
        <v>Betsy, Cherelle</v>
      </c>
      <c r="L917" t="str">
        <f>VLOOKUP(Table24[[#This Row],[Agent ID]],Table1[#All],3,FALSE)</f>
        <v>Logitech</v>
      </c>
      <c r="M917" t="str">
        <f>VLOOKUP(Table24[[#This Row],[Agent ID]],Table1[#All],4,FALSE)</f>
        <v>Italian</v>
      </c>
      <c r="N917" t="str">
        <f>VLOOKUP(Table24[[#This Row],[Agent ID]],Table1[#All],5,FALSE)</f>
        <v>0-30</v>
      </c>
    </row>
    <row r="918" spans="1:14" x14ac:dyDescent="0.3">
      <c r="A918" t="s">
        <v>925</v>
      </c>
      <c r="B918" s="1">
        <v>44794</v>
      </c>
      <c r="C918" s="7">
        <f>WEEKNUM(Table24[[#This Row],[Call Date]],2)</f>
        <v>34</v>
      </c>
      <c r="D918">
        <v>5763287</v>
      </c>
      <c r="E918">
        <v>4</v>
      </c>
      <c r="F918">
        <v>1</v>
      </c>
      <c r="G918">
        <v>2</v>
      </c>
      <c r="H918">
        <v>4</v>
      </c>
      <c r="I918">
        <v>4</v>
      </c>
      <c r="J918">
        <v>5</v>
      </c>
      <c r="K918" t="str">
        <f>VLOOKUP(Table24[[#This Row],[Agent ID]],Table1[#All],2,FALSE)</f>
        <v>Tracie, Armand</v>
      </c>
      <c r="L918" t="str">
        <f>VLOOKUP(Table24[[#This Row],[Agent ID]],Table1[#All],3,FALSE)</f>
        <v>Dell</v>
      </c>
      <c r="M918" t="str">
        <f>VLOOKUP(Table24[[#This Row],[Agent ID]],Table1[#All],4,FALSE)</f>
        <v>Spanish</v>
      </c>
      <c r="N918" t="str">
        <f>VLOOKUP(Table24[[#This Row],[Agent ID]],Table1[#All],5,FALSE)</f>
        <v>60-90</v>
      </c>
    </row>
    <row r="919" spans="1:14" x14ac:dyDescent="0.3">
      <c r="A919" t="s">
        <v>926</v>
      </c>
      <c r="B919" s="1">
        <v>44809</v>
      </c>
      <c r="C919" s="7">
        <f>WEEKNUM(Table24[[#This Row],[Call Date]],2)</f>
        <v>37</v>
      </c>
      <c r="D919">
        <v>6139866</v>
      </c>
      <c r="E919">
        <v>4</v>
      </c>
      <c r="F919">
        <v>1</v>
      </c>
      <c r="G919">
        <v>1</v>
      </c>
      <c r="H919">
        <v>1</v>
      </c>
      <c r="I919">
        <v>4</v>
      </c>
      <c r="J919">
        <v>10</v>
      </c>
      <c r="K919" t="str">
        <f>VLOOKUP(Table24[[#This Row],[Agent ID]],Table1[#All],2,FALSE)</f>
        <v>Dante, Alden</v>
      </c>
      <c r="L919" t="str">
        <f>VLOOKUP(Table24[[#This Row],[Agent ID]],Table1[#All],3,FALSE)</f>
        <v>Dell</v>
      </c>
      <c r="M919" t="str">
        <f>VLOOKUP(Table24[[#This Row],[Agent ID]],Table1[#All],4,FALSE)</f>
        <v>German</v>
      </c>
      <c r="N919" t="str">
        <f>VLOOKUP(Table24[[#This Row],[Agent ID]],Table1[#All],5,FALSE)</f>
        <v>120+</v>
      </c>
    </row>
    <row r="920" spans="1:14" x14ac:dyDescent="0.3">
      <c r="A920" t="s">
        <v>927</v>
      </c>
      <c r="B920" s="1">
        <v>44759</v>
      </c>
      <c r="C920" s="7">
        <f>WEEKNUM(Table24[[#This Row],[Call Date]],2)</f>
        <v>29</v>
      </c>
      <c r="D920">
        <v>2567649</v>
      </c>
      <c r="E920">
        <v>5</v>
      </c>
      <c r="F920">
        <v>4</v>
      </c>
      <c r="G920">
        <v>5</v>
      </c>
      <c r="H920">
        <v>2</v>
      </c>
      <c r="I920">
        <v>3</v>
      </c>
      <c r="J920">
        <v>7</v>
      </c>
      <c r="K920" t="str">
        <f>VLOOKUP(Table24[[#This Row],[Agent ID]],Table1[#All],2,FALSE)</f>
        <v>Trey, Yessenia</v>
      </c>
      <c r="L920" t="str">
        <f>VLOOKUP(Table24[[#This Row],[Agent ID]],Table1[#All],3,FALSE)</f>
        <v>Acer</v>
      </c>
      <c r="M920" t="str">
        <f>VLOOKUP(Table24[[#This Row],[Agent ID]],Table1[#All],4,FALSE)</f>
        <v>French</v>
      </c>
      <c r="N920" t="str">
        <f>VLOOKUP(Table24[[#This Row],[Agent ID]],Table1[#All],5,FALSE)</f>
        <v>30-60</v>
      </c>
    </row>
    <row r="921" spans="1:14" x14ac:dyDescent="0.3">
      <c r="A921" t="s">
        <v>928</v>
      </c>
      <c r="B921" s="1">
        <v>44774</v>
      </c>
      <c r="C921" s="7">
        <f>WEEKNUM(Table24[[#This Row],[Call Date]],2)</f>
        <v>32</v>
      </c>
      <c r="D921">
        <v>9856729</v>
      </c>
      <c r="E921">
        <v>3</v>
      </c>
      <c r="F921">
        <v>1</v>
      </c>
      <c r="G921">
        <v>4</v>
      </c>
      <c r="H921">
        <v>5</v>
      </c>
      <c r="I921">
        <v>5</v>
      </c>
      <c r="J921">
        <v>3</v>
      </c>
      <c r="K921" t="str">
        <f>VLOOKUP(Table24[[#This Row],[Agent ID]],Table1[#All],2,FALSE)</f>
        <v>Margarita, Takia</v>
      </c>
      <c r="L921" t="str">
        <f>VLOOKUP(Table24[[#This Row],[Agent ID]],Table1[#All],3,FALSE)</f>
        <v>Asus</v>
      </c>
      <c r="M921" t="str">
        <f>VLOOKUP(Table24[[#This Row],[Agent ID]],Table1[#All],4,FALSE)</f>
        <v>French</v>
      </c>
      <c r="N921" t="str">
        <f>VLOOKUP(Table24[[#This Row],[Agent ID]],Table1[#All],5,FALSE)</f>
        <v>60-90</v>
      </c>
    </row>
    <row r="922" spans="1:14" x14ac:dyDescent="0.3">
      <c r="A922" t="s">
        <v>929</v>
      </c>
      <c r="B922" s="1">
        <v>44757</v>
      </c>
      <c r="C922" s="7">
        <f>WEEKNUM(Table24[[#This Row],[Call Date]],2)</f>
        <v>29</v>
      </c>
      <c r="D922">
        <v>9335321</v>
      </c>
      <c r="E922">
        <v>2</v>
      </c>
      <c r="F922">
        <v>4</v>
      </c>
      <c r="G922">
        <v>2</v>
      </c>
      <c r="H922">
        <v>2</v>
      </c>
      <c r="I922">
        <v>2</v>
      </c>
      <c r="J922">
        <v>10</v>
      </c>
      <c r="K922" t="str">
        <f>VLOOKUP(Table24[[#This Row],[Agent ID]],Table1[#All],2,FALSE)</f>
        <v>Skyler, Sunshine</v>
      </c>
      <c r="L922" t="str">
        <f>VLOOKUP(Table24[[#This Row],[Agent ID]],Table1[#All],3,FALSE)</f>
        <v>Dell</v>
      </c>
      <c r="M922" t="str">
        <f>VLOOKUP(Table24[[#This Row],[Agent ID]],Table1[#All],4,FALSE)</f>
        <v>Spanish</v>
      </c>
      <c r="N922" t="str">
        <f>VLOOKUP(Table24[[#This Row],[Agent ID]],Table1[#All],5,FALSE)</f>
        <v>30-60</v>
      </c>
    </row>
    <row r="923" spans="1:14" x14ac:dyDescent="0.3">
      <c r="A923" t="s">
        <v>930</v>
      </c>
      <c r="B923" s="1">
        <v>44792</v>
      </c>
      <c r="C923" s="7">
        <f>WEEKNUM(Table24[[#This Row],[Call Date]],2)</f>
        <v>34</v>
      </c>
      <c r="D923">
        <v>2338280</v>
      </c>
      <c r="E923">
        <v>1</v>
      </c>
      <c r="F923">
        <v>1</v>
      </c>
      <c r="G923">
        <v>4</v>
      </c>
      <c r="H923">
        <v>5</v>
      </c>
      <c r="I923">
        <v>4</v>
      </c>
      <c r="J923">
        <v>8</v>
      </c>
      <c r="K923" t="str">
        <f>VLOOKUP(Table24[[#This Row],[Agent ID]],Table1[#All],2,FALSE)</f>
        <v>Sade, Shemeka</v>
      </c>
      <c r="L923" t="str">
        <f>VLOOKUP(Table24[[#This Row],[Agent ID]],Table1[#All],3,FALSE)</f>
        <v>Asus</v>
      </c>
      <c r="M923" t="str">
        <f>VLOOKUP(Table24[[#This Row],[Agent ID]],Table1[#All],4,FALSE)</f>
        <v>French</v>
      </c>
      <c r="N923" t="str">
        <f>VLOOKUP(Table24[[#This Row],[Agent ID]],Table1[#All],5,FALSE)</f>
        <v>30-60</v>
      </c>
    </row>
    <row r="924" spans="1:14" x14ac:dyDescent="0.3">
      <c r="A924" t="s">
        <v>931</v>
      </c>
      <c r="B924" s="1">
        <v>44759</v>
      </c>
      <c r="C924" s="7">
        <f>WEEKNUM(Table24[[#This Row],[Call Date]],2)</f>
        <v>29</v>
      </c>
      <c r="D924">
        <v>9473002</v>
      </c>
      <c r="E924">
        <v>3</v>
      </c>
      <c r="F924">
        <v>1</v>
      </c>
      <c r="G924">
        <v>1</v>
      </c>
      <c r="H924">
        <v>5</v>
      </c>
      <c r="I924">
        <v>1</v>
      </c>
      <c r="J924">
        <v>8</v>
      </c>
      <c r="K924" t="str">
        <f>VLOOKUP(Table24[[#This Row],[Agent ID]],Table1[#All],2,FALSE)</f>
        <v>Lyndsay, Makeda</v>
      </c>
      <c r="L924" t="str">
        <f>VLOOKUP(Table24[[#This Row],[Agent ID]],Table1[#All],3,FALSE)</f>
        <v>Logitech</v>
      </c>
      <c r="M924" t="str">
        <f>VLOOKUP(Table24[[#This Row],[Agent ID]],Table1[#All],4,FALSE)</f>
        <v>English</v>
      </c>
      <c r="N924" t="str">
        <f>VLOOKUP(Table24[[#This Row],[Agent ID]],Table1[#All],5,FALSE)</f>
        <v>0-30</v>
      </c>
    </row>
    <row r="925" spans="1:14" x14ac:dyDescent="0.3">
      <c r="A925" t="s">
        <v>932</v>
      </c>
      <c r="B925" s="1">
        <v>44774</v>
      </c>
      <c r="C925" s="7">
        <f>WEEKNUM(Table24[[#This Row],[Call Date]],2)</f>
        <v>32</v>
      </c>
      <c r="D925">
        <v>8653697</v>
      </c>
      <c r="E925">
        <v>1</v>
      </c>
      <c r="F925">
        <v>5</v>
      </c>
      <c r="G925">
        <v>5</v>
      </c>
      <c r="H925">
        <v>4</v>
      </c>
      <c r="I925">
        <v>3</v>
      </c>
      <c r="J925">
        <v>5</v>
      </c>
      <c r="K925" t="str">
        <f>VLOOKUP(Table24[[#This Row],[Agent ID]],Table1[#All],2,FALSE)</f>
        <v>Jacklyn, Lashunda</v>
      </c>
      <c r="L925" t="str">
        <f>VLOOKUP(Table24[[#This Row],[Agent ID]],Table1[#All],3,FALSE)</f>
        <v>Acer</v>
      </c>
      <c r="M925" t="str">
        <f>VLOOKUP(Table24[[#This Row],[Agent ID]],Table1[#All],4,FALSE)</f>
        <v>Italian</v>
      </c>
      <c r="N925" t="str">
        <f>VLOOKUP(Table24[[#This Row],[Agent ID]],Table1[#All],5,FALSE)</f>
        <v>90-120</v>
      </c>
    </row>
    <row r="926" spans="1:14" x14ac:dyDescent="0.3">
      <c r="A926" t="s">
        <v>933</v>
      </c>
      <c r="B926" s="1">
        <v>44718</v>
      </c>
      <c r="C926" s="7">
        <f>WEEKNUM(Table24[[#This Row],[Call Date]],2)</f>
        <v>24</v>
      </c>
      <c r="D926">
        <v>2068249</v>
      </c>
      <c r="E926">
        <v>5</v>
      </c>
      <c r="F926">
        <v>3</v>
      </c>
      <c r="G926">
        <v>1</v>
      </c>
      <c r="H926">
        <v>1</v>
      </c>
      <c r="I926">
        <v>1</v>
      </c>
      <c r="J926">
        <v>4</v>
      </c>
      <c r="K926" t="str">
        <f>VLOOKUP(Table24[[#This Row],[Agent ID]],Table1[#All],2,FALSE)</f>
        <v>Marina, Kiesha</v>
      </c>
      <c r="L926" t="str">
        <f>VLOOKUP(Table24[[#This Row],[Agent ID]],Table1[#All],3,FALSE)</f>
        <v>Acer</v>
      </c>
      <c r="M926" t="str">
        <f>VLOOKUP(Table24[[#This Row],[Agent ID]],Table1[#All],4,FALSE)</f>
        <v>Italian</v>
      </c>
      <c r="N926" t="str">
        <f>VLOOKUP(Table24[[#This Row],[Agent ID]],Table1[#All],5,FALSE)</f>
        <v>30-60</v>
      </c>
    </row>
    <row r="927" spans="1:14" x14ac:dyDescent="0.3">
      <c r="A927" t="s">
        <v>934</v>
      </c>
      <c r="B927" s="1">
        <v>44744</v>
      </c>
      <c r="C927" s="7">
        <f>WEEKNUM(Table24[[#This Row],[Call Date]],2)</f>
        <v>27</v>
      </c>
      <c r="D927">
        <v>8442786</v>
      </c>
      <c r="E927">
        <v>1</v>
      </c>
      <c r="F927">
        <v>5</v>
      </c>
      <c r="G927">
        <v>2</v>
      </c>
      <c r="H927">
        <v>1</v>
      </c>
      <c r="I927">
        <v>4</v>
      </c>
      <c r="J927">
        <v>1</v>
      </c>
      <c r="K927" t="str">
        <f>VLOOKUP(Table24[[#This Row],[Agent ID]],Table1[#All],2,FALSE)</f>
        <v>Rogelio, Katey</v>
      </c>
      <c r="L927" t="str">
        <f>VLOOKUP(Table24[[#This Row],[Agent ID]],Table1[#All],3,FALSE)</f>
        <v>Acer</v>
      </c>
      <c r="M927" t="str">
        <f>VLOOKUP(Table24[[#This Row],[Agent ID]],Table1[#All],4,FALSE)</f>
        <v>English</v>
      </c>
      <c r="N927" t="str">
        <f>VLOOKUP(Table24[[#This Row],[Agent ID]],Table1[#All],5,FALSE)</f>
        <v>90-120</v>
      </c>
    </row>
    <row r="928" spans="1:14" x14ac:dyDescent="0.3">
      <c r="A928" t="s">
        <v>935</v>
      </c>
      <c r="B928" s="1">
        <v>44747</v>
      </c>
      <c r="C928" s="7">
        <f>WEEKNUM(Table24[[#This Row],[Call Date]],2)</f>
        <v>28</v>
      </c>
      <c r="D928">
        <v>7722610</v>
      </c>
      <c r="E928">
        <v>3</v>
      </c>
      <c r="F928">
        <v>1</v>
      </c>
      <c r="G928">
        <v>4</v>
      </c>
      <c r="H928">
        <v>2</v>
      </c>
      <c r="I928">
        <v>1</v>
      </c>
      <c r="J928">
        <v>5</v>
      </c>
      <c r="K928" t="str">
        <f>VLOOKUP(Table24[[#This Row],[Agent ID]],Table1[#All],2,FALSE)</f>
        <v>Racheal, Jereme</v>
      </c>
      <c r="L928" t="str">
        <f>VLOOKUP(Table24[[#This Row],[Agent ID]],Table1[#All],3,FALSE)</f>
        <v>Acer</v>
      </c>
      <c r="M928" t="str">
        <f>VLOOKUP(Table24[[#This Row],[Agent ID]],Table1[#All],4,FALSE)</f>
        <v>English</v>
      </c>
      <c r="N928" t="str">
        <f>VLOOKUP(Table24[[#This Row],[Agent ID]],Table1[#All],5,FALSE)</f>
        <v>120+</v>
      </c>
    </row>
    <row r="929" spans="1:14" x14ac:dyDescent="0.3">
      <c r="A929" t="s">
        <v>936</v>
      </c>
      <c r="B929" s="1">
        <v>44805</v>
      </c>
      <c r="C929" s="7">
        <f>WEEKNUM(Table24[[#This Row],[Call Date]],2)</f>
        <v>36</v>
      </c>
      <c r="D929">
        <v>9356765</v>
      </c>
      <c r="E929">
        <v>4</v>
      </c>
      <c r="F929">
        <v>1</v>
      </c>
      <c r="G929">
        <v>2</v>
      </c>
      <c r="H929">
        <v>4</v>
      </c>
      <c r="I929">
        <v>3</v>
      </c>
      <c r="J929">
        <v>3</v>
      </c>
      <c r="K929" t="str">
        <f>VLOOKUP(Table24[[#This Row],[Agent ID]],Table1[#All],2,FALSE)</f>
        <v>Mollie, Jacquline</v>
      </c>
      <c r="L929" t="str">
        <f>VLOOKUP(Table24[[#This Row],[Agent ID]],Table1[#All],3,FALSE)</f>
        <v>Acer</v>
      </c>
      <c r="M929" t="str">
        <f>VLOOKUP(Table24[[#This Row],[Agent ID]],Table1[#All],4,FALSE)</f>
        <v>German</v>
      </c>
      <c r="N929" t="str">
        <f>VLOOKUP(Table24[[#This Row],[Agent ID]],Table1[#All],5,FALSE)</f>
        <v>90-120</v>
      </c>
    </row>
    <row r="930" spans="1:14" x14ac:dyDescent="0.3">
      <c r="A930" t="s">
        <v>937</v>
      </c>
      <c r="B930" s="1">
        <v>44766</v>
      </c>
      <c r="C930" s="7">
        <f>WEEKNUM(Table24[[#This Row],[Call Date]],2)</f>
        <v>30</v>
      </c>
      <c r="D930">
        <v>7546347</v>
      </c>
      <c r="E930">
        <v>1</v>
      </c>
      <c r="F930">
        <v>4</v>
      </c>
      <c r="G930">
        <v>4</v>
      </c>
      <c r="H930">
        <v>1</v>
      </c>
      <c r="I930">
        <v>5</v>
      </c>
      <c r="J930">
        <v>6</v>
      </c>
      <c r="K930" t="str">
        <f>VLOOKUP(Table24[[#This Row],[Agent ID]],Table1[#All],2,FALSE)</f>
        <v>Liliana, Jacquelin</v>
      </c>
      <c r="L930" t="str">
        <f>VLOOKUP(Table24[[#This Row],[Agent ID]],Table1[#All],3,FALSE)</f>
        <v>Acer</v>
      </c>
      <c r="M930" t="str">
        <f>VLOOKUP(Table24[[#This Row],[Agent ID]],Table1[#All],4,FALSE)</f>
        <v>English</v>
      </c>
      <c r="N930" t="str">
        <f>VLOOKUP(Table24[[#This Row],[Agent ID]],Table1[#All],5,FALSE)</f>
        <v>60-90</v>
      </c>
    </row>
    <row r="931" spans="1:14" x14ac:dyDescent="0.3">
      <c r="A931" t="s">
        <v>938</v>
      </c>
      <c r="B931" s="1">
        <v>44788</v>
      </c>
      <c r="C931" s="7">
        <f>WEEKNUM(Table24[[#This Row],[Call Date]],2)</f>
        <v>34</v>
      </c>
      <c r="D931">
        <v>4353181</v>
      </c>
      <c r="E931">
        <v>3</v>
      </c>
      <c r="F931">
        <v>5</v>
      </c>
      <c r="G931">
        <v>1</v>
      </c>
      <c r="H931">
        <v>3</v>
      </c>
      <c r="I931">
        <v>1</v>
      </c>
      <c r="J931">
        <v>10</v>
      </c>
      <c r="K931" t="str">
        <f>VLOOKUP(Table24[[#This Row],[Agent ID]],Table1[#All],2,FALSE)</f>
        <v>Maegan, Eddy</v>
      </c>
      <c r="L931" t="str">
        <f>VLOOKUP(Table24[[#This Row],[Agent ID]],Table1[#All],3,FALSE)</f>
        <v>Acer</v>
      </c>
      <c r="M931" t="str">
        <f>VLOOKUP(Table24[[#This Row],[Agent ID]],Table1[#All],4,FALSE)</f>
        <v>French</v>
      </c>
      <c r="N931" t="str">
        <f>VLOOKUP(Table24[[#This Row],[Agent ID]],Table1[#All],5,FALSE)</f>
        <v>0-30</v>
      </c>
    </row>
    <row r="932" spans="1:14" x14ac:dyDescent="0.3">
      <c r="A932" t="s">
        <v>939</v>
      </c>
      <c r="B932" s="1">
        <v>44778</v>
      </c>
      <c r="C932" s="7">
        <f>WEEKNUM(Table24[[#This Row],[Call Date]],2)</f>
        <v>32</v>
      </c>
      <c r="D932">
        <v>1118295</v>
      </c>
      <c r="E932">
        <v>2</v>
      </c>
      <c r="F932">
        <v>1</v>
      </c>
      <c r="G932">
        <v>5</v>
      </c>
      <c r="H932">
        <v>2</v>
      </c>
      <c r="I932">
        <v>5</v>
      </c>
      <c r="J932">
        <v>1</v>
      </c>
      <c r="K932" t="str">
        <f>VLOOKUP(Table24[[#This Row],[Agent ID]],Table1[#All],2,FALSE)</f>
        <v>Felipe, Derrek</v>
      </c>
      <c r="L932" t="str">
        <f>VLOOKUP(Table24[[#This Row],[Agent ID]],Table1[#All],3,FALSE)</f>
        <v>Logitech</v>
      </c>
      <c r="M932" t="str">
        <f>VLOOKUP(Table24[[#This Row],[Agent ID]],Table1[#All],4,FALSE)</f>
        <v>Italian</v>
      </c>
      <c r="N932" t="str">
        <f>VLOOKUP(Table24[[#This Row],[Agent ID]],Table1[#All],5,FALSE)</f>
        <v>60-90</v>
      </c>
    </row>
    <row r="933" spans="1:14" x14ac:dyDescent="0.3">
      <c r="A933" t="s">
        <v>940</v>
      </c>
      <c r="B933" s="1">
        <v>44811</v>
      </c>
      <c r="C933" s="7">
        <f>WEEKNUM(Table24[[#This Row],[Call Date]],2)</f>
        <v>37</v>
      </c>
      <c r="D933">
        <v>1479073</v>
      </c>
      <c r="E933">
        <v>5</v>
      </c>
      <c r="F933">
        <v>4</v>
      </c>
      <c r="G933">
        <v>1</v>
      </c>
      <c r="H933">
        <v>5</v>
      </c>
      <c r="I933">
        <v>5</v>
      </c>
      <c r="J933">
        <v>8</v>
      </c>
      <c r="K933" t="str">
        <f>VLOOKUP(Table24[[#This Row],[Agent ID]],Table1[#All],2,FALSE)</f>
        <v>Malcolm, Bryanna</v>
      </c>
      <c r="L933" t="str">
        <f>VLOOKUP(Table24[[#This Row],[Agent ID]],Table1[#All],3,FALSE)</f>
        <v>Asus</v>
      </c>
      <c r="M933" t="str">
        <f>VLOOKUP(Table24[[#This Row],[Agent ID]],Table1[#All],4,FALSE)</f>
        <v>German</v>
      </c>
      <c r="N933" t="str">
        <f>VLOOKUP(Table24[[#This Row],[Agent ID]],Table1[#All],5,FALSE)</f>
        <v>0-30</v>
      </c>
    </row>
    <row r="934" spans="1:14" x14ac:dyDescent="0.3">
      <c r="A934" t="s">
        <v>941</v>
      </c>
      <c r="B934" s="1">
        <v>44722</v>
      </c>
      <c r="C934" s="7">
        <f>WEEKNUM(Table24[[#This Row],[Call Date]],2)</f>
        <v>24</v>
      </c>
      <c r="D934">
        <v>7840630</v>
      </c>
      <c r="E934">
        <v>3</v>
      </c>
      <c r="F934">
        <v>4</v>
      </c>
      <c r="G934">
        <v>5</v>
      </c>
      <c r="H934">
        <v>5</v>
      </c>
      <c r="I934">
        <v>3</v>
      </c>
      <c r="J934">
        <v>5</v>
      </c>
      <c r="K934" t="str">
        <f>VLOOKUP(Table24[[#This Row],[Agent ID]],Table1[#All],2,FALSE)</f>
        <v>Santana, Aundrea</v>
      </c>
      <c r="L934" t="str">
        <f>VLOOKUP(Table24[[#This Row],[Agent ID]],Table1[#All],3,FALSE)</f>
        <v>Asus</v>
      </c>
      <c r="M934" t="str">
        <f>VLOOKUP(Table24[[#This Row],[Agent ID]],Table1[#All],4,FALSE)</f>
        <v>Spanish</v>
      </c>
      <c r="N934" t="str">
        <f>VLOOKUP(Table24[[#This Row],[Agent ID]],Table1[#All],5,FALSE)</f>
        <v>30-60</v>
      </c>
    </row>
    <row r="935" spans="1:14" x14ac:dyDescent="0.3">
      <c r="A935" t="s">
        <v>942</v>
      </c>
      <c r="B935" s="1">
        <v>44746</v>
      </c>
      <c r="C935" s="7">
        <f>WEEKNUM(Table24[[#This Row],[Call Date]],2)</f>
        <v>28</v>
      </c>
      <c r="D935">
        <v>7304444</v>
      </c>
      <c r="E935">
        <v>3</v>
      </c>
      <c r="F935">
        <v>1</v>
      </c>
      <c r="G935">
        <v>1</v>
      </c>
      <c r="H935">
        <v>4</v>
      </c>
      <c r="I935">
        <v>3</v>
      </c>
      <c r="J935">
        <v>4</v>
      </c>
      <c r="K935" t="str">
        <f>VLOOKUP(Table24[[#This Row],[Agent ID]],Table1[#All],2,FALSE)</f>
        <v>Anastasia, Arnulfo</v>
      </c>
      <c r="L935" t="str">
        <f>VLOOKUP(Table24[[#This Row],[Agent ID]],Table1[#All],3,FALSE)</f>
        <v>Logitech</v>
      </c>
      <c r="M935" t="str">
        <f>VLOOKUP(Table24[[#This Row],[Agent ID]],Table1[#All],4,FALSE)</f>
        <v>Spanish</v>
      </c>
      <c r="N935" t="str">
        <f>VLOOKUP(Table24[[#This Row],[Agent ID]],Table1[#All],5,FALSE)</f>
        <v>60-90</v>
      </c>
    </row>
    <row r="936" spans="1:14" x14ac:dyDescent="0.3">
      <c r="A936" t="s">
        <v>943</v>
      </c>
      <c r="B936" s="1">
        <v>44764</v>
      </c>
      <c r="C936" s="7">
        <f>WEEKNUM(Table24[[#This Row],[Call Date]],2)</f>
        <v>30</v>
      </c>
      <c r="D936">
        <v>2311625</v>
      </c>
      <c r="E936">
        <v>3</v>
      </c>
      <c r="F936">
        <v>3</v>
      </c>
      <c r="G936">
        <v>4</v>
      </c>
      <c r="H936">
        <v>2</v>
      </c>
      <c r="I936">
        <v>1</v>
      </c>
      <c r="J936">
        <v>5</v>
      </c>
      <c r="K936" t="str">
        <f>VLOOKUP(Table24[[#This Row],[Agent ID]],Table1[#All],2,FALSE)</f>
        <v>Madeline, Arianne</v>
      </c>
      <c r="L936" t="str">
        <f>VLOOKUP(Table24[[#This Row],[Agent ID]],Table1[#All],3,FALSE)</f>
        <v>Acer</v>
      </c>
      <c r="M936" t="str">
        <f>VLOOKUP(Table24[[#This Row],[Agent ID]],Table1[#All],4,FALSE)</f>
        <v>Spanish</v>
      </c>
      <c r="N936" t="str">
        <f>VLOOKUP(Table24[[#This Row],[Agent ID]],Table1[#All],5,FALSE)</f>
        <v>0-30</v>
      </c>
    </row>
    <row r="937" spans="1:14" x14ac:dyDescent="0.3">
      <c r="A937" t="s">
        <v>944</v>
      </c>
      <c r="B937" s="1">
        <v>44765</v>
      </c>
      <c r="C937" s="7">
        <f>WEEKNUM(Table24[[#This Row],[Call Date]],2)</f>
        <v>30</v>
      </c>
      <c r="D937">
        <v>6374006</v>
      </c>
      <c r="E937">
        <v>3</v>
      </c>
      <c r="F937">
        <v>5</v>
      </c>
      <c r="G937">
        <v>2</v>
      </c>
      <c r="H937">
        <v>3</v>
      </c>
      <c r="I937">
        <v>5</v>
      </c>
      <c r="J937">
        <v>5</v>
      </c>
      <c r="K937" t="str">
        <f>VLOOKUP(Table24[[#This Row],[Agent ID]],Table1[#All],2,FALSE)</f>
        <v>Breanne, Whittney</v>
      </c>
      <c r="L937" t="str">
        <f>VLOOKUP(Table24[[#This Row],[Agent ID]],Table1[#All],3,FALSE)</f>
        <v>Logitech</v>
      </c>
      <c r="M937" t="str">
        <f>VLOOKUP(Table24[[#This Row],[Agent ID]],Table1[#All],4,FALSE)</f>
        <v>Spanish</v>
      </c>
      <c r="N937" t="str">
        <f>VLOOKUP(Table24[[#This Row],[Agent ID]],Table1[#All],5,FALSE)</f>
        <v>30-60</v>
      </c>
    </row>
    <row r="938" spans="1:14" x14ac:dyDescent="0.3">
      <c r="A938" t="s">
        <v>945</v>
      </c>
      <c r="B938" s="1">
        <v>44777</v>
      </c>
      <c r="C938" s="7">
        <f>WEEKNUM(Table24[[#This Row],[Call Date]],2)</f>
        <v>32</v>
      </c>
      <c r="D938">
        <v>7478727</v>
      </c>
      <c r="E938">
        <v>1</v>
      </c>
      <c r="F938">
        <v>1</v>
      </c>
      <c r="G938">
        <v>1</v>
      </c>
      <c r="H938">
        <v>4</v>
      </c>
      <c r="I938">
        <v>3</v>
      </c>
      <c r="J938">
        <v>2</v>
      </c>
      <c r="K938" t="str">
        <f>VLOOKUP(Table24[[#This Row],[Agent ID]],Table1[#All],2,FALSE)</f>
        <v>Tiffanie, Travon</v>
      </c>
      <c r="L938" t="str">
        <f>VLOOKUP(Table24[[#This Row],[Agent ID]],Table1[#All],3,FALSE)</f>
        <v>Asus</v>
      </c>
      <c r="M938" t="str">
        <f>VLOOKUP(Table24[[#This Row],[Agent ID]],Table1[#All],4,FALSE)</f>
        <v>French</v>
      </c>
      <c r="N938" t="str">
        <f>VLOOKUP(Table24[[#This Row],[Agent ID]],Table1[#All],5,FALSE)</f>
        <v>0-30</v>
      </c>
    </row>
    <row r="939" spans="1:14" x14ac:dyDescent="0.3">
      <c r="A939" t="s">
        <v>946</v>
      </c>
      <c r="B939" s="1">
        <v>44808</v>
      </c>
      <c r="C939" s="7">
        <f>WEEKNUM(Table24[[#This Row],[Call Date]],2)</f>
        <v>36</v>
      </c>
      <c r="D939">
        <v>5334057</v>
      </c>
      <c r="E939">
        <v>3</v>
      </c>
      <c r="F939">
        <v>2</v>
      </c>
      <c r="G939">
        <v>1</v>
      </c>
      <c r="H939">
        <v>5</v>
      </c>
      <c r="I939">
        <v>3</v>
      </c>
      <c r="J939">
        <v>7</v>
      </c>
      <c r="K939" t="str">
        <f>VLOOKUP(Table24[[#This Row],[Agent ID]],Table1[#All],2,FALSE)</f>
        <v>Dillon, Tangela</v>
      </c>
      <c r="L939" t="str">
        <f>VLOOKUP(Table24[[#This Row],[Agent ID]],Table1[#All],3,FALSE)</f>
        <v>Acer</v>
      </c>
      <c r="M939" t="str">
        <f>VLOOKUP(Table24[[#This Row],[Agent ID]],Table1[#All],4,FALSE)</f>
        <v>German</v>
      </c>
      <c r="N939" t="str">
        <f>VLOOKUP(Table24[[#This Row],[Agent ID]],Table1[#All],5,FALSE)</f>
        <v>30-60</v>
      </c>
    </row>
    <row r="940" spans="1:14" x14ac:dyDescent="0.3">
      <c r="A940" t="s">
        <v>947</v>
      </c>
      <c r="B940" s="1">
        <v>44795</v>
      </c>
      <c r="C940" s="7">
        <f>WEEKNUM(Table24[[#This Row],[Call Date]],2)</f>
        <v>35</v>
      </c>
      <c r="D940">
        <v>7385547</v>
      </c>
      <c r="E940">
        <v>3</v>
      </c>
      <c r="F940">
        <v>1</v>
      </c>
      <c r="G940">
        <v>2</v>
      </c>
      <c r="H940">
        <v>1</v>
      </c>
      <c r="I940">
        <v>1</v>
      </c>
      <c r="J940">
        <v>3</v>
      </c>
      <c r="K940" t="str">
        <f>VLOOKUP(Table24[[#This Row],[Agent ID]],Table1[#All],2,FALSE)</f>
        <v>Melisa, Shandra</v>
      </c>
      <c r="L940" t="str">
        <f>VLOOKUP(Table24[[#This Row],[Agent ID]],Table1[#All],3,FALSE)</f>
        <v>Asus</v>
      </c>
      <c r="M940" t="str">
        <f>VLOOKUP(Table24[[#This Row],[Agent ID]],Table1[#All],4,FALSE)</f>
        <v>Spanish</v>
      </c>
      <c r="N940" t="str">
        <f>VLOOKUP(Table24[[#This Row],[Agent ID]],Table1[#All],5,FALSE)</f>
        <v>60-90</v>
      </c>
    </row>
    <row r="941" spans="1:14" x14ac:dyDescent="0.3">
      <c r="A941" t="s">
        <v>948</v>
      </c>
      <c r="B941" s="1">
        <v>44744</v>
      </c>
      <c r="C941" s="7">
        <f>WEEKNUM(Table24[[#This Row],[Call Date]],2)</f>
        <v>27</v>
      </c>
      <c r="D941">
        <v>1321691</v>
      </c>
      <c r="E941">
        <v>5</v>
      </c>
      <c r="F941">
        <v>4</v>
      </c>
      <c r="G941">
        <v>3</v>
      </c>
      <c r="H941">
        <v>5</v>
      </c>
      <c r="I941">
        <v>5</v>
      </c>
      <c r="J941">
        <v>5</v>
      </c>
      <c r="K941" t="str">
        <f>VLOOKUP(Table24[[#This Row],[Agent ID]],Table1[#All],2,FALSE)</f>
        <v>Darrin, Randa</v>
      </c>
      <c r="L941" t="str">
        <f>VLOOKUP(Table24[[#This Row],[Agent ID]],Table1[#All],3,FALSE)</f>
        <v>Acer</v>
      </c>
      <c r="M941" t="str">
        <f>VLOOKUP(Table24[[#This Row],[Agent ID]],Table1[#All],4,FALSE)</f>
        <v>Spanish</v>
      </c>
      <c r="N941" t="str">
        <f>VLOOKUP(Table24[[#This Row],[Agent ID]],Table1[#All],5,FALSE)</f>
        <v>30-60</v>
      </c>
    </row>
    <row r="942" spans="1:14" x14ac:dyDescent="0.3">
      <c r="A942" t="s">
        <v>949</v>
      </c>
      <c r="B942" s="1">
        <v>44714</v>
      </c>
      <c r="C942" s="7">
        <f>WEEKNUM(Table24[[#This Row],[Call Date]],2)</f>
        <v>23</v>
      </c>
      <c r="D942">
        <v>4937088</v>
      </c>
      <c r="E942">
        <v>1</v>
      </c>
      <c r="F942">
        <v>4</v>
      </c>
      <c r="G942">
        <v>1</v>
      </c>
      <c r="H942">
        <v>1</v>
      </c>
      <c r="I942">
        <v>5</v>
      </c>
      <c r="J942">
        <v>5</v>
      </c>
      <c r="K942" t="str">
        <f>VLOOKUP(Table24[[#This Row],[Agent ID]],Table1[#All],2,FALSE)</f>
        <v>Carlton, Marlana</v>
      </c>
      <c r="L942" t="str">
        <f>VLOOKUP(Table24[[#This Row],[Agent ID]],Table1[#All],3,FALSE)</f>
        <v>Asus</v>
      </c>
      <c r="M942" t="str">
        <f>VLOOKUP(Table24[[#This Row],[Agent ID]],Table1[#All],4,FALSE)</f>
        <v>English</v>
      </c>
      <c r="N942" t="str">
        <f>VLOOKUP(Table24[[#This Row],[Agent ID]],Table1[#All],5,FALSE)</f>
        <v>30-60</v>
      </c>
    </row>
    <row r="943" spans="1:14" x14ac:dyDescent="0.3">
      <c r="A943" t="s">
        <v>950</v>
      </c>
      <c r="B943" s="1">
        <v>44800</v>
      </c>
      <c r="C943" s="7">
        <f>WEEKNUM(Table24[[#This Row],[Call Date]],2)</f>
        <v>35</v>
      </c>
      <c r="D943">
        <v>3566896</v>
      </c>
      <c r="E943">
        <v>2</v>
      </c>
      <c r="F943">
        <v>2</v>
      </c>
      <c r="G943">
        <v>2</v>
      </c>
      <c r="H943">
        <v>5</v>
      </c>
      <c r="I943">
        <v>4</v>
      </c>
      <c r="J943">
        <v>5</v>
      </c>
      <c r="K943" t="str">
        <f>VLOOKUP(Table24[[#This Row],[Agent ID]],Table1[#All],2,FALSE)</f>
        <v>Cornelius, Maia</v>
      </c>
      <c r="L943" t="str">
        <f>VLOOKUP(Table24[[#This Row],[Agent ID]],Table1[#All],3,FALSE)</f>
        <v>Asus</v>
      </c>
      <c r="M943" t="str">
        <f>VLOOKUP(Table24[[#This Row],[Agent ID]],Table1[#All],4,FALSE)</f>
        <v>Italian</v>
      </c>
      <c r="N943" t="str">
        <f>VLOOKUP(Table24[[#This Row],[Agent ID]],Table1[#All],5,FALSE)</f>
        <v>0-30</v>
      </c>
    </row>
    <row r="944" spans="1:14" x14ac:dyDescent="0.3">
      <c r="A944" t="s">
        <v>951</v>
      </c>
      <c r="B944" s="1">
        <v>44780</v>
      </c>
      <c r="C944" s="7">
        <f>WEEKNUM(Table24[[#This Row],[Call Date]],2)</f>
        <v>32</v>
      </c>
      <c r="D944">
        <v>4375844</v>
      </c>
      <c r="E944">
        <v>4</v>
      </c>
      <c r="F944">
        <v>3</v>
      </c>
      <c r="G944">
        <v>5</v>
      </c>
      <c r="H944">
        <v>1</v>
      </c>
      <c r="I944">
        <v>3</v>
      </c>
      <c r="J944">
        <v>3</v>
      </c>
      <c r="K944" t="str">
        <f>VLOOKUP(Table24[[#This Row],[Agent ID]],Table1[#All],2,FALSE)</f>
        <v>Precious, Krystel</v>
      </c>
      <c r="L944" t="str">
        <f>VLOOKUP(Table24[[#This Row],[Agent ID]],Table1[#All],3,FALSE)</f>
        <v>Asus</v>
      </c>
      <c r="M944" t="str">
        <f>VLOOKUP(Table24[[#This Row],[Agent ID]],Table1[#All],4,FALSE)</f>
        <v>German</v>
      </c>
      <c r="N944" t="str">
        <f>VLOOKUP(Table24[[#This Row],[Agent ID]],Table1[#All],5,FALSE)</f>
        <v>90-120</v>
      </c>
    </row>
    <row r="945" spans="1:14" x14ac:dyDescent="0.3">
      <c r="A945" t="s">
        <v>952</v>
      </c>
      <c r="B945" s="1">
        <v>44765</v>
      </c>
      <c r="C945" s="7">
        <f>WEEKNUM(Table24[[#This Row],[Call Date]],2)</f>
        <v>30</v>
      </c>
      <c r="D945">
        <v>8648585</v>
      </c>
      <c r="E945">
        <v>3</v>
      </c>
      <c r="F945">
        <v>3</v>
      </c>
      <c r="G945">
        <v>5</v>
      </c>
      <c r="H945">
        <v>2</v>
      </c>
      <c r="I945">
        <v>4</v>
      </c>
      <c r="J945">
        <v>2</v>
      </c>
      <c r="K945" t="str">
        <f>VLOOKUP(Table24[[#This Row],[Agent ID]],Table1[#All],2,FALSE)</f>
        <v>Ivy, Emmett</v>
      </c>
      <c r="L945" t="str">
        <f>VLOOKUP(Table24[[#This Row],[Agent ID]],Table1[#All],3,FALSE)</f>
        <v>Dell</v>
      </c>
      <c r="M945" t="str">
        <f>VLOOKUP(Table24[[#This Row],[Agent ID]],Table1[#All],4,FALSE)</f>
        <v>English</v>
      </c>
      <c r="N945" t="str">
        <f>VLOOKUP(Table24[[#This Row],[Agent ID]],Table1[#All],5,FALSE)</f>
        <v>90-120</v>
      </c>
    </row>
    <row r="946" spans="1:14" x14ac:dyDescent="0.3">
      <c r="A946" t="s">
        <v>953</v>
      </c>
      <c r="B946" s="1">
        <v>44730</v>
      </c>
      <c r="C946" s="7">
        <f>WEEKNUM(Table24[[#This Row],[Call Date]],2)</f>
        <v>25</v>
      </c>
      <c r="D946">
        <v>7294508</v>
      </c>
      <c r="E946">
        <v>5</v>
      </c>
      <c r="F946">
        <v>1</v>
      </c>
      <c r="G946">
        <v>4</v>
      </c>
      <c r="H946">
        <v>4</v>
      </c>
      <c r="I946">
        <v>2</v>
      </c>
      <c r="J946">
        <v>3</v>
      </c>
      <c r="K946" t="str">
        <f>VLOOKUP(Table24[[#This Row],[Agent ID]],Table1[#All],2,FALSE)</f>
        <v>Lea, Deric</v>
      </c>
      <c r="L946" t="str">
        <f>VLOOKUP(Table24[[#This Row],[Agent ID]],Table1[#All],3,FALSE)</f>
        <v>Dell</v>
      </c>
      <c r="M946" t="str">
        <f>VLOOKUP(Table24[[#This Row],[Agent ID]],Table1[#All],4,FALSE)</f>
        <v>French</v>
      </c>
      <c r="N946" t="str">
        <f>VLOOKUP(Table24[[#This Row],[Agent ID]],Table1[#All],5,FALSE)</f>
        <v>60-90</v>
      </c>
    </row>
    <row r="947" spans="1:14" x14ac:dyDescent="0.3">
      <c r="A947" t="s">
        <v>954</v>
      </c>
      <c r="B947" s="1">
        <v>44785</v>
      </c>
      <c r="C947" s="7">
        <f>WEEKNUM(Table24[[#This Row],[Call Date]],2)</f>
        <v>33</v>
      </c>
      <c r="D947">
        <v>1094412</v>
      </c>
      <c r="E947">
        <v>1</v>
      </c>
      <c r="F947">
        <v>2</v>
      </c>
      <c r="G947">
        <v>5</v>
      </c>
      <c r="H947">
        <v>5</v>
      </c>
      <c r="I947">
        <v>2</v>
      </c>
      <c r="J947">
        <v>8</v>
      </c>
      <c r="K947" t="str">
        <f>VLOOKUP(Table24[[#This Row],[Agent ID]],Table1[#All],2,FALSE)</f>
        <v>Susana, Darby</v>
      </c>
      <c r="L947" t="str">
        <f>VLOOKUP(Table24[[#This Row],[Agent ID]],Table1[#All],3,FALSE)</f>
        <v>Asus</v>
      </c>
      <c r="M947" t="str">
        <f>VLOOKUP(Table24[[#This Row],[Agent ID]],Table1[#All],4,FALSE)</f>
        <v>French</v>
      </c>
      <c r="N947" t="str">
        <f>VLOOKUP(Table24[[#This Row],[Agent ID]],Table1[#All],5,FALSE)</f>
        <v>30-60</v>
      </c>
    </row>
    <row r="948" spans="1:14" x14ac:dyDescent="0.3">
      <c r="A948" t="s">
        <v>955</v>
      </c>
      <c r="B948" s="1">
        <v>44801</v>
      </c>
      <c r="C948" s="7">
        <f>WEEKNUM(Table24[[#This Row],[Call Date]],2)</f>
        <v>35</v>
      </c>
      <c r="D948">
        <v>4704697</v>
      </c>
      <c r="E948">
        <v>3</v>
      </c>
      <c r="F948">
        <v>2</v>
      </c>
      <c r="G948">
        <v>5</v>
      </c>
      <c r="H948">
        <v>5</v>
      </c>
      <c r="I948">
        <v>1</v>
      </c>
      <c r="J948">
        <v>1</v>
      </c>
      <c r="K948" t="str">
        <f>VLOOKUP(Table24[[#This Row],[Agent ID]],Table1[#All],2,FALSE)</f>
        <v>Loren, Danika</v>
      </c>
      <c r="L948" t="str">
        <f>VLOOKUP(Table24[[#This Row],[Agent ID]],Table1[#All],3,FALSE)</f>
        <v>Logitech</v>
      </c>
      <c r="M948" t="str">
        <f>VLOOKUP(Table24[[#This Row],[Agent ID]],Table1[#All],4,FALSE)</f>
        <v>Italian</v>
      </c>
      <c r="N948" t="str">
        <f>VLOOKUP(Table24[[#This Row],[Agent ID]],Table1[#All],5,FALSE)</f>
        <v>0-30</v>
      </c>
    </row>
    <row r="949" spans="1:14" x14ac:dyDescent="0.3">
      <c r="A949" t="s">
        <v>956</v>
      </c>
      <c r="B949" s="1">
        <v>44787</v>
      </c>
      <c r="C949" s="7">
        <f>WEEKNUM(Table24[[#This Row],[Call Date]],2)</f>
        <v>33</v>
      </c>
      <c r="D949">
        <v>6572635</v>
      </c>
      <c r="E949">
        <v>3</v>
      </c>
      <c r="F949">
        <v>3</v>
      </c>
      <c r="G949">
        <v>1</v>
      </c>
      <c r="H949">
        <v>3</v>
      </c>
      <c r="I949">
        <v>5</v>
      </c>
      <c r="J949">
        <v>8</v>
      </c>
      <c r="K949" t="str">
        <f>VLOOKUP(Table24[[#This Row],[Agent ID]],Table1[#All],2,FALSE)</f>
        <v>Jeff, Blythe</v>
      </c>
      <c r="L949" t="str">
        <f>VLOOKUP(Table24[[#This Row],[Agent ID]],Table1[#All],3,FALSE)</f>
        <v>Acer</v>
      </c>
      <c r="M949" t="str">
        <f>VLOOKUP(Table24[[#This Row],[Agent ID]],Table1[#All],4,FALSE)</f>
        <v>Italian</v>
      </c>
      <c r="N949" t="str">
        <f>VLOOKUP(Table24[[#This Row],[Agent ID]],Table1[#All],5,FALSE)</f>
        <v>120+</v>
      </c>
    </row>
    <row r="950" spans="1:14" x14ac:dyDescent="0.3">
      <c r="A950" t="s">
        <v>957</v>
      </c>
      <c r="B950" s="1">
        <v>44782</v>
      </c>
      <c r="C950" s="7">
        <f>WEEKNUM(Table24[[#This Row],[Call Date]],2)</f>
        <v>33</v>
      </c>
      <c r="D950">
        <v>9109720</v>
      </c>
      <c r="E950">
        <v>5</v>
      </c>
      <c r="F950">
        <v>4</v>
      </c>
      <c r="G950">
        <v>3</v>
      </c>
      <c r="H950">
        <v>3</v>
      </c>
      <c r="I950">
        <v>2</v>
      </c>
      <c r="J950">
        <v>8</v>
      </c>
      <c r="K950" t="str">
        <f>VLOOKUP(Table24[[#This Row],[Agent ID]],Table1[#All],2,FALSE)</f>
        <v>Chiquita, Bessie</v>
      </c>
      <c r="L950" t="str">
        <f>VLOOKUP(Table24[[#This Row],[Agent ID]],Table1[#All],3,FALSE)</f>
        <v>Acer</v>
      </c>
      <c r="M950" t="str">
        <f>VLOOKUP(Table24[[#This Row],[Agent ID]],Table1[#All],4,FALSE)</f>
        <v>French</v>
      </c>
      <c r="N950" t="str">
        <f>VLOOKUP(Table24[[#This Row],[Agent ID]],Table1[#All],5,FALSE)</f>
        <v>90-120</v>
      </c>
    </row>
    <row r="951" spans="1:14" x14ac:dyDescent="0.3">
      <c r="A951" t="s">
        <v>958</v>
      </c>
      <c r="B951" s="1">
        <v>44809</v>
      </c>
      <c r="C951" s="7">
        <f>WEEKNUM(Table24[[#This Row],[Call Date]],2)</f>
        <v>37</v>
      </c>
      <c r="D951">
        <v>5691579</v>
      </c>
      <c r="E951">
        <v>3</v>
      </c>
      <c r="F951">
        <v>3</v>
      </c>
      <c r="G951">
        <v>4</v>
      </c>
      <c r="H951">
        <v>5</v>
      </c>
      <c r="I951">
        <v>2</v>
      </c>
      <c r="J951">
        <v>7</v>
      </c>
      <c r="K951" t="str">
        <f>VLOOKUP(Table24[[#This Row],[Agent ID]],Table1[#All],2,FALSE)</f>
        <v>Teri, Ayanna</v>
      </c>
      <c r="L951" t="str">
        <f>VLOOKUP(Table24[[#This Row],[Agent ID]],Table1[#All],3,FALSE)</f>
        <v>Asus</v>
      </c>
      <c r="M951" t="str">
        <f>VLOOKUP(Table24[[#This Row],[Agent ID]],Table1[#All],4,FALSE)</f>
        <v>French</v>
      </c>
      <c r="N951" t="str">
        <f>VLOOKUP(Table24[[#This Row],[Agent ID]],Table1[#All],5,FALSE)</f>
        <v>30-60</v>
      </c>
    </row>
    <row r="952" spans="1:14" x14ac:dyDescent="0.3">
      <c r="A952" t="s">
        <v>959</v>
      </c>
      <c r="B952" s="1">
        <v>44749</v>
      </c>
      <c r="C952" s="7">
        <f>WEEKNUM(Table24[[#This Row],[Call Date]],2)</f>
        <v>28</v>
      </c>
      <c r="D952">
        <v>3117510</v>
      </c>
      <c r="E952">
        <v>5</v>
      </c>
      <c r="F952">
        <v>2</v>
      </c>
      <c r="G952">
        <v>3</v>
      </c>
      <c r="H952">
        <v>2</v>
      </c>
      <c r="I952">
        <v>2</v>
      </c>
      <c r="J952">
        <v>4</v>
      </c>
      <c r="K952" t="str">
        <f>VLOOKUP(Table24[[#This Row],[Agent ID]],Table1[#All],2,FALSE)</f>
        <v>Tera, Toya</v>
      </c>
      <c r="L952" t="str">
        <f>VLOOKUP(Table24[[#This Row],[Agent ID]],Table1[#All],3,FALSE)</f>
        <v>Asus</v>
      </c>
      <c r="M952" t="str">
        <f>VLOOKUP(Table24[[#This Row],[Agent ID]],Table1[#All],4,FALSE)</f>
        <v>Italian</v>
      </c>
      <c r="N952" t="str">
        <f>VLOOKUP(Table24[[#This Row],[Agent ID]],Table1[#All],5,FALSE)</f>
        <v>0-30</v>
      </c>
    </row>
    <row r="953" spans="1:14" x14ac:dyDescent="0.3">
      <c r="A953" t="s">
        <v>960</v>
      </c>
      <c r="B953" s="1">
        <v>44774</v>
      </c>
      <c r="C953" s="7">
        <f>WEEKNUM(Table24[[#This Row],[Call Date]],2)</f>
        <v>32</v>
      </c>
      <c r="D953">
        <v>4325106</v>
      </c>
      <c r="E953">
        <v>4</v>
      </c>
      <c r="F953">
        <v>5</v>
      </c>
      <c r="G953">
        <v>5</v>
      </c>
      <c r="H953">
        <v>5</v>
      </c>
      <c r="I953">
        <v>3</v>
      </c>
      <c r="J953">
        <v>6</v>
      </c>
      <c r="K953" t="str">
        <f>VLOOKUP(Table24[[#This Row],[Agent ID]],Table1[#All],2,FALSE)</f>
        <v>Caitlyn, Terrie</v>
      </c>
      <c r="L953" t="str">
        <f>VLOOKUP(Table24[[#This Row],[Agent ID]],Table1[#All],3,FALSE)</f>
        <v>Dell</v>
      </c>
      <c r="M953" t="str">
        <f>VLOOKUP(Table24[[#This Row],[Agent ID]],Table1[#All],4,FALSE)</f>
        <v>German</v>
      </c>
      <c r="N953" t="str">
        <f>VLOOKUP(Table24[[#This Row],[Agent ID]],Table1[#All],5,FALSE)</f>
        <v>60-90</v>
      </c>
    </row>
    <row r="954" spans="1:14" x14ac:dyDescent="0.3">
      <c r="A954" t="s">
        <v>961</v>
      </c>
      <c r="B954" s="1">
        <v>44775</v>
      </c>
      <c r="C954" s="7">
        <f>WEEKNUM(Table24[[#This Row],[Call Date]],2)</f>
        <v>32</v>
      </c>
      <c r="D954">
        <v>4373997</v>
      </c>
      <c r="E954">
        <v>1</v>
      </c>
      <c r="F954">
        <v>3</v>
      </c>
      <c r="G954">
        <v>3</v>
      </c>
      <c r="H954">
        <v>4</v>
      </c>
      <c r="I954">
        <v>2</v>
      </c>
      <c r="J954">
        <v>1</v>
      </c>
      <c r="K954" t="str">
        <f>VLOOKUP(Table24[[#This Row],[Agent ID]],Table1[#All],2,FALSE)</f>
        <v>Hailey, Tahnee</v>
      </c>
      <c r="L954" t="str">
        <f>VLOOKUP(Table24[[#This Row],[Agent ID]],Table1[#All],3,FALSE)</f>
        <v>Acer</v>
      </c>
      <c r="M954" t="str">
        <f>VLOOKUP(Table24[[#This Row],[Agent ID]],Table1[#All],4,FALSE)</f>
        <v>German</v>
      </c>
      <c r="N954" t="str">
        <f>VLOOKUP(Table24[[#This Row],[Agent ID]],Table1[#All],5,FALSE)</f>
        <v>0-30</v>
      </c>
    </row>
    <row r="955" spans="1:14" x14ac:dyDescent="0.3">
      <c r="A955" t="s">
        <v>962</v>
      </c>
      <c r="B955" s="1">
        <v>44809</v>
      </c>
      <c r="C955" s="7">
        <f>WEEKNUM(Table24[[#This Row],[Call Date]],2)</f>
        <v>37</v>
      </c>
      <c r="D955">
        <v>8293547</v>
      </c>
      <c r="E955">
        <v>1</v>
      </c>
      <c r="F955">
        <v>1</v>
      </c>
      <c r="G955">
        <v>2</v>
      </c>
      <c r="H955">
        <v>1</v>
      </c>
      <c r="I955">
        <v>1</v>
      </c>
      <c r="J955">
        <v>9</v>
      </c>
      <c r="K955" t="str">
        <f>VLOOKUP(Table24[[#This Row],[Agent ID]],Table1[#All],2,FALSE)</f>
        <v>Donte, Rasheed</v>
      </c>
      <c r="L955" t="str">
        <f>VLOOKUP(Table24[[#This Row],[Agent ID]],Table1[#All],3,FALSE)</f>
        <v>Asus</v>
      </c>
      <c r="M955" t="str">
        <f>VLOOKUP(Table24[[#This Row],[Agent ID]],Table1[#All],4,FALSE)</f>
        <v>Spanish</v>
      </c>
      <c r="N955" t="str">
        <f>VLOOKUP(Table24[[#This Row],[Agent ID]],Table1[#All],5,FALSE)</f>
        <v>30-60</v>
      </c>
    </row>
    <row r="956" spans="1:14" x14ac:dyDescent="0.3">
      <c r="A956" t="s">
        <v>963</v>
      </c>
      <c r="B956" s="1">
        <v>44783</v>
      </c>
      <c r="C956" s="7">
        <f>WEEKNUM(Table24[[#This Row],[Call Date]],2)</f>
        <v>33</v>
      </c>
      <c r="D956">
        <v>7803918</v>
      </c>
      <c r="E956">
        <v>1</v>
      </c>
      <c r="F956">
        <v>5</v>
      </c>
      <c r="G956">
        <v>4</v>
      </c>
      <c r="H956">
        <v>4</v>
      </c>
      <c r="I956">
        <v>4</v>
      </c>
      <c r="J956">
        <v>1</v>
      </c>
      <c r="K956" t="str">
        <f>VLOOKUP(Table24[[#This Row],[Agent ID]],Table1[#All],2,FALSE)</f>
        <v>Oliver, Nelly</v>
      </c>
      <c r="L956" t="str">
        <f>VLOOKUP(Table24[[#This Row],[Agent ID]],Table1[#All],3,FALSE)</f>
        <v>Logitech</v>
      </c>
      <c r="M956" t="str">
        <f>VLOOKUP(Table24[[#This Row],[Agent ID]],Table1[#All],4,FALSE)</f>
        <v>Italian</v>
      </c>
      <c r="N956" t="str">
        <f>VLOOKUP(Table24[[#This Row],[Agent ID]],Table1[#All],5,FALSE)</f>
        <v>120+</v>
      </c>
    </row>
    <row r="957" spans="1:14" x14ac:dyDescent="0.3">
      <c r="A957" t="s">
        <v>964</v>
      </c>
      <c r="B957" s="1">
        <v>44744</v>
      </c>
      <c r="C957" s="7">
        <f>WEEKNUM(Table24[[#This Row],[Call Date]],2)</f>
        <v>27</v>
      </c>
      <c r="D957">
        <v>4412545</v>
      </c>
      <c r="E957">
        <v>4</v>
      </c>
      <c r="F957">
        <v>3</v>
      </c>
      <c r="G957">
        <v>3</v>
      </c>
      <c r="H957">
        <v>4</v>
      </c>
      <c r="I957">
        <v>2</v>
      </c>
      <c r="J957">
        <v>4</v>
      </c>
      <c r="K957" t="str">
        <f>VLOOKUP(Table24[[#This Row],[Agent ID]],Table1[#All],2,FALSE)</f>
        <v>Natalia, Leigha</v>
      </c>
      <c r="L957" t="str">
        <f>VLOOKUP(Table24[[#This Row],[Agent ID]],Table1[#All],3,FALSE)</f>
        <v>Dell</v>
      </c>
      <c r="M957" t="str">
        <f>VLOOKUP(Table24[[#This Row],[Agent ID]],Table1[#All],4,FALSE)</f>
        <v>German</v>
      </c>
      <c r="N957" t="str">
        <f>VLOOKUP(Table24[[#This Row],[Agent ID]],Table1[#All],5,FALSE)</f>
        <v>30-60</v>
      </c>
    </row>
    <row r="958" spans="1:14" x14ac:dyDescent="0.3">
      <c r="A958" t="s">
        <v>965</v>
      </c>
      <c r="B958" s="1">
        <v>44728</v>
      </c>
      <c r="C958" s="7">
        <f>WEEKNUM(Table24[[#This Row],[Call Date]],2)</f>
        <v>25</v>
      </c>
      <c r="D958">
        <v>4470016</v>
      </c>
      <c r="E958">
        <v>1</v>
      </c>
      <c r="F958">
        <v>2</v>
      </c>
      <c r="G958">
        <v>3</v>
      </c>
      <c r="H958">
        <v>4</v>
      </c>
      <c r="I958">
        <v>3</v>
      </c>
      <c r="J958">
        <v>9</v>
      </c>
      <c r="K958" t="str">
        <f>VLOOKUP(Table24[[#This Row],[Agent ID]],Table1[#All],2,FALSE)</f>
        <v>Cherie, Kalen</v>
      </c>
      <c r="L958" t="str">
        <f>VLOOKUP(Table24[[#This Row],[Agent ID]],Table1[#All],3,FALSE)</f>
        <v>Asus</v>
      </c>
      <c r="M958" t="str">
        <f>VLOOKUP(Table24[[#This Row],[Agent ID]],Table1[#All],4,FALSE)</f>
        <v>Spanish</v>
      </c>
      <c r="N958" t="str">
        <f>VLOOKUP(Table24[[#This Row],[Agent ID]],Table1[#All],5,FALSE)</f>
        <v>90-120</v>
      </c>
    </row>
    <row r="959" spans="1:14" x14ac:dyDescent="0.3">
      <c r="A959" t="s">
        <v>966</v>
      </c>
      <c r="B959" s="1">
        <v>44756</v>
      </c>
      <c r="C959" s="7">
        <f>WEEKNUM(Table24[[#This Row],[Call Date]],2)</f>
        <v>29</v>
      </c>
      <c r="D959">
        <v>6858614</v>
      </c>
      <c r="E959">
        <v>3</v>
      </c>
      <c r="F959">
        <v>1</v>
      </c>
      <c r="G959">
        <v>5</v>
      </c>
      <c r="H959">
        <v>4</v>
      </c>
      <c r="I959">
        <v>5</v>
      </c>
      <c r="J959">
        <v>8</v>
      </c>
      <c r="K959" t="str">
        <f>VLOOKUP(Table24[[#This Row],[Agent ID]],Table1[#All],2,FALSE)</f>
        <v>Lakisha, Kaleigh</v>
      </c>
      <c r="L959" t="str">
        <f>VLOOKUP(Table24[[#This Row],[Agent ID]],Table1[#All],3,FALSE)</f>
        <v>Asus</v>
      </c>
      <c r="M959" t="str">
        <f>VLOOKUP(Table24[[#This Row],[Agent ID]],Table1[#All],4,FALSE)</f>
        <v>German</v>
      </c>
      <c r="N959" t="str">
        <f>VLOOKUP(Table24[[#This Row],[Agent ID]],Table1[#All],5,FALSE)</f>
        <v>0-30</v>
      </c>
    </row>
    <row r="960" spans="1:14" x14ac:dyDescent="0.3">
      <c r="A960" t="s">
        <v>967</v>
      </c>
      <c r="B960" s="1">
        <v>44766</v>
      </c>
      <c r="C960" s="7">
        <f>WEEKNUM(Table24[[#This Row],[Call Date]],2)</f>
        <v>30</v>
      </c>
      <c r="D960">
        <v>8763230</v>
      </c>
      <c r="E960">
        <v>3</v>
      </c>
      <c r="F960">
        <v>2</v>
      </c>
      <c r="G960">
        <v>3</v>
      </c>
      <c r="H960">
        <v>4</v>
      </c>
      <c r="I960">
        <v>2</v>
      </c>
      <c r="J960">
        <v>7</v>
      </c>
      <c r="K960" t="str">
        <f>VLOOKUP(Table24[[#This Row],[Agent ID]],Table1[#All],2,FALSE)</f>
        <v>Karissa, Jordy</v>
      </c>
      <c r="L960" t="str">
        <f>VLOOKUP(Table24[[#This Row],[Agent ID]],Table1[#All],3,FALSE)</f>
        <v>Logitech</v>
      </c>
      <c r="M960" t="str">
        <f>VLOOKUP(Table24[[#This Row],[Agent ID]],Table1[#All],4,FALSE)</f>
        <v>Italian</v>
      </c>
      <c r="N960" t="str">
        <f>VLOOKUP(Table24[[#This Row],[Agent ID]],Table1[#All],5,FALSE)</f>
        <v>120+</v>
      </c>
    </row>
    <row r="961" spans="1:14" x14ac:dyDescent="0.3">
      <c r="A961" t="s">
        <v>968</v>
      </c>
      <c r="B961" s="1">
        <v>44743</v>
      </c>
      <c r="C961" s="7">
        <f>WEEKNUM(Table24[[#This Row],[Call Date]],2)</f>
        <v>27</v>
      </c>
      <c r="D961">
        <v>1146140</v>
      </c>
      <c r="E961">
        <v>1</v>
      </c>
      <c r="F961">
        <v>3</v>
      </c>
      <c r="G961">
        <v>2</v>
      </c>
      <c r="H961">
        <v>3</v>
      </c>
      <c r="I961">
        <v>3</v>
      </c>
      <c r="J961">
        <v>5</v>
      </c>
      <c r="K961" t="str">
        <f>VLOOKUP(Table24[[#This Row],[Agent ID]],Table1[#All],2,FALSE)</f>
        <v>Jeannette, Johnson</v>
      </c>
      <c r="L961" t="str">
        <f>VLOOKUP(Table24[[#This Row],[Agent ID]],Table1[#All],3,FALSE)</f>
        <v>Logitech</v>
      </c>
      <c r="M961" t="str">
        <f>VLOOKUP(Table24[[#This Row],[Agent ID]],Table1[#All],4,FALSE)</f>
        <v>English</v>
      </c>
      <c r="N961" t="str">
        <f>VLOOKUP(Table24[[#This Row],[Agent ID]],Table1[#All],5,FALSE)</f>
        <v>30-60</v>
      </c>
    </row>
    <row r="962" spans="1:14" x14ac:dyDescent="0.3">
      <c r="A962" t="s">
        <v>969</v>
      </c>
      <c r="B962" s="1">
        <v>44790</v>
      </c>
      <c r="C962" s="7">
        <f>WEEKNUM(Table24[[#This Row],[Call Date]],2)</f>
        <v>34</v>
      </c>
      <c r="D962">
        <v>2765813</v>
      </c>
      <c r="E962">
        <v>3</v>
      </c>
      <c r="F962">
        <v>1</v>
      </c>
      <c r="G962">
        <v>1</v>
      </c>
      <c r="H962">
        <v>3</v>
      </c>
      <c r="I962">
        <v>3</v>
      </c>
      <c r="J962">
        <v>9</v>
      </c>
      <c r="K962" t="str">
        <f>VLOOKUP(Table24[[#This Row],[Agent ID]],Table1[#All],2,FALSE)</f>
        <v>Ariana, Johnpaul</v>
      </c>
      <c r="L962" t="str">
        <f>VLOOKUP(Table24[[#This Row],[Agent ID]],Table1[#All],3,FALSE)</f>
        <v>Logitech</v>
      </c>
      <c r="M962" t="str">
        <f>VLOOKUP(Table24[[#This Row],[Agent ID]],Table1[#All],4,FALSE)</f>
        <v>English</v>
      </c>
      <c r="N962" t="str">
        <f>VLOOKUP(Table24[[#This Row],[Agent ID]],Table1[#All],5,FALSE)</f>
        <v>120+</v>
      </c>
    </row>
    <row r="963" spans="1:14" x14ac:dyDescent="0.3">
      <c r="A963" t="s">
        <v>970</v>
      </c>
      <c r="B963" s="1">
        <v>44755</v>
      </c>
      <c r="C963" s="7">
        <f>WEEKNUM(Table24[[#This Row],[Call Date]],2)</f>
        <v>29</v>
      </c>
      <c r="D963">
        <v>9010793</v>
      </c>
      <c r="E963">
        <v>2</v>
      </c>
      <c r="F963">
        <v>3</v>
      </c>
      <c r="G963">
        <v>1</v>
      </c>
      <c r="H963">
        <v>1</v>
      </c>
      <c r="I963">
        <v>4</v>
      </c>
      <c r="J963">
        <v>9</v>
      </c>
      <c r="K963" t="str">
        <f>VLOOKUP(Table24[[#This Row],[Agent ID]],Table1[#All],2,FALSE)</f>
        <v>Lucia, Jakob</v>
      </c>
      <c r="L963" t="str">
        <f>VLOOKUP(Table24[[#This Row],[Agent ID]],Table1[#All],3,FALSE)</f>
        <v>Dell</v>
      </c>
      <c r="M963" t="str">
        <f>VLOOKUP(Table24[[#This Row],[Agent ID]],Table1[#All],4,FALSE)</f>
        <v>English</v>
      </c>
      <c r="N963" t="str">
        <f>VLOOKUP(Table24[[#This Row],[Agent ID]],Table1[#All],5,FALSE)</f>
        <v>120+</v>
      </c>
    </row>
    <row r="964" spans="1:14" x14ac:dyDescent="0.3">
      <c r="A964" t="s">
        <v>971</v>
      </c>
      <c r="B964" s="1">
        <v>44750</v>
      </c>
      <c r="C964" s="7">
        <f>WEEKNUM(Table24[[#This Row],[Call Date]],2)</f>
        <v>28</v>
      </c>
      <c r="D964">
        <v>8696385</v>
      </c>
      <c r="E964">
        <v>4</v>
      </c>
      <c r="F964">
        <v>5</v>
      </c>
      <c r="G964">
        <v>1</v>
      </c>
      <c r="H964">
        <v>3</v>
      </c>
      <c r="I964">
        <v>1</v>
      </c>
      <c r="J964">
        <v>6</v>
      </c>
      <c r="K964" t="str">
        <f>VLOOKUP(Table24[[#This Row],[Agent ID]],Table1[#All],2,FALSE)</f>
        <v>Jerrod, Jabari</v>
      </c>
      <c r="L964" t="str">
        <f>VLOOKUP(Table24[[#This Row],[Agent ID]],Table1[#All],3,FALSE)</f>
        <v>Asus</v>
      </c>
      <c r="M964" t="str">
        <f>VLOOKUP(Table24[[#This Row],[Agent ID]],Table1[#All],4,FALSE)</f>
        <v>Spanish</v>
      </c>
      <c r="N964" t="str">
        <f>VLOOKUP(Table24[[#This Row],[Agent ID]],Table1[#All],5,FALSE)</f>
        <v>0-30</v>
      </c>
    </row>
    <row r="965" spans="1:14" x14ac:dyDescent="0.3">
      <c r="A965" t="s">
        <v>972</v>
      </c>
      <c r="B965" s="1">
        <v>44763</v>
      </c>
      <c r="C965" s="7">
        <f>WEEKNUM(Table24[[#This Row],[Call Date]],2)</f>
        <v>30</v>
      </c>
      <c r="D965">
        <v>1220317</v>
      </c>
      <c r="E965">
        <v>2</v>
      </c>
      <c r="F965">
        <v>3</v>
      </c>
      <c r="G965">
        <v>5</v>
      </c>
      <c r="H965">
        <v>4</v>
      </c>
      <c r="I965">
        <v>2</v>
      </c>
      <c r="J965">
        <v>4</v>
      </c>
      <c r="K965" t="str">
        <f>VLOOKUP(Table24[[#This Row],[Agent ID]],Table1[#All],2,FALSE)</f>
        <v>Kassandra, Deshaun</v>
      </c>
      <c r="L965" t="str">
        <f>VLOOKUP(Table24[[#This Row],[Agent ID]],Table1[#All],3,FALSE)</f>
        <v>Acer</v>
      </c>
      <c r="M965" t="str">
        <f>VLOOKUP(Table24[[#This Row],[Agent ID]],Table1[#All],4,FALSE)</f>
        <v>English</v>
      </c>
      <c r="N965" t="str">
        <f>VLOOKUP(Table24[[#This Row],[Agent ID]],Table1[#All],5,FALSE)</f>
        <v>60-90</v>
      </c>
    </row>
    <row r="966" spans="1:14" x14ac:dyDescent="0.3">
      <c r="A966" t="s">
        <v>973</v>
      </c>
      <c r="B966" s="1">
        <v>44756</v>
      </c>
      <c r="C966" s="7">
        <f>WEEKNUM(Table24[[#This Row],[Call Date]],2)</f>
        <v>29</v>
      </c>
      <c r="D966">
        <v>6409421</v>
      </c>
      <c r="E966">
        <v>3</v>
      </c>
      <c r="F966">
        <v>2</v>
      </c>
      <c r="G966">
        <v>4</v>
      </c>
      <c r="H966">
        <v>5</v>
      </c>
      <c r="I966">
        <v>5</v>
      </c>
      <c r="J966">
        <v>10</v>
      </c>
      <c r="K966" t="str">
        <f>VLOOKUP(Table24[[#This Row],[Agent ID]],Table1[#All],2,FALSE)</f>
        <v>Guy, Chanda</v>
      </c>
      <c r="L966" t="str">
        <f>VLOOKUP(Table24[[#This Row],[Agent ID]],Table1[#All],3,FALSE)</f>
        <v>Asus</v>
      </c>
      <c r="M966" t="str">
        <f>VLOOKUP(Table24[[#This Row],[Agent ID]],Table1[#All],4,FALSE)</f>
        <v>French</v>
      </c>
      <c r="N966" t="str">
        <f>VLOOKUP(Table24[[#This Row],[Agent ID]],Table1[#All],5,FALSE)</f>
        <v>90-120</v>
      </c>
    </row>
    <row r="967" spans="1:14" x14ac:dyDescent="0.3">
      <c r="A967" t="s">
        <v>974</v>
      </c>
      <c r="B967" s="1">
        <v>44805</v>
      </c>
      <c r="C967" s="7">
        <f>WEEKNUM(Table24[[#This Row],[Call Date]],2)</f>
        <v>36</v>
      </c>
      <c r="D967">
        <v>8464540</v>
      </c>
      <c r="E967">
        <v>3</v>
      </c>
      <c r="F967">
        <v>2</v>
      </c>
      <c r="G967">
        <v>4</v>
      </c>
      <c r="H967">
        <v>1</v>
      </c>
      <c r="I967">
        <v>3</v>
      </c>
      <c r="J967">
        <v>6</v>
      </c>
      <c r="K967" t="str">
        <f>VLOOKUP(Table24[[#This Row],[Agent ID]],Table1[#All],2,FALSE)</f>
        <v>Milton, Porsche</v>
      </c>
      <c r="L967" t="str">
        <f>VLOOKUP(Table24[[#This Row],[Agent ID]],Table1[#All],3,FALSE)</f>
        <v>Logitech</v>
      </c>
      <c r="M967" t="str">
        <f>VLOOKUP(Table24[[#This Row],[Agent ID]],Table1[#All],4,FALSE)</f>
        <v>Italian</v>
      </c>
      <c r="N967" t="str">
        <f>VLOOKUP(Table24[[#This Row],[Agent ID]],Table1[#All],5,FALSE)</f>
        <v>120+</v>
      </c>
    </row>
    <row r="968" spans="1:14" x14ac:dyDescent="0.3">
      <c r="A968" t="s">
        <v>975</v>
      </c>
      <c r="B968" s="1">
        <v>44729</v>
      </c>
      <c r="C968" s="7">
        <f>WEEKNUM(Table24[[#This Row],[Call Date]],2)</f>
        <v>25</v>
      </c>
      <c r="D968">
        <v>5998749</v>
      </c>
      <c r="E968">
        <v>5</v>
      </c>
      <c r="F968">
        <v>2</v>
      </c>
      <c r="G968">
        <v>3</v>
      </c>
      <c r="H968">
        <v>2</v>
      </c>
      <c r="I968">
        <v>2</v>
      </c>
      <c r="J968">
        <v>6</v>
      </c>
      <c r="K968" t="str">
        <f>VLOOKUP(Table24[[#This Row],[Agent ID]],Table1[#All],2,FALSE)</f>
        <v>Micaela, Minerva</v>
      </c>
      <c r="L968" t="str">
        <f>VLOOKUP(Table24[[#This Row],[Agent ID]],Table1[#All],3,FALSE)</f>
        <v>Acer</v>
      </c>
      <c r="M968" t="str">
        <f>VLOOKUP(Table24[[#This Row],[Agent ID]],Table1[#All],4,FALSE)</f>
        <v>Italian</v>
      </c>
      <c r="N968" t="str">
        <f>VLOOKUP(Table24[[#This Row],[Agent ID]],Table1[#All],5,FALSE)</f>
        <v>90-120</v>
      </c>
    </row>
    <row r="969" spans="1:14" x14ac:dyDescent="0.3">
      <c r="A969" t="s">
        <v>976</v>
      </c>
      <c r="B969" s="1">
        <v>44728</v>
      </c>
      <c r="C969" s="7">
        <f>WEEKNUM(Table24[[#This Row],[Call Date]],2)</f>
        <v>25</v>
      </c>
      <c r="D969">
        <v>7427776</v>
      </c>
      <c r="E969">
        <v>3</v>
      </c>
      <c r="F969">
        <v>1</v>
      </c>
      <c r="G969">
        <v>2</v>
      </c>
      <c r="H969">
        <v>4</v>
      </c>
      <c r="I969">
        <v>4</v>
      </c>
      <c r="J969">
        <v>5</v>
      </c>
      <c r="K969" t="str">
        <f>VLOOKUP(Table24[[#This Row],[Agent ID]],Table1[#All],2,FALSE)</f>
        <v>Krystina, Lyndon</v>
      </c>
      <c r="L969" t="str">
        <f>VLOOKUP(Table24[[#This Row],[Agent ID]],Table1[#All],3,FALSE)</f>
        <v>Asus</v>
      </c>
      <c r="M969" t="str">
        <f>VLOOKUP(Table24[[#This Row],[Agent ID]],Table1[#All],4,FALSE)</f>
        <v>German</v>
      </c>
      <c r="N969" t="str">
        <f>VLOOKUP(Table24[[#This Row],[Agent ID]],Table1[#All],5,FALSE)</f>
        <v>120+</v>
      </c>
    </row>
    <row r="970" spans="1:14" x14ac:dyDescent="0.3">
      <c r="A970" t="s">
        <v>977</v>
      </c>
      <c r="B970" s="1">
        <v>44780</v>
      </c>
      <c r="C970" s="7">
        <f>WEEKNUM(Table24[[#This Row],[Call Date]],2)</f>
        <v>32</v>
      </c>
      <c r="D970">
        <v>1737326</v>
      </c>
      <c r="E970">
        <v>1</v>
      </c>
      <c r="F970">
        <v>5</v>
      </c>
      <c r="G970">
        <v>4</v>
      </c>
      <c r="H970">
        <v>1</v>
      </c>
      <c r="I970">
        <v>4</v>
      </c>
      <c r="J970">
        <v>7</v>
      </c>
      <c r="K970" t="str">
        <f>VLOOKUP(Table24[[#This Row],[Agent ID]],Table1[#All],2,FALSE)</f>
        <v>Esteban, Kaleena</v>
      </c>
      <c r="L970" t="str">
        <f>VLOOKUP(Table24[[#This Row],[Agent ID]],Table1[#All],3,FALSE)</f>
        <v>Asus</v>
      </c>
      <c r="M970" t="str">
        <f>VLOOKUP(Table24[[#This Row],[Agent ID]],Table1[#All],4,FALSE)</f>
        <v>Italian</v>
      </c>
      <c r="N970" t="str">
        <f>VLOOKUP(Table24[[#This Row],[Agent ID]],Table1[#All],5,FALSE)</f>
        <v>90-120</v>
      </c>
    </row>
    <row r="971" spans="1:14" x14ac:dyDescent="0.3">
      <c r="A971" t="s">
        <v>978</v>
      </c>
      <c r="B971" s="1">
        <v>44777</v>
      </c>
      <c r="C971" s="7">
        <f>WEEKNUM(Table24[[#This Row],[Call Date]],2)</f>
        <v>32</v>
      </c>
      <c r="D971">
        <v>2921885</v>
      </c>
      <c r="E971">
        <v>4</v>
      </c>
      <c r="F971">
        <v>1</v>
      </c>
      <c r="G971">
        <v>2</v>
      </c>
      <c r="H971">
        <v>1</v>
      </c>
      <c r="I971">
        <v>5</v>
      </c>
      <c r="J971">
        <v>10</v>
      </c>
      <c r="K971" t="str">
        <f>VLOOKUP(Table24[[#This Row],[Agent ID]],Table1[#All],2,FALSE)</f>
        <v>Gilberto, Kalee</v>
      </c>
      <c r="L971" t="str">
        <f>VLOOKUP(Table24[[#This Row],[Agent ID]],Table1[#All],3,FALSE)</f>
        <v>Acer</v>
      </c>
      <c r="M971" t="str">
        <f>VLOOKUP(Table24[[#This Row],[Agent ID]],Table1[#All],4,FALSE)</f>
        <v>Italian</v>
      </c>
      <c r="N971" t="str">
        <f>VLOOKUP(Table24[[#This Row],[Agent ID]],Table1[#All],5,FALSE)</f>
        <v>60-90</v>
      </c>
    </row>
    <row r="972" spans="1:14" x14ac:dyDescent="0.3">
      <c r="A972" t="s">
        <v>979</v>
      </c>
      <c r="B972" s="1">
        <v>44762</v>
      </c>
      <c r="C972" s="7">
        <f>WEEKNUM(Table24[[#This Row],[Call Date]],2)</f>
        <v>30</v>
      </c>
      <c r="D972">
        <v>9338448</v>
      </c>
      <c r="E972">
        <v>2</v>
      </c>
      <c r="F972">
        <v>1</v>
      </c>
      <c r="G972">
        <v>4</v>
      </c>
      <c r="H972">
        <v>2</v>
      </c>
      <c r="I972">
        <v>2</v>
      </c>
      <c r="J972">
        <v>4</v>
      </c>
      <c r="K972" t="str">
        <f>VLOOKUP(Table24[[#This Row],[Agent ID]],Table1[#All],2,FALSE)</f>
        <v>Chelsie, Kailey</v>
      </c>
      <c r="L972" t="str">
        <f>VLOOKUP(Table24[[#This Row],[Agent ID]],Table1[#All],3,FALSE)</f>
        <v>Asus</v>
      </c>
      <c r="M972" t="str">
        <f>VLOOKUP(Table24[[#This Row],[Agent ID]],Table1[#All],4,FALSE)</f>
        <v>English</v>
      </c>
      <c r="N972" t="str">
        <f>VLOOKUP(Table24[[#This Row],[Agent ID]],Table1[#All],5,FALSE)</f>
        <v>90-120</v>
      </c>
    </row>
    <row r="973" spans="1:14" x14ac:dyDescent="0.3">
      <c r="A973" t="s">
        <v>980</v>
      </c>
      <c r="B973" s="1">
        <v>44724</v>
      </c>
      <c r="C973" s="7">
        <f>WEEKNUM(Table24[[#This Row],[Call Date]],2)</f>
        <v>24</v>
      </c>
      <c r="D973">
        <v>9090639</v>
      </c>
      <c r="E973">
        <v>1</v>
      </c>
      <c r="F973">
        <v>1</v>
      </c>
      <c r="G973">
        <v>4</v>
      </c>
      <c r="H973">
        <v>2</v>
      </c>
      <c r="I973">
        <v>4</v>
      </c>
      <c r="J973">
        <v>10</v>
      </c>
      <c r="K973" t="str">
        <f>VLOOKUP(Table24[[#This Row],[Agent ID]],Table1[#All],2,FALSE)</f>
        <v>Antwan, Jacinda</v>
      </c>
      <c r="L973" t="str">
        <f>VLOOKUP(Table24[[#This Row],[Agent ID]],Table1[#All],3,FALSE)</f>
        <v>Logitech</v>
      </c>
      <c r="M973" t="str">
        <f>VLOOKUP(Table24[[#This Row],[Agent ID]],Table1[#All],4,FALSE)</f>
        <v>Spanish</v>
      </c>
      <c r="N973" t="str">
        <f>VLOOKUP(Table24[[#This Row],[Agent ID]],Table1[#All],5,FALSE)</f>
        <v>60-90</v>
      </c>
    </row>
    <row r="974" spans="1:14" x14ac:dyDescent="0.3">
      <c r="A974" t="s">
        <v>981</v>
      </c>
      <c r="B974" s="1">
        <v>44774</v>
      </c>
      <c r="C974" s="7">
        <f>WEEKNUM(Table24[[#This Row],[Call Date]],2)</f>
        <v>32</v>
      </c>
      <c r="D974">
        <v>5353745</v>
      </c>
      <c r="E974">
        <v>5</v>
      </c>
      <c r="F974">
        <v>5</v>
      </c>
      <c r="G974">
        <v>3</v>
      </c>
      <c r="H974">
        <v>5</v>
      </c>
      <c r="I974">
        <v>1</v>
      </c>
      <c r="J974">
        <v>6</v>
      </c>
      <c r="K974" t="str">
        <f>VLOOKUP(Table24[[#This Row],[Agent ID]],Table1[#All],2,FALSE)</f>
        <v>Cathy, Flora</v>
      </c>
      <c r="L974" t="str">
        <f>VLOOKUP(Table24[[#This Row],[Agent ID]],Table1[#All],3,FALSE)</f>
        <v>Logitech</v>
      </c>
      <c r="M974" t="str">
        <f>VLOOKUP(Table24[[#This Row],[Agent ID]],Table1[#All],4,FALSE)</f>
        <v>Spanish</v>
      </c>
      <c r="N974" t="str">
        <f>VLOOKUP(Table24[[#This Row],[Agent ID]],Table1[#All],5,FALSE)</f>
        <v>120+</v>
      </c>
    </row>
    <row r="975" spans="1:14" x14ac:dyDescent="0.3">
      <c r="A975" t="s">
        <v>982</v>
      </c>
      <c r="B975" s="1">
        <v>44758</v>
      </c>
      <c r="C975" s="7">
        <f>WEEKNUM(Table24[[#This Row],[Call Date]],2)</f>
        <v>29</v>
      </c>
      <c r="D975">
        <v>9834782</v>
      </c>
      <c r="E975">
        <v>3</v>
      </c>
      <c r="F975">
        <v>5</v>
      </c>
      <c r="G975">
        <v>1</v>
      </c>
      <c r="H975">
        <v>2</v>
      </c>
      <c r="I975">
        <v>4</v>
      </c>
      <c r="J975">
        <v>10</v>
      </c>
      <c r="K975" t="str">
        <f>VLOOKUP(Table24[[#This Row],[Agent ID]],Table1[#All],2,FALSE)</f>
        <v>Ty, Donielle</v>
      </c>
      <c r="L975" t="str">
        <f>VLOOKUP(Table24[[#This Row],[Agent ID]],Table1[#All],3,FALSE)</f>
        <v>Dell</v>
      </c>
      <c r="M975" t="str">
        <f>VLOOKUP(Table24[[#This Row],[Agent ID]],Table1[#All],4,FALSE)</f>
        <v>Italian</v>
      </c>
      <c r="N975" t="str">
        <f>VLOOKUP(Table24[[#This Row],[Agent ID]],Table1[#All],5,FALSE)</f>
        <v>60-90</v>
      </c>
    </row>
    <row r="976" spans="1:14" x14ac:dyDescent="0.3">
      <c r="A976" t="s">
        <v>983</v>
      </c>
      <c r="B976" s="1">
        <v>44723</v>
      </c>
      <c r="C976" s="7">
        <f>WEEKNUM(Table24[[#This Row],[Call Date]],2)</f>
        <v>24</v>
      </c>
      <c r="D976">
        <v>6065077</v>
      </c>
      <c r="E976">
        <v>2</v>
      </c>
      <c r="F976">
        <v>4</v>
      </c>
      <c r="G976">
        <v>4</v>
      </c>
      <c r="H976">
        <v>4</v>
      </c>
      <c r="I976">
        <v>4</v>
      </c>
      <c r="J976">
        <v>7</v>
      </c>
      <c r="K976" t="str">
        <f>VLOOKUP(Table24[[#This Row],[Agent ID]],Table1[#All],2,FALSE)</f>
        <v>Shante, Danyel</v>
      </c>
      <c r="L976" t="str">
        <f>VLOOKUP(Table24[[#This Row],[Agent ID]],Table1[#All],3,FALSE)</f>
        <v>Dell</v>
      </c>
      <c r="M976" t="str">
        <f>VLOOKUP(Table24[[#This Row],[Agent ID]],Table1[#All],4,FALSE)</f>
        <v>French</v>
      </c>
      <c r="N976" t="str">
        <f>VLOOKUP(Table24[[#This Row],[Agent ID]],Table1[#All],5,FALSE)</f>
        <v>30-60</v>
      </c>
    </row>
    <row r="977" spans="1:14" x14ac:dyDescent="0.3">
      <c r="A977" t="s">
        <v>984</v>
      </c>
      <c r="B977" s="1">
        <v>44794</v>
      </c>
      <c r="C977" s="7">
        <f>WEEKNUM(Table24[[#This Row],[Call Date]],2)</f>
        <v>34</v>
      </c>
      <c r="D977">
        <v>5182024</v>
      </c>
      <c r="E977">
        <v>2</v>
      </c>
      <c r="F977">
        <v>3</v>
      </c>
      <c r="G977">
        <v>5</v>
      </c>
      <c r="H977">
        <v>5</v>
      </c>
      <c r="I977">
        <v>2</v>
      </c>
      <c r="J977">
        <v>6</v>
      </c>
      <c r="K977" t="str">
        <f>VLOOKUP(Table24[[#This Row],[Agent ID]],Table1[#All],2,FALSE)</f>
        <v>Roman, Cristobal</v>
      </c>
      <c r="L977" t="str">
        <f>VLOOKUP(Table24[[#This Row],[Agent ID]],Table1[#All],3,FALSE)</f>
        <v>Acer</v>
      </c>
      <c r="M977" t="str">
        <f>VLOOKUP(Table24[[#This Row],[Agent ID]],Table1[#All],4,FALSE)</f>
        <v>Spanish</v>
      </c>
      <c r="N977" t="str">
        <f>VLOOKUP(Table24[[#This Row],[Agent ID]],Table1[#All],5,FALSE)</f>
        <v>60-90</v>
      </c>
    </row>
    <row r="978" spans="1:14" x14ac:dyDescent="0.3">
      <c r="A978" t="s">
        <v>985</v>
      </c>
      <c r="B978" s="1">
        <v>44779</v>
      </c>
      <c r="C978" s="7">
        <f>WEEKNUM(Table24[[#This Row],[Call Date]],2)</f>
        <v>32</v>
      </c>
      <c r="D978">
        <v>2681172</v>
      </c>
      <c r="E978">
        <v>1</v>
      </c>
      <c r="F978">
        <v>5</v>
      </c>
      <c r="G978">
        <v>1</v>
      </c>
      <c r="H978">
        <v>5</v>
      </c>
      <c r="I978">
        <v>1</v>
      </c>
      <c r="J978">
        <v>3</v>
      </c>
      <c r="K978" t="str">
        <f>VLOOKUP(Table24[[#This Row],[Agent ID]],Table1[#All],2,FALSE)</f>
        <v>Kylie, Cristine</v>
      </c>
      <c r="L978" t="str">
        <f>VLOOKUP(Table24[[#This Row],[Agent ID]],Table1[#All],3,FALSE)</f>
        <v>Logitech</v>
      </c>
      <c r="M978" t="str">
        <f>VLOOKUP(Table24[[#This Row],[Agent ID]],Table1[#All],4,FALSE)</f>
        <v>English</v>
      </c>
      <c r="N978" t="str">
        <f>VLOOKUP(Table24[[#This Row],[Agent ID]],Table1[#All],5,FALSE)</f>
        <v>30-60</v>
      </c>
    </row>
    <row r="979" spans="1:14" x14ac:dyDescent="0.3">
      <c r="A979" t="s">
        <v>986</v>
      </c>
      <c r="B979" s="1">
        <v>44714</v>
      </c>
      <c r="C979" s="7">
        <f>WEEKNUM(Table24[[#This Row],[Call Date]],2)</f>
        <v>23</v>
      </c>
      <c r="D979">
        <v>2730263</v>
      </c>
      <c r="E979">
        <v>5</v>
      </c>
      <c r="F979">
        <v>4</v>
      </c>
      <c r="G979">
        <v>5</v>
      </c>
      <c r="H979">
        <v>1</v>
      </c>
      <c r="I979">
        <v>5</v>
      </c>
      <c r="J979">
        <v>1</v>
      </c>
      <c r="K979" t="str">
        <f>VLOOKUP(Table24[[#This Row],[Agent ID]],Table1[#All],2,FALSE)</f>
        <v>Mercedes, Brittnee</v>
      </c>
      <c r="L979" t="str">
        <f>VLOOKUP(Table24[[#This Row],[Agent ID]],Table1[#All],3,FALSE)</f>
        <v>Logitech</v>
      </c>
      <c r="M979" t="str">
        <f>VLOOKUP(Table24[[#This Row],[Agent ID]],Table1[#All],4,FALSE)</f>
        <v>Spanish</v>
      </c>
      <c r="N979" t="str">
        <f>VLOOKUP(Table24[[#This Row],[Agent ID]],Table1[#All],5,FALSE)</f>
        <v>0-30</v>
      </c>
    </row>
    <row r="980" spans="1:14" x14ac:dyDescent="0.3">
      <c r="A980" t="s">
        <v>987</v>
      </c>
      <c r="B980" s="1">
        <v>44788</v>
      </c>
      <c r="C980" s="7">
        <f>WEEKNUM(Table24[[#This Row],[Call Date]],2)</f>
        <v>34</v>
      </c>
      <c r="D980">
        <v>9597044</v>
      </c>
      <c r="E980">
        <v>4</v>
      </c>
      <c r="F980">
        <v>4</v>
      </c>
      <c r="G980">
        <v>1</v>
      </c>
      <c r="H980">
        <v>4</v>
      </c>
      <c r="I980">
        <v>4</v>
      </c>
      <c r="J980">
        <v>5</v>
      </c>
      <c r="K980" t="str">
        <f>VLOOKUP(Table24[[#This Row],[Agent ID]],Table1[#All],2,FALSE)</f>
        <v>Dena, Antwain</v>
      </c>
      <c r="L980" t="str">
        <f>VLOOKUP(Table24[[#This Row],[Agent ID]],Table1[#All],3,FALSE)</f>
        <v>Dell</v>
      </c>
      <c r="M980" t="str">
        <f>VLOOKUP(Table24[[#This Row],[Agent ID]],Table1[#All],4,FALSE)</f>
        <v>German</v>
      </c>
      <c r="N980" t="str">
        <f>VLOOKUP(Table24[[#This Row],[Agent ID]],Table1[#All],5,FALSE)</f>
        <v>90-120</v>
      </c>
    </row>
    <row r="981" spans="1:14" x14ac:dyDescent="0.3">
      <c r="A981" t="s">
        <v>988</v>
      </c>
      <c r="B981" s="1">
        <v>44731</v>
      </c>
      <c r="C981" s="7">
        <f>WEEKNUM(Table24[[#This Row],[Call Date]],2)</f>
        <v>25</v>
      </c>
      <c r="D981">
        <v>6078305</v>
      </c>
      <c r="E981">
        <v>3</v>
      </c>
      <c r="F981">
        <v>3</v>
      </c>
      <c r="G981">
        <v>3</v>
      </c>
      <c r="H981">
        <v>1</v>
      </c>
      <c r="I981">
        <v>2</v>
      </c>
      <c r="J981">
        <v>3</v>
      </c>
      <c r="K981" t="str">
        <f>VLOOKUP(Table24[[#This Row],[Agent ID]],Table1[#All],2,FALSE)</f>
        <v>Christi, Alain</v>
      </c>
      <c r="L981" t="str">
        <f>VLOOKUP(Table24[[#This Row],[Agent ID]],Table1[#All],3,FALSE)</f>
        <v>Acer</v>
      </c>
      <c r="M981" t="str">
        <f>VLOOKUP(Table24[[#This Row],[Agent ID]],Table1[#All],4,FALSE)</f>
        <v>German</v>
      </c>
      <c r="N981" t="str">
        <f>VLOOKUP(Table24[[#This Row],[Agent ID]],Table1[#All],5,FALSE)</f>
        <v>60-90</v>
      </c>
    </row>
    <row r="982" spans="1:14" x14ac:dyDescent="0.3">
      <c r="A982" t="s">
        <v>989</v>
      </c>
      <c r="B982" s="1">
        <v>44749</v>
      </c>
      <c r="C982" s="7">
        <f>WEEKNUM(Table24[[#This Row],[Call Date]],2)</f>
        <v>28</v>
      </c>
      <c r="D982">
        <v>2695361</v>
      </c>
      <c r="E982">
        <v>4</v>
      </c>
      <c r="F982">
        <v>2</v>
      </c>
      <c r="G982">
        <v>1</v>
      </c>
      <c r="H982">
        <v>4</v>
      </c>
      <c r="I982">
        <v>3</v>
      </c>
      <c r="J982">
        <v>3</v>
      </c>
      <c r="K982" t="str">
        <f>VLOOKUP(Table24[[#This Row],[Agent ID]],Table1[#All],2,FALSE)</f>
        <v>Latrice, Tomeka</v>
      </c>
      <c r="L982" t="str">
        <f>VLOOKUP(Table24[[#This Row],[Agent ID]],Table1[#All],3,FALSE)</f>
        <v>Acer</v>
      </c>
      <c r="M982" t="str">
        <f>VLOOKUP(Table24[[#This Row],[Agent ID]],Table1[#All],4,FALSE)</f>
        <v>German</v>
      </c>
      <c r="N982" t="str">
        <f>VLOOKUP(Table24[[#This Row],[Agent ID]],Table1[#All],5,FALSE)</f>
        <v>60-90</v>
      </c>
    </row>
    <row r="983" spans="1:14" x14ac:dyDescent="0.3">
      <c r="A983" t="s">
        <v>990</v>
      </c>
      <c r="B983" s="1">
        <v>44715</v>
      </c>
      <c r="C983" s="7">
        <f>WEEKNUM(Table24[[#This Row],[Call Date]],2)</f>
        <v>23</v>
      </c>
      <c r="D983">
        <v>1462396</v>
      </c>
      <c r="E983">
        <v>1</v>
      </c>
      <c r="F983">
        <v>5</v>
      </c>
      <c r="G983">
        <v>2</v>
      </c>
      <c r="H983">
        <v>1</v>
      </c>
      <c r="I983">
        <v>5</v>
      </c>
      <c r="J983">
        <v>7</v>
      </c>
      <c r="K983" t="str">
        <f>VLOOKUP(Table24[[#This Row],[Agent ID]],Table1[#All],2,FALSE)</f>
        <v>Kellen, Thea</v>
      </c>
      <c r="L983" t="str">
        <f>VLOOKUP(Table24[[#This Row],[Agent ID]],Table1[#All],3,FALSE)</f>
        <v>Asus</v>
      </c>
      <c r="M983" t="str">
        <f>VLOOKUP(Table24[[#This Row],[Agent ID]],Table1[#All],4,FALSE)</f>
        <v>Spanish</v>
      </c>
      <c r="N983" t="str">
        <f>VLOOKUP(Table24[[#This Row],[Agent ID]],Table1[#All],5,FALSE)</f>
        <v>90-120</v>
      </c>
    </row>
    <row r="984" spans="1:14" x14ac:dyDescent="0.3">
      <c r="A984" t="s">
        <v>991</v>
      </c>
      <c r="B984" s="1">
        <v>44798</v>
      </c>
      <c r="C984" s="7">
        <f>WEEKNUM(Table24[[#This Row],[Call Date]],2)</f>
        <v>35</v>
      </c>
      <c r="D984">
        <v>4600889</v>
      </c>
      <c r="E984">
        <v>1</v>
      </c>
      <c r="F984">
        <v>1</v>
      </c>
      <c r="G984">
        <v>4</v>
      </c>
      <c r="H984">
        <v>1</v>
      </c>
      <c r="I984">
        <v>5</v>
      </c>
      <c r="J984">
        <v>6</v>
      </c>
      <c r="K984" t="str">
        <f>VLOOKUP(Table24[[#This Row],[Agent ID]],Table1[#All],2,FALSE)</f>
        <v>Freddie, Shelli</v>
      </c>
      <c r="L984" t="str">
        <f>VLOOKUP(Table24[[#This Row],[Agent ID]],Table1[#All],3,FALSE)</f>
        <v>Dell</v>
      </c>
      <c r="M984" t="str">
        <f>VLOOKUP(Table24[[#This Row],[Agent ID]],Table1[#All],4,FALSE)</f>
        <v>Spanish</v>
      </c>
      <c r="N984" t="str">
        <f>VLOOKUP(Table24[[#This Row],[Agent ID]],Table1[#All],5,FALSE)</f>
        <v>30-60</v>
      </c>
    </row>
    <row r="985" spans="1:14" x14ac:dyDescent="0.3">
      <c r="A985" t="s">
        <v>992</v>
      </c>
      <c r="B985" s="1">
        <v>44805</v>
      </c>
      <c r="C985" s="7">
        <f>WEEKNUM(Table24[[#This Row],[Call Date]],2)</f>
        <v>36</v>
      </c>
      <c r="D985">
        <v>2200199</v>
      </c>
      <c r="E985">
        <v>3</v>
      </c>
      <c r="F985">
        <v>1</v>
      </c>
      <c r="G985">
        <v>4</v>
      </c>
      <c r="H985">
        <v>1</v>
      </c>
      <c r="I985">
        <v>3</v>
      </c>
      <c r="J985">
        <v>9</v>
      </c>
      <c r="K985" t="str">
        <f>VLOOKUP(Table24[[#This Row],[Agent ID]],Table1[#All],2,FALSE)</f>
        <v>Clara, Shantae</v>
      </c>
      <c r="L985" t="str">
        <f>VLOOKUP(Table24[[#This Row],[Agent ID]],Table1[#All],3,FALSE)</f>
        <v>Dell</v>
      </c>
      <c r="M985" t="str">
        <f>VLOOKUP(Table24[[#This Row],[Agent ID]],Table1[#All],4,FALSE)</f>
        <v>German</v>
      </c>
      <c r="N985" t="str">
        <f>VLOOKUP(Table24[[#This Row],[Agent ID]],Table1[#All],5,FALSE)</f>
        <v>60-90</v>
      </c>
    </row>
    <row r="986" spans="1:14" x14ac:dyDescent="0.3">
      <c r="A986" t="s">
        <v>993</v>
      </c>
      <c r="B986" s="1">
        <v>44741</v>
      </c>
      <c r="C986" s="7">
        <f>WEEKNUM(Table24[[#This Row],[Call Date]],2)</f>
        <v>27</v>
      </c>
      <c r="D986">
        <v>8244194</v>
      </c>
      <c r="E986">
        <v>2</v>
      </c>
      <c r="F986">
        <v>1</v>
      </c>
      <c r="G986">
        <v>1</v>
      </c>
      <c r="H986">
        <v>4</v>
      </c>
      <c r="I986">
        <v>5</v>
      </c>
      <c r="J986">
        <v>5</v>
      </c>
      <c r="K986" t="str">
        <f>VLOOKUP(Table24[[#This Row],[Agent ID]],Table1[#All],2,FALSE)</f>
        <v>Rosanna, Saundra</v>
      </c>
      <c r="L986" t="str">
        <f>VLOOKUP(Table24[[#This Row],[Agent ID]],Table1[#All],3,FALSE)</f>
        <v>Asus</v>
      </c>
      <c r="M986" t="str">
        <f>VLOOKUP(Table24[[#This Row],[Agent ID]],Table1[#All],4,FALSE)</f>
        <v>German</v>
      </c>
      <c r="N986" t="str">
        <f>VLOOKUP(Table24[[#This Row],[Agent ID]],Table1[#All],5,FALSE)</f>
        <v>0-30</v>
      </c>
    </row>
    <row r="987" spans="1:14" x14ac:dyDescent="0.3">
      <c r="A987" t="s">
        <v>994</v>
      </c>
      <c r="B987" s="1">
        <v>44797</v>
      </c>
      <c r="C987" s="7">
        <f>WEEKNUM(Table24[[#This Row],[Call Date]],2)</f>
        <v>35</v>
      </c>
      <c r="D987">
        <v>6778923</v>
      </c>
      <c r="E987">
        <v>2</v>
      </c>
      <c r="F987">
        <v>2</v>
      </c>
      <c r="G987">
        <v>5</v>
      </c>
      <c r="H987">
        <v>5</v>
      </c>
      <c r="I987">
        <v>5</v>
      </c>
      <c r="J987">
        <v>10</v>
      </c>
      <c r="K987" t="str">
        <f>VLOOKUP(Table24[[#This Row],[Agent ID]],Table1[#All],2,FALSE)</f>
        <v>Demarcus, Priya</v>
      </c>
      <c r="L987" t="str">
        <f>VLOOKUP(Table24[[#This Row],[Agent ID]],Table1[#All],3,FALSE)</f>
        <v>Asus</v>
      </c>
      <c r="M987" t="str">
        <f>VLOOKUP(Table24[[#This Row],[Agent ID]],Table1[#All],4,FALSE)</f>
        <v>Spanish</v>
      </c>
      <c r="N987" t="str">
        <f>VLOOKUP(Table24[[#This Row],[Agent ID]],Table1[#All],5,FALSE)</f>
        <v>90-120</v>
      </c>
    </row>
    <row r="988" spans="1:14" x14ac:dyDescent="0.3">
      <c r="A988" t="s">
        <v>995</v>
      </c>
      <c r="B988" s="1">
        <v>44752</v>
      </c>
      <c r="C988" s="7">
        <f>WEEKNUM(Table24[[#This Row],[Call Date]],2)</f>
        <v>28</v>
      </c>
      <c r="D988">
        <v>4602925</v>
      </c>
      <c r="E988">
        <v>2</v>
      </c>
      <c r="F988">
        <v>5</v>
      </c>
      <c r="G988">
        <v>4</v>
      </c>
      <c r="H988">
        <v>2</v>
      </c>
      <c r="I988">
        <v>5</v>
      </c>
      <c r="J988">
        <v>6</v>
      </c>
      <c r="K988" t="str">
        <f>VLOOKUP(Table24[[#This Row],[Agent ID]],Table1[#All],2,FALSE)</f>
        <v>Domonique, Nathen</v>
      </c>
      <c r="L988" t="str">
        <f>VLOOKUP(Table24[[#This Row],[Agent ID]],Table1[#All],3,FALSE)</f>
        <v>Dell</v>
      </c>
      <c r="M988" t="str">
        <f>VLOOKUP(Table24[[#This Row],[Agent ID]],Table1[#All],4,FALSE)</f>
        <v>French</v>
      </c>
      <c r="N988" t="str">
        <f>VLOOKUP(Table24[[#This Row],[Agent ID]],Table1[#All],5,FALSE)</f>
        <v>60-90</v>
      </c>
    </row>
    <row r="989" spans="1:14" x14ac:dyDescent="0.3">
      <c r="A989" t="s">
        <v>996</v>
      </c>
      <c r="B989" s="1">
        <v>44778</v>
      </c>
      <c r="C989" s="7">
        <f>WEEKNUM(Table24[[#This Row],[Call Date]],2)</f>
        <v>32</v>
      </c>
      <c r="D989">
        <v>4224107</v>
      </c>
      <c r="E989">
        <v>4</v>
      </c>
      <c r="F989">
        <v>5</v>
      </c>
      <c r="G989">
        <v>4</v>
      </c>
      <c r="H989">
        <v>4</v>
      </c>
      <c r="I989">
        <v>4</v>
      </c>
      <c r="J989">
        <v>5</v>
      </c>
      <c r="K989" t="str">
        <f>VLOOKUP(Table24[[#This Row],[Agent ID]],Table1[#All],2,FALSE)</f>
        <v>Alvaro, Mitch</v>
      </c>
      <c r="L989" t="str">
        <f>VLOOKUP(Table24[[#This Row],[Agent ID]],Table1[#All],3,FALSE)</f>
        <v>Dell</v>
      </c>
      <c r="M989" t="str">
        <f>VLOOKUP(Table24[[#This Row],[Agent ID]],Table1[#All],4,FALSE)</f>
        <v>Italian</v>
      </c>
      <c r="N989" t="str">
        <f>VLOOKUP(Table24[[#This Row],[Agent ID]],Table1[#All],5,FALSE)</f>
        <v>90-120</v>
      </c>
    </row>
    <row r="990" spans="1:14" x14ac:dyDescent="0.3">
      <c r="A990" t="s">
        <v>997</v>
      </c>
      <c r="B990" s="1">
        <v>44762</v>
      </c>
      <c r="C990" s="7">
        <f>WEEKNUM(Table24[[#This Row],[Call Date]],2)</f>
        <v>30</v>
      </c>
      <c r="D990">
        <v>2111042</v>
      </c>
      <c r="E990">
        <v>2</v>
      </c>
      <c r="F990">
        <v>1</v>
      </c>
      <c r="G990">
        <v>2</v>
      </c>
      <c r="H990">
        <v>1</v>
      </c>
      <c r="I990">
        <v>4</v>
      </c>
      <c r="J990">
        <v>7</v>
      </c>
      <c r="K990" t="str">
        <f>VLOOKUP(Table24[[#This Row],[Agent ID]],Table1[#All],2,FALSE)</f>
        <v>Shaina, Maximilian</v>
      </c>
      <c r="L990" t="str">
        <f>VLOOKUP(Table24[[#This Row],[Agent ID]],Table1[#All],3,FALSE)</f>
        <v>Dell</v>
      </c>
      <c r="M990" t="str">
        <f>VLOOKUP(Table24[[#This Row],[Agent ID]],Table1[#All],4,FALSE)</f>
        <v>French</v>
      </c>
      <c r="N990" t="str">
        <f>VLOOKUP(Table24[[#This Row],[Agent ID]],Table1[#All],5,FALSE)</f>
        <v>120+</v>
      </c>
    </row>
    <row r="991" spans="1:14" x14ac:dyDescent="0.3">
      <c r="A991" t="s">
        <v>998</v>
      </c>
      <c r="B991" s="1">
        <v>44758</v>
      </c>
      <c r="C991" s="7">
        <f>WEEKNUM(Table24[[#This Row],[Call Date]],2)</f>
        <v>29</v>
      </c>
      <c r="D991">
        <v>5423225</v>
      </c>
      <c r="E991">
        <v>4</v>
      </c>
      <c r="F991">
        <v>3</v>
      </c>
      <c r="G991">
        <v>2</v>
      </c>
      <c r="H991">
        <v>5</v>
      </c>
      <c r="I991">
        <v>2</v>
      </c>
      <c r="J991">
        <v>7</v>
      </c>
      <c r="K991" t="str">
        <f>VLOOKUP(Table24[[#This Row],[Agent ID]],Table1[#All],2,FALSE)</f>
        <v>Nathanael, Layla</v>
      </c>
      <c r="L991" t="str">
        <f>VLOOKUP(Table24[[#This Row],[Agent ID]],Table1[#All],3,FALSE)</f>
        <v>Dell</v>
      </c>
      <c r="M991" t="str">
        <f>VLOOKUP(Table24[[#This Row],[Agent ID]],Table1[#All],4,FALSE)</f>
        <v>Italian</v>
      </c>
      <c r="N991" t="str">
        <f>VLOOKUP(Table24[[#This Row],[Agent ID]],Table1[#All],5,FALSE)</f>
        <v>90-120</v>
      </c>
    </row>
    <row r="992" spans="1:14" x14ac:dyDescent="0.3">
      <c r="A992" t="s">
        <v>999</v>
      </c>
      <c r="B992" s="1">
        <v>44761</v>
      </c>
      <c r="C992" s="7">
        <f>WEEKNUM(Table24[[#This Row],[Call Date]],2)</f>
        <v>30</v>
      </c>
      <c r="D992">
        <v>4231412</v>
      </c>
      <c r="E992">
        <v>2</v>
      </c>
      <c r="F992">
        <v>2</v>
      </c>
      <c r="G992">
        <v>4</v>
      </c>
      <c r="H992">
        <v>5</v>
      </c>
      <c r="I992">
        <v>1</v>
      </c>
      <c r="J992">
        <v>5</v>
      </c>
      <c r="K992" t="str">
        <f>VLOOKUP(Table24[[#This Row],[Agent ID]],Table1[#All],2,FALSE)</f>
        <v>Kacie, Kymberly</v>
      </c>
      <c r="L992" t="str">
        <f>VLOOKUP(Table24[[#This Row],[Agent ID]],Table1[#All],3,FALSE)</f>
        <v>Acer</v>
      </c>
      <c r="M992" t="str">
        <f>VLOOKUP(Table24[[#This Row],[Agent ID]],Table1[#All],4,FALSE)</f>
        <v>Spanish</v>
      </c>
      <c r="N992" t="str">
        <f>VLOOKUP(Table24[[#This Row],[Agent ID]],Table1[#All],5,FALSE)</f>
        <v>120+</v>
      </c>
    </row>
    <row r="993" spans="1:14" x14ac:dyDescent="0.3">
      <c r="A993" t="s">
        <v>1000</v>
      </c>
      <c r="B993" s="1">
        <v>44727</v>
      </c>
      <c r="C993" s="7">
        <f>WEEKNUM(Table24[[#This Row],[Call Date]],2)</f>
        <v>25</v>
      </c>
      <c r="D993">
        <v>2845615</v>
      </c>
      <c r="E993">
        <v>2</v>
      </c>
      <c r="F993">
        <v>1</v>
      </c>
      <c r="G993">
        <v>1</v>
      </c>
      <c r="H993">
        <v>5</v>
      </c>
      <c r="I993">
        <v>2</v>
      </c>
      <c r="J993">
        <v>2</v>
      </c>
      <c r="K993" t="str">
        <f>VLOOKUP(Table24[[#This Row],[Agent ID]],Table1[#All],2,FALSE)</f>
        <v>Jodie, Kaylan</v>
      </c>
      <c r="L993" t="str">
        <f>VLOOKUP(Table24[[#This Row],[Agent ID]],Table1[#All],3,FALSE)</f>
        <v>Asus</v>
      </c>
      <c r="M993" t="str">
        <f>VLOOKUP(Table24[[#This Row],[Agent ID]],Table1[#All],4,FALSE)</f>
        <v>French</v>
      </c>
      <c r="N993" t="str">
        <f>VLOOKUP(Table24[[#This Row],[Agent ID]],Table1[#All],5,FALSE)</f>
        <v>120+</v>
      </c>
    </row>
    <row r="994" spans="1:14" x14ac:dyDescent="0.3">
      <c r="A994" t="s">
        <v>1001</v>
      </c>
      <c r="B994" s="1">
        <v>44734</v>
      </c>
      <c r="C994" s="7">
        <f>WEEKNUM(Table24[[#This Row],[Call Date]],2)</f>
        <v>26</v>
      </c>
      <c r="D994">
        <v>4244689</v>
      </c>
      <c r="E994">
        <v>5</v>
      </c>
      <c r="F994">
        <v>4</v>
      </c>
      <c r="G994">
        <v>1</v>
      </c>
      <c r="H994">
        <v>5</v>
      </c>
      <c r="I994">
        <v>1</v>
      </c>
      <c r="J994">
        <v>4</v>
      </c>
      <c r="K994" t="str">
        <f>VLOOKUP(Table24[[#This Row],[Agent ID]],Table1[#All],2,FALSE)</f>
        <v>Dusty, Kassi</v>
      </c>
      <c r="L994" t="str">
        <f>VLOOKUP(Table24[[#This Row],[Agent ID]],Table1[#All],3,FALSE)</f>
        <v>Logitech</v>
      </c>
      <c r="M994" t="str">
        <f>VLOOKUP(Table24[[#This Row],[Agent ID]],Table1[#All],4,FALSE)</f>
        <v>Italian</v>
      </c>
      <c r="N994" t="str">
        <f>VLOOKUP(Table24[[#This Row],[Agent ID]],Table1[#All],5,FALSE)</f>
        <v>0-30</v>
      </c>
    </row>
    <row r="995" spans="1:14" x14ac:dyDescent="0.3">
      <c r="A995" t="s">
        <v>1002</v>
      </c>
      <c r="B995" s="1">
        <v>44779</v>
      </c>
      <c r="C995" s="7">
        <f>WEEKNUM(Table24[[#This Row],[Call Date]],2)</f>
        <v>32</v>
      </c>
      <c r="D995">
        <v>5935985</v>
      </c>
      <c r="E995">
        <v>3</v>
      </c>
      <c r="F995">
        <v>3</v>
      </c>
      <c r="G995">
        <v>1</v>
      </c>
      <c r="H995">
        <v>5</v>
      </c>
      <c r="I995">
        <v>1</v>
      </c>
      <c r="J995">
        <v>7</v>
      </c>
      <c r="K995" t="str">
        <f>VLOOKUP(Table24[[#This Row],[Agent ID]],Table1[#All],2,FALSE)</f>
        <v>Sidney, Jerimiah</v>
      </c>
      <c r="L995" t="str">
        <f>VLOOKUP(Table24[[#This Row],[Agent ID]],Table1[#All],3,FALSE)</f>
        <v>Asus</v>
      </c>
      <c r="M995" t="str">
        <f>VLOOKUP(Table24[[#This Row],[Agent ID]],Table1[#All],4,FALSE)</f>
        <v>French</v>
      </c>
      <c r="N995" t="str">
        <f>VLOOKUP(Table24[[#This Row],[Agent ID]],Table1[#All],5,FALSE)</f>
        <v>120+</v>
      </c>
    </row>
    <row r="996" spans="1:14" x14ac:dyDescent="0.3">
      <c r="A996" t="s">
        <v>1003</v>
      </c>
      <c r="B996" s="1">
        <v>44811</v>
      </c>
      <c r="C996" s="7">
        <f>WEEKNUM(Table24[[#This Row],[Call Date]],2)</f>
        <v>37</v>
      </c>
      <c r="D996">
        <v>6862949</v>
      </c>
      <c r="E996">
        <v>4</v>
      </c>
      <c r="F996">
        <v>4</v>
      </c>
      <c r="G996">
        <v>5</v>
      </c>
      <c r="H996">
        <v>3</v>
      </c>
      <c r="I996">
        <v>4</v>
      </c>
      <c r="J996">
        <v>5</v>
      </c>
      <c r="K996" t="str">
        <f>VLOOKUP(Table24[[#This Row],[Agent ID]],Table1[#All],2,FALSE)</f>
        <v>Adrianne, Jennafer</v>
      </c>
      <c r="L996" t="str">
        <f>VLOOKUP(Table24[[#This Row],[Agent ID]],Table1[#All],3,FALSE)</f>
        <v>Dell</v>
      </c>
      <c r="M996" t="str">
        <f>VLOOKUP(Table24[[#This Row],[Agent ID]],Table1[#All],4,FALSE)</f>
        <v>Italian</v>
      </c>
      <c r="N996" t="str">
        <f>VLOOKUP(Table24[[#This Row],[Agent ID]],Table1[#All],5,FALSE)</f>
        <v>60-90</v>
      </c>
    </row>
    <row r="997" spans="1:14" x14ac:dyDescent="0.3">
      <c r="A997" t="s">
        <v>1004</v>
      </c>
      <c r="B997" s="1">
        <v>44777</v>
      </c>
      <c r="C997" s="7">
        <f>WEEKNUM(Table24[[#This Row],[Call Date]],2)</f>
        <v>32</v>
      </c>
      <c r="D997">
        <v>8487999</v>
      </c>
      <c r="E997">
        <v>5</v>
      </c>
      <c r="F997">
        <v>5</v>
      </c>
      <c r="G997">
        <v>1</v>
      </c>
      <c r="H997">
        <v>1</v>
      </c>
      <c r="I997">
        <v>3</v>
      </c>
      <c r="J997">
        <v>8</v>
      </c>
      <c r="K997" t="str">
        <f>VLOOKUP(Table24[[#This Row],[Agent ID]],Table1[#All],2,FALSE)</f>
        <v>Mike, Jeni</v>
      </c>
      <c r="L997" t="str">
        <f>VLOOKUP(Table24[[#This Row],[Agent ID]],Table1[#All],3,FALSE)</f>
        <v>Acer</v>
      </c>
      <c r="M997" t="str">
        <f>VLOOKUP(Table24[[#This Row],[Agent ID]],Table1[#All],4,FALSE)</f>
        <v>German</v>
      </c>
      <c r="N997" t="str">
        <f>VLOOKUP(Table24[[#This Row],[Agent ID]],Table1[#All],5,FALSE)</f>
        <v>90-120</v>
      </c>
    </row>
    <row r="998" spans="1:14" x14ac:dyDescent="0.3">
      <c r="A998" t="s">
        <v>1005</v>
      </c>
      <c r="B998" s="1">
        <v>44731</v>
      </c>
      <c r="C998" s="7">
        <f>WEEKNUM(Table24[[#This Row],[Call Date]],2)</f>
        <v>25</v>
      </c>
      <c r="D998">
        <v>9366868</v>
      </c>
      <c r="E998">
        <v>5</v>
      </c>
      <c r="F998">
        <v>4</v>
      </c>
      <c r="G998">
        <v>4</v>
      </c>
      <c r="H998">
        <v>2</v>
      </c>
      <c r="I998">
        <v>5</v>
      </c>
      <c r="J998">
        <v>3</v>
      </c>
      <c r="K998" t="str">
        <f>VLOOKUP(Table24[[#This Row],[Agent ID]],Table1[#All],2,FALSE)</f>
        <v>Chloe, Inez</v>
      </c>
      <c r="L998" t="str">
        <f>VLOOKUP(Table24[[#This Row],[Agent ID]],Table1[#All],3,FALSE)</f>
        <v>Asus</v>
      </c>
      <c r="M998" t="str">
        <f>VLOOKUP(Table24[[#This Row],[Agent ID]],Table1[#All],4,FALSE)</f>
        <v>English</v>
      </c>
      <c r="N998" t="str">
        <f>VLOOKUP(Table24[[#This Row],[Agent ID]],Table1[#All],5,FALSE)</f>
        <v>0-30</v>
      </c>
    </row>
    <row r="999" spans="1:14" x14ac:dyDescent="0.3">
      <c r="A999" t="s">
        <v>1006</v>
      </c>
      <c r="B999" s="1">
        <v>44812</v>
      </c>
      <c r="C999" s="7">
        <f>WEEKNUM(Table24[[#This Row],[Call Date]],2)</f>
        <v>37</v>
      </c>
      <c r="D999">
        <v>3419904</v>
      </c>
      <c r="E999">
        <v>3</v>
      </c>
      <c r="F999">
        <v>2</v>
      </c>
      <c r="G999">
        <v>2</v>
      </c>
      <c r="H999">
        <v>3</v>
      </c>
      <c r="I999">
        <v>1</v>
      </c>
      <c r="J999">
        <v>7</v>
      </c>
      <c r="K999" t="str">
        <f>VLOOKUP(Table24[[#This Row],[Agent ID]],Table1[#All],2,FALSE)</f>
        <v>Alecia, Erinn</v>
      </c>
      <c r="L999" t="str">
        <f>VLOOKUP(Table24[[#This Row],[Agent ID]],Table1[#All],3,FALSE)</f>
        <v>Dell</v>
      </c>
      <c r="M999" t="str">
        <f>VLOOKUP(Table24[[#This Row],[Agent ID]],Table1[#All],4,FALSE)</f>
        <v>German</v>
      </c>
      <c r="N999" t="str">
        <f>VLOOKUP(Table24[[#This Row],[Agent ID]],Table1[#All],5,FALSE)</f>
        <v>30-60</v>
      </c>
    </row>
    <row r="1000" spans="1:14" x14ac:dyDescent="0.3">
      <c r="A1000" t="s">
        <v>1007</v>
      </c>
      <c r="B1000" s="1">
        <v>44731</v>
      </c>
      <c r="C1000" s="7">
        <f>WEEKNUM(Table24[[#This Row],[Call Date]],2)</f>
        <v>25</v>
      </c>
      <c r="D1000">
        <v>6604218</v>
      </c>
      <c r="E1000">
        <v>5</v>
      </c>
      <c r="F1000">
        <v>1</v>
      </c>
      <c r="G1000">
        <v>4</v>
      </c>
      <c r="H1000">
        <v>3</v>
      </c>
      <c r="I1000">
        <v>5</v>
      </c>
      <c r="J1000">
        <v>6</v>
      </c>
      <c r="K1000" t="str">
        <f>VLOOKUP(Table24[[#This Row],[Agent ID]],Table1[#All],2,FALSE)</f>
        <v>Sam, Eleni</v>
      </c>
      <c r="L1000" t="str">
        <f>VLOOKUP(Table24[[#This Row],[Agent ID]],Table1[#All],3,FALSE)</f>
        <v>Acer</v>
      </c>
      <c r="M1000" t="str">
        <f>VLOOKUP(Table24[[#This Row],[Agent ID]],Table1[#All],4,FALSE)</f>
        <v>French</v>
      </c>
      <c r="N1000" t="str">
        <f>VLOOKUP(Table24[[#This Row],[Agent ID]],Table1[#All],5,FALSE)</f>
        <v>120+</v>
      </c>
    </row>
    <row r="1001" spans="1:14" x14ac:dyDescent="0.3">
      <c r="A1001" t="s">
        <v>1008</v>
      </c>
      <c r="B1001" s="1">
        <v>44773</v>
      </c>
      <c r="C1001" s="7">
        <f>WEEKNUM(Table24[[#This Row],[Call Date]],2)</f>
        <v>31</v>
      </c>
      <c r="D1001">
        <v>2616779</v>
      </c>
      <c r="E1001">
        <v>2</v>
      </c>
      <c r="F1001">
        <v>4</v>
      </c>
      <c r="G1001">
        <v>1</v>
      </c>
      <c r="H1001">
        <v>4</v>
      </c>
      <c r="I1001">
        <v>1</v>
      </c>
      <c r="J1001">
        <v>8</v>
      </c>
      <c r="K1001" t="str">
        <f>VLOOKUP(Table24[[#This Row],[Agent ID]],Table1[#All],2,FALSE)</f>
        <v>Rocio, Elbert</v>
      </c>
      <c r="L1001" t="str">
        <f>VLOOKUP(Table24[[#This Row],[Agent ID]],Table1[#All],3,FALSE)</f>
        <v>Asus</v>
      </c>
      <c r="M1001" t="str">
        <f>VLOOKUP(Table24[[#This Row],[Agent ID]],Table1[#All],4,FALSE)</f>
        <v>Italian</v>
      </c>
      <c r="N1001" t="str">
        <f>VLOOKUP(Table24[[#This Row],[Agent ID]],Table1[#All],5,FALSE)</f>
        <v>0-30</v>
      </c>
    </row>
    <row r="1002" spans="1:14" x14ac:dyDescent="0.3">
      <c r="A1002" t="s">
        <v>1009</v>
      </c>
      <c r="B1002" s="1">
        <v>44775</v>
      </c>
      <c r="C1002" s="7">
        <f>WEEKNUM(Table24[[#This Row],[Call Date]],2)</f>
        <v>32</v>
      </c>
      <c r="D1002">
        <v>9518704</v>
      </c>
      <c r="E1002">
        <v>1</v>
      </c>
      <c r="F1002">
        <v>3</v>
      </c>
      <c r="G1002">
        <v>5</v>
      </c>
      <c r="H1002">
        <v>4</v>
      </c>
      <c r="I1002">
        <v>1</v>
      </c>
      <c r="J1002">
        <v>5</v>
      </c>
      <c r="K1002" t="str">
        <f>VLOOKUP(Table24[[#This Row],[Agent ID]],Table1[#All],2,FALSE)</f>
        <v>Kim, Donell</v>
      </c>
      <c r="L1002" t="str">
        <f>VLOOKUP(Table24[[#This Row],[Agent ID]],Table1[#All],3,FALSE)</f>
        <v>Acer</v>
      </c>
      <c r="M1002" t="str">
        <f>VLOOKUP(Table24[[#This Row],[Agent ID]],Table1[#All],4,FALSE)</f>
        <v>Italian</v>
      </c>
      <c r="N1002" t="str">
        <f>VLOOKUP(Table24[[#This Row],[Agent ID]],Table1[#All],5,FALSE)</f>
        <v>120+</v>
      </c>
    </row>
    <row r="1003" spans="1:14" x14ac:dyDescent="0.3">
      <c r="A1003" t="s">
        <v>1010</v>
      </c>
      <c r="B1003" s="1">
        <v>44730</v>
      </c>
      <c r="C1003" s="7">
        <f>WEEKNUM(Table24[[#This Row],[Call Date]],2)</f>
        <v>25</v>
      </c>
      <c r="D1003">
        <v>5483988</v>
      </c>
      <c r="E1003">
        <v>4</v>
      </c>
      <c r="F1003">
        <v>1</v>
      </c>
      <c r="G1003">
        <v>3</v>
      </c>
      <c r="H1003">
        <v>1</v>
      </c>
      <c r="I1003">
        <v>2</v>
      </c>
      <c r="J1003">
        <v>1</v>
      </c>
      <c r="K1003" t="str">
        <f>VLOOKUP(Table24[[#This Row],[Agent ID]],Table1[#All],2,FALSE)</f>
        <v>Arlene, Demond</v>
      </c>
      <c r="L1003" t="str">
        <f>VLOOKUP(Table24[[#This Row],[Agent ID]],Table1[#All],3,FALSE)</f>
        <v>Asus</v>
      </c>
      <c r="M1003" t="str">
        <f>VLOOKUP(Table24[[#This Row],[Agent ID]],Table1[#All],4,FALSE)</f>
        <v>Spanish</v>
      </c>
      <c r="N1003" t="str">
        <f>VLOOKUP(Table24[[#This Row],[Agent ID]],Table1[#All],5,FALSE)</f>
        <v>90-120</v>
      </c>
    </row>
    <row r="1004" spans="1:14" x14ac:dyDescent="0.3">
      <c r="A1004" t="s">
        <v>1011</v>
      </c>
      <c r="B1004" s="1">
        <v>44719</v>
      </c>
      <c r="C1004" s="7">
        <f>WEEKNUM(Table24[[#This Row],[Call Date]],2)</f>
        <v>24</v>
      </c>
      <c r="D1004">
        <v>5195602</v>
      </c>
      <c r="E1004">
        <v>4</v>
      </c>
      <c r="F1004">
        <v>4</v>
      </c>
      <c r="G1004">
        <v>4</v>
      </c>
      <c r="H1004">
        <v>2</v>
      </c>
      <c r="I1004">
        <v>3</v>
      </c>
      <c r="J1004">
        <v>6</v>
      </c>
      <c r="K1004" t="str">
        <f>VLOOKUP(Table24[[#This Row],[Agent ID]],Table1[#All],2,FALSE)</f>
        <v>Antonia, Darian</v>
      </c>
      <c r="L1004" t="str">
        <f>VLOOKUP(Table24[[#This Row],[Agent ID]],Table1[#All],3,FALSE)</f>
        <v>Asus</v>
      </c>
      <c r="M1004" t="str">
        <f>VLOOKUP(Table24[[#This Row],[Agent ID]],Table1[#All],4,FALSE)</f>
        <v>French</v>
      </c>
      <c r="N1004" t="str">
        <f>VLOOKUP(Table24[[#This Row],[Agent ID]],Table1[#All],5,FALSE)</f>
        <v>90-120</v>
      </c>
    </row>
    <row r="1005" spans="1:14" x14ac:dyDescent="0.3">
      <c r="A1005" t="s">
        <v>1012</v>
      </c>
      <c r="B1005" s="1">
        <v>44806</v>
      </c>
      <c r="C1005" s="7">
        <f>WEEKNUM(Table24[[#This Row],[Call Date]],2)</f>
        <v>36</v>
      </c>
      <c r="D1005">
        <v>1589547</v>
      </c>
      <c r="E1005">
        <v>3</v>
      </c>
      <c r="F1005">
        <v>1</v>
      </c>
      <c r="G1005">
        <v>3</v>
      </c>
      <c r="H1005">
        <v>2</v>
      </c>
      <c r="I1005">
        <v>2</v>
      </c>
      <c r="J1005">
        <v>6</v>
      </c>
      <c r="K1005" t="str">
        <f>VLOOKUP(Table24[[#This Row],[Agent ID]],Table1[#All],2,FALSE)</f>
        <v>Jamaal, Bethanie</v>
      </c>
      <c r="L1005" t="str">
        <f>VLOOKUP(Table24[[#This Row],[Agent ID]],Table1[#All],3,FALSE)</f>
        <v>Dell</v>
      </c>
      <c r="M1005" t="str">
        <f>VLOOKUP(Table24[[#This Row],[Agent ID]],Table1[#All],4,FALSE)</f>
        <v>English</v>
      </c>
      <c r="N1005" t="str">
        <f>VLOOKUP(Table24[[#This Row],[Agent ID]],Table1[#All],5,FALSE)</f>
        <v>120+</v>
      </c>
    </row>
    <row r="1006" spans="1:14" x14ac:dyDescent="0.3">
      <c r="A1006" t="s">
        <v>1013</v>
      </c>
      <c r="B1006" s="1">
        <v>44760</v>
      </c>
      <c r="C1006" s="7">
        <f>WEEKNUM(Table24[[#This Row],[Call Date]],2)</f>
        <v>30</v>
      </c>
      <c r="D1006">
        <v>3782779</v>
      </c>
      <c r="E1006">
        <v>1</v>
      </c>
      <c r="F1006">
        <v>4</v>
      </c>
      <c r="G1006">
        <v>3</v>
      </c>
      <c r="H1006">
        <v>2</v>
      </c>
      <c r="I1006">
        <v>5</v>
      </c>
      <c r="J1006">
        <v>3</v>
      </c>
      <c r="K1006" t="str">
        <f>VLOOKUP(Table24[[#This Row],[Agent ID]],Table1[#All],2,FALSE)</f>
        <v>Shantel, Belen</v>
      </c>
      <c r="L1006" t="str">
        <f>VLOOKUP(Table24[[#This Row],[Agent ID]],Table1[#All],3,FALSE)</f>
        <v>Dell</v>
      </c>
      <c r="M1006" t="str">
        <f>VLOOKUP(Table24[[#This Row],[Agent ID]],Table1[#All],4,FALSE)</f>
        <v>French</v>
      </c>
      <c r="N1006" t="str">
        <f>VLOOKUP(Table24[[#This Row],[Agent ID]],Table1[#All],5,FALSE)</f>
        <v>60-90</v>
      </c>
    </row>
    <row r="1007" spans="1:14" x14ac:dyDescent="0.3">
      <c r="A1007" t="s">
        <v>1014</v>
      </c>
      <c r="B1007" s="1">
        <v>44764</v>
      </c>
      <c r="C1007" s="7">
        <f>WEEKNUM(Table24[[#This Row],[Call Date]],2)</f>
        <v>30</v>
      </c>
      <c r="D1007">
        <v>4383941</v>
      </c>
      <c r="E1007">
        <v>2</v>
      </c>
      <c r="F1007">
        <v>1</v>
      </c>
      <c r="G1007">
        <v>3</v>
      </c>
      <c r="H1007">
        <v>2</v>
      </c>
      <c r="I1007">
        <v>2</v>
      </c>
      <c r="J1007">
        <v>10</v>
      </c>
      <c r="K1007" t="str">
        <f>VLOOKUP(Table24[[#This Row],[Agent ID]],Table1[#All],2,FALSE)</f>
        <v>Deidre, Annika</v>
      </c>
      <c r="L1007" t="str">
        <f>VLOOKUP(Table24[[#This Row],[Agent ID]],Table1[#All],3,FALSE)</f>
        <v>Dell</v>
      </c>
      <c r="M1007" t="str">
        <f>VLOOKUP(Table24[[#This Row],[Agent ID]],Table1[#All],4,FALSE)</f>
        <v>Italian</v>
      </c>
      <c r="N1007" t="str">
        <f>VLOOKUP(Table24[[#This Row],[Agent ID]],Table1[#All],5,FALSE)</f>
        <v>90-120</v>
      </c>
    </row>
    <row r="1008" spans="1:14" x14ac:dyDescent="0.3">
      <c r="A1008" t="s">
        <v>1015</v>
      </c>
      <c r="B1008" s="1">
        <v>44800</v>
      </c>
      <c r="C1008" s="7">
        <f>WEEKNUM(Table24[[#This Row],[Call Date]],2)</f>
        <v>35</v>
      </c>
      <c r="D1008">
        <v>5322144</v>
      </c>
      <c r="E1008">
        <v>2</v>
      </c>
      <c r="F1008">
        <v>4</v>
      </c>
      <c r="G1008">
        <v>2</v>
      </c>
      <c r="H1008">
        <v>3</v>
      </c>
      <c r="I1008">
        <v>1</v>
      </c>
      <c r="J1008">
        <v>7</v>
      </c>
      <c r="K1008" t="str">
        <f>VLOOKUP(Table24[[#This Row],[Agent ID]],Table1[#All],2,FALSE)</f>
        <v>Salvatore, Adrain</v>
      </c>
      <c r="L1008" t="str">
        <f>VLOOKUP(Table24[[#This Row],[Agent ID]],Table1[#All],3,FALSE)</f>
        <v>Dell</v>
      </c>
      <c r="M1008" t="str">
        <f>VLOOKUP(Table24[[#This Row],[Agent ID]],Table1[#All],4,FALSE)</f>
        <v>Spanish</v>
      </c>
      <c r="N1008" t="str">
        <f>VLOOKUP(Table24[[#This Row],[Agent ID]],Table1[#All],5,FALSE)</f>
        <v>90-120</v>
      </c>
    </row>
    <row r="1009" spans="1:14" x14ac:dyDescent="0.3">
      <c r="A1009" t="s">
        <v>1016</v>
      </c>
      <c r="B1009" s="1">
        <v>44725</v>
      </c>
      <c r="C1009" s="7">
        <f>WEEKNUM(Table24[[#This Row],[Call Date]],2)</f>
        <v>25</v>
      </c>
      <c r="D1009">
        <v>8114463</v>
      </c>
      <c r="E1009">
        <v>5</v>
      </c>
      <c r="F1009">
        <v>5</v>
      </c>
      <c r="G1009">
        <v>4</v>
      </c>
      <c r="H1009">
        <v>3</v>
      </c>
      <c r="I1009">
        <v>2</v>
      </c>
      <c r="J1009">
        <v>9</v>
      </c>
      <c r="K1009" t="str">
        <f>VLOOKUP(Table24[[#This Row],[Agent ID]],Table1[#All],2,FALSE)</f>
        <v>Kimberley, Wilbur</v>
      </c>
      <c r="L1009" t="str">
        <f>VLOOKUP(Table24[[#This Row],[Agent ID]],Table1[#All],3,FALSE)</f>
        <v>Acer</v>
      </c>
      <c r="M1009" t="str">
        <f>VLOOKUP(Table24[[#This Row],[Agent ID]],Table1[#All],4,FALSE)</f>
        <v>Italian</v>
      </c>
      <c r="N1009" t="str">
        <f>VLOOKUP(Table24[[#This Row],[Agent ID]],Table1[#All],5,FALSE)</f>
        <v>60-90</v>
      </c>
    </row>
    <row r="1010" spans="1:14" x14ac:dyDescent="0.3">
      <c r="A1010" t="s">
        <v>1017</v>
      </c>
      <c r="B1010" s="1">
        <v>44759</v>
      </c>
      <c r="C1010" s="7">
        <f>WEEKNUM(Table24[[#This Row],[Call Date]],2)</f>
        <v>29</v>
      </c>
      <c r="D1010">
        <v>2292239</v>
      </c>
      <c r="E1010">
        <v>3</v>
      </c>
      <c r="F1010">
        <v>1</v>
      </c>
      <c r="G1010">
        <v>5</v>
      </c>
      <c r="H1010">
        <v>3</v>
      </c>
      <c r="I1010">
        <v>4</v>
      </c>
      <c r="J1010">
        <v>1</v>
      </c>
      <c r="K1010" t="str">
        <f>VLOOKUP(Table24[[#This Row],[Agent ID]],Table1[#All],2,FALSE)</f>
        <v>Gerard, Tuan</v>
      </c>
      <c r="L1010" t="str">
        <f>VLOOKUP(Table24[[#This Row],[Agent ID]],Table1[#All],3,FALSE)</f>
        <v>Asus</v>
      </c>
      <c r="M1010" t="str">
        <f>VLOOKUP(Table24[[#This Row],[Agent ID]],Table1[#All],4,FALSE)</f>
        <v>French</v>
      </c>
      <c r="N1010" t="str">
        <f>VLOOKUP(Table24[[#This Row],[Agent ID]],Table1[#All],5,FALSE)</f>
        <v>60-90</v>
      </c>
    </row>
    <row r="1011" spans="1:14" x14ac:dyDescent="0.3">
      <c r="A1011" t="s">
        <v>1018</v>
      </c>
      <c r="B1011" s="1">
        <v>44742</v>
      </c>
      <c r="C1011" s="7">
        <f>WEEKNUM(Table24[[#This Row],[Call Date]],2)</f>
        <v>27</v>
      </c>
      <c r="D1011">
        <v>4965391</v>
      </c>
      <c r="E1011">
        <v>3</v>
      </c>
      <c r="F1011">
        <v>5</v>
      </c>
      <c r="G1011">
        <v>5</v>
      </c>
      <c r="H1011">
        <v>4</v>
      </c>
      <c r="I1011">
        <v>1</v>
      </c>
      <c r="J1011">
        <v>10</v>
      </c>
      <c r="K1011" t="str">
        <f>VLOOKUP(Table24[[#This Row],[Agent ID]],Table1[#All],2,FALSE)</f>
        <v>Gene, Torrey</v>
      </c>
      <c r="L1011" t="str">
        <f>VLOOKUP(Table24[[#This Row],[Agent ID]],Table1[#All],3,FALSE)</f>
        <v>Asus</v>
      </c>
      <c r="M1011" t="str">
        <f>VLOOKUP(Table24[[#This Row],[Agent ID]],Table1[#All],4,FALSE)</f>
        <v>Spanish</v>
      </c>
      <c r="N1011" t="str">
        <f>VLOOKUP(Table24[[#This Row],[Agent ID]],Table1[#All],5,FALSE)</f>
        <v>0-30</v>
      </c>
    </row>
    <row r="1012" spans="1:14" x14ac:dyDescent="0.3">
      <c r="A1012" t="s">
        <v>1019</v>
      </c>
      <c r="B1012" s="1">
        <v>44728</v>
      </c>
      <c r="C1012" s="7">
        <f>WEEKNUM(Table24[[#This Row],[Call Date]],2)</f>
        <v>25</v>
      </c>
      <c r="D1012">
        <v>8470202</v>
      </c>
      <c r="E1012">
        <v>4</v>
      </c>
      <c r="F1012">
        <v>2</v>
      </c>
      <c r="G1012">
        <v>1</v>
      </c>
      <c r="H1012">
        <v>2</v>
      </c>
      <c r="I1012">
        <v>4</v>
      </c>
      <c r="J1012">
        <v>10</v>
      </c>
      <c r="K1012" t="str">
        <f>VLOOKUP(Table24[[#This Row],[Agent ID]],Table1[#All],2,FALSE)</f>
        <v>Weston, Shala</v>
      </c>
      <c r="L1012" t="str">
        <f>VLOOKUP(Table24[[#This Row],[Agent ID]],Table1[#All],3,FALSE)</f>
        <v>Dell</v>
      </c>
      <c r="M1012" t="str">
        <f>VLOOKUP(Table24[[#This Row],[Agent ID]],Table1[#All],4,FALSE)</f>
        <v>Italian</v>
      </c>
      <c r="N1012" t="str">
        <f>VLOOKUP(Table24[[#This Row],[Agent ID]],Table1[#All],5,FALSE)</f>
        <v>30-60</v>
      </c>
    </row>
    <row r="1013" spans="1:14" x14ac:dyDescent="0.3">
      <c r="A1013" t="s">
        <v>1020</v>
      </c>
      <c r="B1013" s="1">
        <v>44787</v>
      </c>
      <c r="C1013" s="7">
        <f>WEEKNUM(Table24[[#This Row],[Call Date]],2)</f>
        <v>33</v>
      </c>
      <c r="D1013">
        <v>2829811</v>
      </c>
      <c r="E1013">
        <v>3</v>
      </c>
      <c r="F1013">
        <v>2</v>
      </c>
      <c r="G1013">
        <v>1</v>
      </c>
      <c r="H1013">
        <v>3</v>
      </c>
      <c r="I1013">
        <v>4</v>
      </c>
      <c r="J1013">
        <v>8</v>
      </c>
      <c r="K1013" t="str">
        <f>VLOOKUP(Table24[[#This Row],[Agent ID]],Table1[#All],2,FALSE)</f>
        <v>Diego, Salena</v>
      </c>
      <c r="L1013" t="str">
        <f>VLOOKUP(Table24[[#This Row],[Agent ID]],Table1[#All],3,FALSE)</f>
        <v>Dell</v>
      </c>
      <c r="M1013" t="str">
        <f>VLOOKUP(Table24[[#This Row],[Agent ID]],Table1[#All],4,FALSE)</f>
        <v>German</v>
      </c>
      <c r="N1013" t="str">
        <f>VLOOKUP(Table24[[#This Row],[Agent ID]],Table1[#All],5,FALSE)</f>
        <v>60-90</v>
      </c>
    </row>
    <row r="1014" spans="1:14" x14ac:dyDescent="0.3">
      <c r="A1014" t="s">
        <v>1021</v>
      </c>
      <c r="B1014" s="1">
        <v>44796</v>
      </c>
      <c r="C1014" s="7">
        <f>WEEKNUM(Table24[[#This Row],[Call Date]],2)</f>
        <v>35</v>
      </c>
      <c r="D1014">
        <v>1706337</v>
      </c>
      <c r="E1014">
        <v>2</v>
      </c>
      <c r="F1014">
        <v>5</v>
      </c>
      <c r="G1014">
        <v>1</v>
      </c>
      <c r="H1014">
        <v>2</v>
      </c>
      <c r="I1014">
        <v>1</v>
      </c>
      <c r="J1014">
        <v>9</v>
      </c>
      <c r="K1014" t="str">
        <f>VLOOKUP(Table24[[#This Row],[Agent ID]],Table1[#All],2,FALSE)</f>
        <v>Tasia, Patsy</v>
      </c>
      <c r="L1014" t="str">
        <f>VLOOKUP(Table24[[#This Row],[Agent ID]],Table1[#All],3,FALSE)</f>
        <v>Acer</v>
      </c>
      <c r="M1014" t="str">
        <f>VLOOKUP(Table24[[#This Row],[Agent ID]],Table1[#All],4,FALSE)</f>
        <v>French</v>
      </c>
      <c r="N1014" t="str">
        <f>VLOOKUP(Table24[[#This Row],[Agent ID]],Table1[#All],5,FALSE)</f>
        <v>60-90</v>
      </c>
    </row>
    <row r="1015" spans="1:14" x14ac:dyDescent="0.3">
      <c r="A1015" t="s">
        <v>1022</v>
      </c>
      <c r="B1015" s="1">
        <v>44802</v>
      </c>
      <c r="C1015" s="7">
        <f>WEEKNUM(Table24[[#This Row],[Call Date]],2)</f>
        <v>36</v>
      </c>
      <c r="D1015">
        <v>6017973</v>
      </c>
      <c r="E1015">
        <v>1</v>
      </c>
      <c r="F1015">
        <v>5</v>
      </c>
      <c r="G1015">
        <v>2</v>
      </c>
      <c r="H1015">
        <v>5</v>
      </c>
      <c r="I1015">
        <v>5</v>
      </c>
      <c r="J1015">
        <v>6</v>
      </c>
      <c r="K1015" t="str">
        <f>VLOOKUP(Table24[[#This Row],[Agent ID]],Table1[#All],2,FALSE)</f>
        <v>Mariah, Latrisha</v>
      </c>
      <c r="L1015" t="str">
        <f>VLOOKUP(Table24[[#This Row],[Agent ID]],Table1[#All],3,FALSE)</f>
        <v>Acer</v>
      </c>
      <c r="M1015" t="str">
        <f>VLOOKUP(Table24[[#This Row],[Agent ID]],Table1[#All],4,FALSE)</f>
        <v>French</v>
      </c>
      <c r="N1015" t="str">
        <f>VLOOKUP(Table24[[#This Row],[Agent ID]],Table1[#All],5,FALSE)</f>
        <v>60-90</v>
      </c>
    </row>
    <row r="1016" spans="1:14" x14ac:dyDescent="0.3">
      <c r="A1016" t="s">
        <v>1023</v>
      </c>
      <c r="B1016" s="1">
        <v>44727</v>
      </c>
      <c r="C1016" s="7">
        <f>WEEKNUM(Table24[[#This Row],[Call Date]],2)</f>
        <v>25</v>
      </c>
      <c r="D1016">
        <v>3585724</v>
      </c>
      <c r="E1016">
        <v>1</v>
      </c>
      <c r="F1016">
        <v>2</v>
      </c>
      <c r="G1016">
        <v>1</v>
      </c>
      <c r="H1016">
        <v>2</v>
      </c>
      <c r="I1016">
        <v>5</v>
      </c>
      <c r="J1016">
        <v>3</v>
      </c>
      <c r="K1016" t="str">
        <f>VLOOKUP(Table24[[#This Row],[Agent ID]],Table1[#All],2,FALSE)</f>
        <v>Jimmie, Kip</v>
      </c>
      <c r="L1016" t="str">
        <f>VLOOKUP(Table24[[#This Row],[Agent ID]],Table1[#All],3,FALSE)</f>
        <v>Dell</v>
      </c>
      <c r="M1016" t="str">
        <f>VLOOKUP(Table24[[#This Row],[Agent ID]],Table1[#All],4,FALSE)</f>
        <v>Spanish</v>
      </c>
      <c r="N1016" t="str">
        <f>VLOOKUP(Table24[[#This Row],[Agent ID]],Table1[#All],5,FALSE)</f>
        <v>30-60</v>
      </c>
    </row>
    <row r="1017" spans="1:14" x14ac:dyDescent="0.3">
      <c r="A1017" t="s">
        <v>1024</v>
      </c>
      <c r="B1017" s="1">
        <v>44754</v>
      </c>
      <c r="C1017" s="7">
        <f>WEEKNUM(Table24[[#This Row],[Call Date]],2)</f>
        <v>29</v>
      </c>
      <c r="D1017">
        <v>2060618</v>
      </c>
      <c r="E1017">
        <v>4</v>
      </c>
      <c r="F1017">
        <v>3</v>
      </c>
      <c r="G1017">
        <v>2</v>
      </c>
      <c r="H1017">
        <v>1</v>
      </c>
      <c r="I1017">
        <v>2</v>
      </c>
      <c r="J1017">
        <v>10</v>
      </c>
      <c r="K1017" t="str">
        <f>VLOOKUP(Table24[[#This Row],[Agent ID]],Table1[#All],2,FALSE)</f>
        <v>Zackary, Kalie</v>
      </c>
      <c r="L1017" t="str">
        <f>VLOOKUP(Table24[[#This Row],[Agent ID]],Table1[#All],3,FALSE)</f>
        <v>Acer</v>
      </c>
      <c r="M1017" t="str">
        <f>VLOOKUP(Table24[[#This Row],[Agent ID]],Table1[#All],4,FALSE)</f>
        <v>Spanish</v>
      </c>
      <c r="N1017" t="str">
        <f>VLOOKUP(Table24[[#This Row],[Agent ID]],Table1[#All],5,FALSE)</f>
        <v>60-90</v>
      </c>
    </row>
    <row r="1018" spans="1:14" x14ac:dyDescent="0.3">
      <c r="A1018" t="s">
        <v>1025</v>
      </c>
      <c r="B1018" s="1">
        <v>44804</v>
      </c>
      <c r="C1018" s="7">
        <f>WEEKNUM(Table24[[#This Row],[Call Date]],2)</f>
        <v>36</v>
      </c>
      <c r="D1018">
        <v>1770393</v>
      </c>
      <c r="E1018">
        <v>4</v>
      </c>
      <c r="F1018">
        <v>4</v>
      </c>
      <c r="G1018">
        <v>3</v>
      </c>
      <c r="H1018">
        <v>5</v>
      </c>
      <c r="I1018">
        <v>5</v>
      </c>
      <c r="J1018">
        <v>4</v>
      </c>
      <c r="K1018" t="str">
        <f>VLOOKUP(Table24[[#This Row],[Agent ID]],Table1[#All],2,FALSE)</f>
        <v>Hugo, Jasen</v>
      </c>
      <c r="L1018" t="str">
        <f>VLOOKUP(Table24[[#This Row],[Agent ID]],Table1[#All],3,FALSE)</f>
        <v>Logitech</v>
      </c>
      <c r="M1018" t="str">
        <f>VLOOKUP(Table24[[#This Row],[Agent ID]],Table1[#All],4,FALSE)</f>
        <v>English</v>
      </c>
      <c r="N1018" t="str">
        <f>VLOOKUP(Table24[[#This Row],[Agent ID]],Table1[#All],5,FALSE)</f>
        <v>90-120</v>
      </c>
    </row>
    <row r="1019" spans="1:14" x14ac:dyDescent="0.3">
      <c r="A1019" t="s">
        <v>1026</v>
      </c>
      <c r="B1019" s="1">
        <v>44730</v>
      </c>
      <c r="C1019" s="7">
        <f>WEEKNUM(Table24[[#This Row],[Call Date]],2)</f>
        <v>25</v>
      </c>
      <c r="D1019">
        <v>2970940</v>
      </c>
      <c r="E1019">
        <v>5</v>
      </c>
      <c r="F1019">
        <v>4</v>
      </c>
      <c r="G1019">
        <v>5</v>
      </c>
      <c r="H1019">
        <v>1</v>
      </c>
      <c r="I1019">
        <v>2</v>
      </c>
      <c r="J1019">
        <v>10</v>
      </c>
      <c r="K1019" t="str">
        <f>VLOOKUP(Table24[[#This Row],[Agent ID]],Table1[#All],2,FALSE)</f>
        <v>Leanna, Jarell</v>
      </c>
      <c r="L1019" t="str">
        <f>VLOOKUP(Table24[[#This Row],[Agent ID]],Table1[#All],3,FALSE)</f>
        <v>Acer</v>
      </c>
      <c r="M1019" t="str">
        <f>VLOOKUP(Table24[[#This Row],[Agent ID]],Table1[#All],4,FALSE)</f>
        <v>French</v>
      </c>
      <c r="N1019" t="str">
        <f>VLOOKUP(Table24[[#This Row],[Agent ID]],Table1[#All],5,FALSE)</f>
        <v>90-120</v>
      </c>
    </row>
    <row r="1020" spans="1:14" x14ac:dyDescent="0.3">
      <c r="A1020" t="s">
        <v>1027</v>
      </c>
      <c r="B1020" s="1">
        <v>44758</v>
      </c>
      <c r="C1020" s="7">
        <f>WEEKNUM(Table24[[#This Row],[Call Date]],2)</f>
        <v>29</v>
      </c>
      <c r="D1020">
        <v>8305353</v>
      </c>
      <c r="E1020">
        <v>4</v>
      </c>
      <c r="F1020">
        <v>4</v>
      </c>
      <c r="G1020">
        <v>1</v>
      </c>
      <c r="H1020">
        <v>4</v>
      </c>
      <c r="I1020">
        <v>1</v>
      </c>
      <c r="J1020">
        <v>2</v>
      </c>
      <c r="K1020" t="str">
        <f>VLOOKUP(Table24[[#This Row],[Agent ID]],Table1[#All],2,FALSE)</f>
        <v>Lacie, Jarad</v>
      </c>
      <c r="L1020" t="str">
        <f>VLOOKUP(Table24[[#This Row],[Agent ID]],Table1[#All],3,FALSE)</f>
        <v>Logitech</v>
      </c>
      <c r="M1020" t="str">
        <f>VLOOKUP(Table24[[#This Row],[Agent ID]],Table1[#All],4,FALSE)</f>
        <v>French</v>
      </c>
      <c r="N1020" t="str">
        <f>VLOOKUP(Table24[[#This Row],[Agent ID]],Table1[#All],5,FALSE)</f>
        <v>60-90</v>
      </c>
    </row>
    <row r="1021" spans="1:14" x14ac:dyDescent="0.3">
      <c r="A1021" t="s">
        <v>1028</v>
      </c>
      <c r="B1021" s="1">
        <v>44758</v>
      </c>
      <c r="C1021" s="7">
        <f>WEEKNUM(Table24[[#This Row],[Call Date]],2)</f>
        <v>29</v>
      </c>
      <c r="D1021">
        <v>6889746</v>
      </c>
      <c r="E1021">
        <v>5</v>
      </c>
      <c r="F1021">
        <v>1</v>
      </c>
      <c r="G1021">
        <v>5</v>
      </c>
      <c r="H1021">
        <v>1</v>
      </c>
      <c r="I1021">
        <v>3</v>
      </c>
      <c r="J1021">
        <v>3</v>
      </c>
      <c r="K1021" t="str">
        <f>VLOOKUP(Table24[[#This Row],[Agent ID]],Table1[#All],2,FALSE)</f>
        <v>Donnie, Janis</v>
      </c>
      <c r="L1021" t="str">
        <f>VLOOKUP(Table24[[#This Row],[Agent ID]],Table1[#All],3,FALSE)</f>
        <v>Dell</v>
      </c>
      <c r="M1021" t="str">
        <f>VLOOKUP(Table24[[#This Row],[Agent ID]],Table1[#All],4,FALSE)</f>
        <v>French</v>
      </c>
      <c r="N1021" t="str">
        <f>VLOOKUP(Table24[[#This Row],[Agent ID]],Table1[#All],5,FALSE)</f>
        <v>60-90</v>
      </c>
    </row>
    <row r="1022" spans="1:14" x14ac:dyDescent="0.3">
      <c r="A1022" t="s">
        <v>1029</v>
      </c>
      <c r="B1022" s="1">
        <v>44794</v>
      </c>
      <c r="C1022" s="7">
        <f>WEEKNUM(Table24[[#This Row],[Call Date]],2)</f>
        <v>34</v>
      </c>
      <c r="D1022">
        <v>4377510</v>
      </c>
      <c r="E1022">
        <v>1</v>
      </c>
      <c r="F1022">
        <v>2</v>
      </c>
      <c r="G1022">
        <v>1</v>
      </c>
      <c r="H1022">
        <v>3</v>
      </c>
      <c r="I1022">
        <v>2</v>
      </c>
      <c r="J1022">
        <v>3</v>
      </c>
      <c r="K1022" t="str">
        <f>VLOOKUP(Table24[[#This Row],[Agent ID]],Table1[#All],2,FALSE)</f>
        <v>Aisha, Jacoby</v>
      </c>
      <c r="L1022" t="str">
        <f>VLOOKUP(Table24[[#This Row],[Agent ID]],Table1[#All],3,FALSE)</f>
        <v>Asus</v>
      </c>
      <c r="M1022" t="str">
        <f>VLOOKUP(Table24[[#This Row],[Agent ID]],Table1[#All],4,FALSE)</f>
        <v>Spanish</v>
      </c>
      <c r="N1022" t="str">
        <f>VLOOKUP(Table24[[#This Row],[Agent ID]],Table1[#All],5,FALSE)</f>
        <v>30-60</v>
      </c>
    </row>
    <row r="1023" spans="1:14" x14ac:dyDescent="0.3">
      <c r="A1023" t="s">
        <v>1030</v>
      </c>
      <c r="B1023" s="1">
        <v>44732</v>
      </c>
      <c r="C1023" s="7">
        <f>WEEKNUM(Table24[[#This Row],[Call Date]],2)</f>
        <v>26</v>
      </c>
      <c r="D1023">
        <v>1728574</v>
      </c>
      <c r="E1023">
        <v>1</v>
      </c>
      <c r="F1023">
        <v>1</v>
      </c>
      <c r="G1023">
        <v>1</v>
      </c>
      <c r="H1023">
        <v>5</v>
      </c>
      <c r="I1023">
        <v>4</v>
      </c>
      <c r="J1023">
        <v>5</v>
      </c>
      <c r="K1023" t="str">
        <f>VLOOKUP(Table24[[#This Row],[Agent ID]],Table1[#All],2,FALSE)</f>
        <v>Marianne, Collette</v>
      </c>
      <c r="L1023" t="str">
        <f>VLOOKUP(Table24[[#This Row],[Agent ID]],Table1[#All],3,FALSE)</f>
        <v>Asus</v>
      </c>
      <c r="M1023" t="str">
        <f>VLOOKUP(Table24[[#This Row],[Agent ID]],Table1[#All],4,FALSE)</f>
        <v>German</v>
      </c>
      <c r="N1023" t="str">
        <f>VLOOKUP(Table24[[#This Row],[Agent ID]],Table1[#All],5,FALSE)</f>
        <v>30-60</v>
      </c>
    </row>
    <row r="1024" spans="1:14" x14ac:dyDescent="0.3">
      <c r="A1024" t="s">
        <v>1031</v>
      </c>
      <c r="B1024" s="1">
        <v>44743</v>
      </c>
      <c r="C1024" s="7">
        <f>WEEKNUM(Table24[[#This Row],[Call Date]],2)</f>
        <v>27</v>
      </c>
      <c r="D1024">
        <v>9541973</v>
      </c>
      <c r="E1024">
        <v>5</v>
      </c>
      <c r="F1024">
        <v>4</v>
      </c>
      <c r="G1024">
        <v>2</v>
      </c>
      <c r="H1024">
        <v>5</v>
      </c>
      <c r="I1024">
        <v>2</v>
      </c>
      <c r="J1024">
        <v>5</v>
      </c>
      <c r="K1024" t="str">
        <f>VLOOKUP(Table24[[#This Row],[Agent ID]],Table1[#All],2,FALSE)</f>
        <v>Lana, Claudio</v>
      </c>
      <c r="L1024" t="str">
        <f>VLOOKUP(Table24[[#This Row],[Agent ID]],Table1[#All],3,FALSE)</f>
        <v>Acer</v>
      </c>
      <c r="M1024" t="str">
        <f>VLOOKUP(Table24[[#This Row],[Agent ID]],Table1[#All],4,FALSE)</f>
        <v>English</v>
      </c>
      <c r="N1024" t="str">
        <f>VLOOKUP(Table24[[#This Row],[Agent ID]],Table1[#All],5,FALSE)</f>
        <v>30-60</v>
      </c>
    </row>
    <row r="1025" spans="1:14" x14ac:dyDescent="0.3">
      <c r="A1025" t="s">
        <v>1032</v>
      </c>
      <c r="B1025" s="1">
        <v>44754</v>
      </c>
      <c r="C1025" s="7">
        <f>WEEKNUM(Table24[[#This Row],[Call Date]],2)</f>
        <v>29</v>
      </c>
      <c r="D1025">
        <v>4150910</v>
      </c>
      <c r="E1025">
        <v>3</v>
      </c>
      <c r="F1025">
        <v>2</v>
      </c>
      <c r="G1025">
        <v>2</v>
      </c>
      <c r="H1025">
        <v>2</v>
      </c>
      <c r="I1025">
        <v>1</v>
      </c>
      <c r="J1025">
        <v>3</v>
      </c>
      <c r="K1025" t="str">
        <f>VLOOKUP(Table24[[#This Row],[Agent ID]],Table1[#All],2,FALSE)</f>
        <v>Kyla, Chrissy</v>
      </c>
      <c r="L1025" t="str">
        <f>VLOOKUP(Table24[[#This Row],[Agent ID]],Table1[#All],3,FALSE)</f>
        <v>Dell</v>
      </c>
      <c r="M1025" t="str">
        <f>VLOOKUP(Table24[[#This Row],[Agent ID]],Table1[#All],4,FALSE)</f>
        <v>English</v>
      </c>
      <c r="N1025" t="str">
        <f>VLOOKUP(Table24[[#This Row],[Agent ID]],Table1[#All],5,FALSE)</f>
        <v>60-90</v>
      </c>
    </row>
    <row r="1026" spans="1:14" x14ac:dyDescent="0.3">
      <c r="A1026" t="s">
        <v>1033</v>
      </c>
      <c r="B1026" s="1">
        <v>44720</v>
      </c>
      <c r="C1026" s="7">
        <f>WEEKNUM(Table24[[#This Row],[Call Date]],2)</f>
        <v>24</v>
      </c>
      <c r="D1026">
        <v>1217566</v>
      </c>
      <c r="E1026">
        <v>2</v>
      </c>
      <c r="F1026">
        <v>5</v>
      </c>
      <c r="G1026">
        <v>3</v>
      </c>
      <c r="H1026">
        <v>4</v>
      </c>
      <c r="I1026">
        <v>4</v>
      </c>
      <c r="J1026">
        <v>8</v>
      </c>
      <c r="K1026" t="str">
        <f>VLOOKUP(Table24[[#This Row],[Agent ID]],Table1[#All],2,FALSE)</f>
        <v>Ginger, Chassity</v>
      </c>
      <c r="L1026" t="str">
        <f>VLOOKUP(Table24[[#This Row],[Agent ID]],Table1[#All],3,FALSE)</f>
        <v>Logitech</v>
      </c>
      <c r="M1026" t="str">
        <f>VLOOKUP(Table24[[#This Row],[Agent ID]],Table1[#All],4,FALSE)</f>
        <v>French</v>
      </c>
      <c r="N1026" t="str">
        <f>VLOOKUP(Table24[[#This Row],[Agent ID]],Table1[#All],5,FALSE)</f>
        <v>90-120</v>
      </c>
    </row>
    <row r="1027" spans="1:14" x14ac:dyDescent="0.3">
      <c r="A1027" t="s">
        <v>1034</v>
      </c>
      <c r="B1027" s="1">
        <v>44720</v>
      </c>
      <c r="C1027" s="7">
        <f>WEEKNUM(Table24[[#This Row],[Call Date]],2)</f>
        <v>24</v>
      </c>
      <c r="D1027">
        <v>4938004</v>
      </c>
      <c r="E1027">
        <v>4</v>
      </c>
      <c r="F1027">
        <v>1</v>
      </c>
      <c r="G1027">
        <v>2</v>
      </c>
      <c r="H1027">
        <v>1</v>
      </c>
      <c r="I1027">
        <v>2</v>
      </c>
      <c r="J1027">
        <v>7</v>
      </c>
      <c r="K1027" t="str">
        <f>VLOOKUP(Table24[[#This Row],[Agent ID]],Table1[#All],2,FALSE)</f>
        <v>Tiana, Austen</v>
      </c>
      <c r="L1027" t="str">
        <f>VLOOKUP(Table24[[#This Row],[Agent ID]],Table1[#All],3,FALSE)</f>
        <v>Acer</v>
      </c>
      <c r="M1027" t="str">
        <f>VLOOKUP(Table24[[#This Row],[Agent ID]],Table1[#All],4,FALSE)</f>
        <v>German</v>
      </c>
      <c r="N1027" t="str">
        <f>VLOOKUP(Table24[[#This Row],[Agent ID]],Table1[#All],5,FALSE)</f>
        <v>60-90</v>
      </c>
    </row>
    <row r="1028" spans="1:14" x14ac:dyDescent="0.3">
      <c r="A1028" t="s">
        <v>1035</v>
      </c>
      <c r="B1028" s="1">
        <v>44745</v>
      </c>
      <c r="C1028" s="7">
        <f>WEEKNUM(Table24[[#This Row],[Call Date]],2)</f>
        <v>27</v>
      </c>
      <c r="D1028">
        <v>4633629</v>
      </c>
      <c r="E1028">
        <v>1</v>
      </c>
      <c r="F1028">
        <v>3</v>
      </c>
      <c r="G1028">
        <v>4</v>
      </c>
      <c r="H1028">
        <v>2</v>
      </c>
      <c r="I1028">
        <v>3</v>
      </c>
      <c r="J1028">
        <v>9</v>
      </c>
      <c r="K1028" t="str">
        <f>VLOOKUP(Table24[[#This Row],[Agent ID]],Table1[#All],2,FALSE)</f>
        <v>Lashonda, Arica</v>
      </c>
      <c r="L1028" t="str">
        <f>VLOOKUP(Table24[[#This Row],[Agent ID]],Table1[#All],3,FALSE)</f>
        <v>Asus</v>
      </c>
      <c r="M1028" t="str">
        <f>VLOOKUP(Table24[[#This Row],[Agent ID]],Table1[#All],4,FALSE)</f>
        <v>German</v>
      </c>
      <c r="N1028" t="str">
        <f>VLOOKUP(Table24[[#This Row],[Agent ID]],Table1[#All],5,FALSE)</f>
        <v>0-30</v>
      </c>
    </row>
    <row r="1029" spans="1:14" x14ac:dyDescent="0.3">
      <c r="A1029" t="s">
        <v>1036</v>
      </c>
      <c r="B1029" s="1">
        <v>44751</v>
      </c>
      <c r="C1029" s="7">
        <f>WEEKNUM(Table24[[#This Row],[Call Date]],2)</f>
        <v>28</v>
      </c>
      <c r="D1029">
        <v>3395464</v>
      </c>
      <c r="E1029">
        <v>3</v>
      </c>
      <c r="F1029">
        <v>5</v>
      </c>
      <c r="G1029">
        <v>1</v>
      </c>
      <c r="H1029">
        <v>2</v>
      </c>
      <c r="I1029">
        <v>5</v>
      </c>
      <c r="J1029">
        <v>7</v>
      </c>
      <c r="K1029" t="str">
        <f>VLOOKUP(Table24[[#This Row],[Agent ID]],Table1[#All],2,FALSE)</f>
        <v>Dayna, Alondra</v>
      </c>
      <c r="L1029" t="str">
        <f>VLOOKUP(Table24[[#This Row],[Agent ID]],Table1[#All],3,FALSE)</f>
        <v>Logitech</v>
      </c>
      <c r="M1029" t="str">
        <f>VLOOKUP(Table24[[#This Row],[Agent ID]],Table1[#All],4,FALSE)</f>
        <v>German</v>
      </c>
      <c r="N1029" t="str">
        <f>VLOOKUP(Table24[[#This Row],[Agent ID]],Table1[#All],5,FALSE)</f>
        <v>30-60</v>
      </c>
    </row>
    <row r="1030" spans="1:14" x14ac:dyDescent="0.3">
      <c r="A1030" t="s">
        <v>1037</v>
      </c>
      <c r="B1030" s="1">
        <v>44767</v>
      </c>
      <c r="C1030" s="7">
        <f>WEEKNUM(Table24[[#This Row],[Call Date]],2)</f>
        <v>31</v>
      </c>
      <c r="D1030">
        <v>3954593</v>
      </c>
      <c r="E1030">
        <v>1</v>
      </c>
      <c r="F1030">
        <v>1</v>
      </c>
      <c r="G1030">
        <v>1</v>
      </c>
      <c r="H1030">
        <v>3</v>
      </c>
      <c r="I1030">
        <v>5</v>
      </c>
      <c r="J1030">
        <v>10</v>
      </c>
      <c r="K1030" t="str">
        <f>VLOOKUP(Table24[[#This Row],[Agent ID]],Table1[#All],2,FALSE)</f>
        <v>Marcia, Alexandro</v>
      </c>
      <c r="L1030" t="str">
        <f>VLOOKUP(Table24[[#This Row],[Agent ID]],Table1[#All],3,FALSE)</f>
        <v>Logitech</v>
      </c>
      <c r="M1030" t="str">
        <f>VLOOKUP(Table24[[#This Row],[Agent ID]],Table1[#All],4,FALSE)</f>
        <v>German</v>
      </c>
      <c r="N1030" t="str">
        <f>VLOOKUP(Table24[[#This Row],[Agent ID]],Table1[#All],5,FALSE)</f>
        <v>90-120</v>
      </c>
    </row>
    <row r="1031" spans="1:14" x14ac:dyDescent="0.3">
      <c r="A1031" t="s">
        <v>1038</v>
      </c>
      <c r="B1031" s="1">
        <v>44763</v>
      </c>
      <c r="C1031" s="7">
        <f>WEEKNUM(Table24[[#This Row],[Call Date]],2)</f>
        <v>30</v>
      </c>
      <c r="D1031">
        <v>9336898</v>
      </c>
      <c r="E1031">
        <v>5</v>
      </c>
      <c r="F1031">
        <v>3</v>
      </c>
      <c r="G1031">
        <v>3</v>
      </c>
      <c r="H1031">
        <v>5</v>
      </c>
      <c r="I1031">
        <v>4</v>
      </c>
      <c r="J1031">
        <v>10</v>
      </c>
      <c r="K1031" t="str">
        <f>VLOOKUP(Table24[[#This Row],[Agent ID]],Table1[#All],2,FALSE)</f>
        <v>Luz, Tye</v>
      </c>
      <c r="L1031" t="str">
        <f>VLOOKUP(Table24[[#This Row],[Agent ID]],Table1[#All],3,FALSE)</f>
        <v>Logitech</v>
      </c>
      <c r="M1031" t="str">
        <f>VLOOKUP(Table24[[#This Row],[Agent ID]],Table1[#All],4,FALSE)</f>
        <v>English</v>
      </c>
      <c r="N1031" t="str">
        <f>VLOOKUP(Table24[[#This Row],[Agent ID]],Table1[#All],5,FALSE)</f>
        <v>120+</v>
      </c>
    </row>
    <row r="1032" spans="1:14" x14ac:dyDescent="0.3">
      <c r="A1032" t="s">
        <v>1039</v>
      </c>
      <c r="B1032" s="1">
        <v>44727</v>
      </c>
      <c r="C1032" s="7">
        <f>WEEKNUM(Table24[[#This Row],[Call Date]],2)</f>
        <v>25</v>
      </c>
      <c r="D1032">
        <v>5390092</v>
      </c>
      <c r="E1032">
        <v>3</v>
      </c>
      <c r="F1032">
        <v>5</v>
      </c>
      <c r="G1032">
        <v>5</v>
      </c>
      <c r="H1032">
        <v>3</v>
      </c>
      <c r="I1032">
        <v>1</v>
      </c>
      <c r="J1032">
        <v>5</v>
      </c>
      <c r="K1032" t="str">
        <f>VLOOKUP(Table24[[#This Row],[Agent ID]],Table1[#All],2,FALSE)</f>
        <v>Janna, Tonisha</v>
      </c>
      <c r="L1032" t="str">
        <f>VLOOKUP(Table24[[#This Row],[Agent ID]],Table1[#All],3,FALSE)</f>
        <v>Asus</v>
      </c>
      <c r="M1032" t="str">
        <f>VLOOKUP(Table24[[#This Row],[Agent ID]],Table1[#All],4,FALSE)</f>
        <v>French</v>
      </c>
      <c r="N1032" t="str">
        <f>VLOOKUP(Table24[[#This Row],[Agent ID]],Table1[#All],5,FALSE)</f>
        <v>0-30</v>
      </c>
    </row>
    <row r="1033" spans="1:14" x14ac:dyDescent="0.3">
      <c r="A1033" t="s">
        <v>1040</v>
      </c>
      <c r="B1033" s="1">
        <v>44790</v>
      </c>
      <c r="C1033" s="7">
        <f>WEEKNUM(Table24[[#This Row],[Call Date]],2)</f>
        <v>34</v>
      </c>
      <c r="D1033">
        <v>7038957</v>
      </c>
      <c r="E1033">
        <v>4</v>
      </c>
      <c r="F1033">
        <v>3</v>
      </c>
      <c r="G1033">
        <v>4</v>
      </c>
      <c r="H1033">
        <v>3</v>
      </c>
      <c r="I1033">
        <v>3</v>
      </c>
      <c r="J1033">
        <v>9</v>
      </c>
      <c r="K1033" t="str">
        <f>VLOOKUP(Table24[[#This Row],[Agent ID]],Table1[#All],2,FALSE)</f>
        <v>Riley, Tarra</v>
      </c>
      <c r="L1033" t="str">
        <f>VLOOKUP(Table24[[#This Row],[Agent ID]],Table1[#All],3,FALSE)</f>
        <v>Dell</v>
      </c>
      <c r="M1033" t="str">
        <f>VLOOKUP(Table24[[#This Row],[Agent ID]],Table1[#All],4,FALSE)</f>
        <v>French</v>
      </c>
      <c r="N1033" t="str">
        <f>VLOOKUP(Table24[[#This Row],[Agent ID]],Table1[#All],5,FALSE)</f>
        <v>60-90</v>
      </c>
    </row>
    <row r="1034" spans="1:14" x14ac:dyDescent="0.3">
      <c r="A1034" t="s">
        <v>1041</v>
      </c>
      <c r="B1034" s="1">
        <v>44763</v>
      </c>
      <c r="C1034" s="7">
        <f>WEEKNUM(Table24[[#This Row],[Call Date]],2)</f>
        <v>30</v>
      </c>
      <c r="D1034">
        <v>2044015</v>
      </c>
      <c r="E1034">
        <v>3</v>
      </c>
      <c r="F1034">
        <v>1</v>
      </c>
      <c r="G1034">
        <v>4</v>
      </c>
      <c r="H1034">
        <v>5</v>
      </c>
      <c r="I1034">
        <v>2</v>
      </c>
      <c r="J1034">
        <v>4</v>
      </c>
      <c r="K1034" t="str">
        <f>VLOOKUP(Table24[[#This Row],[Agent ID]],Table1[#All],2,FALSE)</f>
        <v>Desirae, Rashida</v>
      </c>
      <c r="L1034" t="str">
        <f>VLOOKUP(Table24[[#This Row],[Agent ID]],Table1[#All],3,FALSE)</f>
        <v>Asus</v>
      </c>
      <c r="M1034" t="str">
        <f>VLOOKUP(Table24[[#This Row],[Agent ID]],Table1[#All],4,FALSE)</f>
        <v>Italian</v>
      </c>
      <c r="N1034" t="str">
        <f>VLOOKUP(Table24[[#This Row],[Agent ID]],Table1[#All],5,FALSE)</f>
        <v>60-90</v>
      </c>
    </row>
    <row r="1035" spans="1:14" x14ac:dyDescent="0.3">
      <c r="A1035" t="s">
        <v>1042</v>
      </c>
      <c r="B1035" s="1">
        <v>44716</v>
      </c>
      <c r="C1035" s="7">
        <f>WEEKNUM(Table24[[#This Row],[Call Date]],2)</f>
        <v>23</v>
      </c>
      <c r="D1035">
        <v>2726026</v>
      </c>
      <c r="E1035">
        <v>4</v>
      </c>
      <c r="F1035">
        <v>1</v>
      </c>
      <c r="G1035">
        <v>2</v>
      </c>
      <c r="H1035">
        <v>1</v>
      </c>
      <c r="I1035">
        <v>1</v>
      </c>
      <c r="J1035">
        <v>1</v>
      </c>
      <c r="K1035" t="str">
        <f>VLOOKUP(Table24[[#This Row],[Agent ID]],Table1[#All],2,FALSE)</f>
        <v>Billie, Natisha</v>
      </c>
      <c r="L1035" t="str">
        <f>VLOOKUP(Table24[[#This Row],[Agent ID]],Table1[#All],3,FALSE)</f>
        <v>Asus</v>
      </c>
      <c r="M1035" t="str">
        <f>VLOOKUP(Table24[[#This Row],[Agent ID]],Table1[#All],4,FALSE)</f>
        <v>French</v>
      </c>
      <c r="N1035" t="str">
        <f>VLOOKUP(Table24[[#This Row],[Agent ID]],Table1[#All],5,FALSE)</f>
        <v>90-120</v>
      </c>
    </row>
    <row r="1036" spans="1:14" x14ac:dyDescent="0.3">
      <c r="A1036" t="s">
        <v>1043</v>
      </c>
      <c r="B1036" s="1">
        <v>44736</v>
      </c>
      <c r="C1036" s="7">
        <f>WEEKNUM(Table24[[#This Row],[Call Date]],2)</f>
        <v>26</v>
      </c>
      <c r="D1036">
        <v>6521789</v>
      </c>
      <c r="E1036">
        <v>1</v>
      </c>
      <c r="F1036">
        <v>3</v>
      </c>
      <c r="G1036">
        <v>3</v>
      </c>
      <c r="H1036">
        <v>5</v>
      </c>
      <c r="I1036">
        <v>4</v>
      </c>
      <c r="J1036">
        <v>2</v>
      </c>
      <c r="K1036" t="str">
        <f>VLOOKUP(Table24[[#This Row],[Agent ID]],Table1[#All],2,FALSE)</f>
        <v>Zane, Nakita</v>
      </c>
      <c r="L1036" t="str">
        <f>VLOOKUP(Table24[[#This Row],[Agent ID]],Table1[#All],3,FALSE)</f>
        <v>Logitech</v>
      </c>
      <c r="M1036" t="str">
        <f>VLOOKUP(Table24[[#This Row],[Agent ID]],Table1[#All],4,FALSE)</f>
        <v>French</v>
      </c>
      <c r="N1036" t="str">
        <f>VLOOKUP(Table24[[#This Row],[Agent ID]],Table1[#All],5,FALSE)</f>
        <v>30-60</v>
      </c>
    </row>
    <row r="1037" spans="1:14" x14ac:dyDescent="0.3">
      <c r="A1037" t="s">
        <v>1044</v>
      </c>
      <c r="B1037" s="1">
        <v>44808</v>
      </c>
      <c r="C1037" s="7">
        <f>WEEKNUM(Table24[[#This Row],[Call Date]],2)</f>
        <v>36</v>
      </c>
      <c r="D1037">
        <v>6556646</v>
      </c>
      <c r="E1037">
        <v>1</v>
      </c>
      <c r="F1037">
        <v>5</v>
      </c>
      <c r="G1037">
        <v>2</v>
      </c>
      <c r="H1037">
        <v>2</v>
      </c>
      <c r="I1037">
        <v>5</v>
      </c>
      <c r="J1037">
        <v>8</v>
      </c>
      <c r="K1037" t="str">
        <f>VLOOKUP(Table24[[#This Row],[Agent ID]],Table1[#All],2,FALSE)</f>
        <v>Johnnie, Monty</v>
      </c>
      <c r="L1037" t="str">
        <f>VLOOKUP(Table24[[#This Row],[Agent ID]],Table1[#All],3,FALSE)</f>
        <v>Acer</v>
      </c>
      <c r="M1037" t="str">
        <f>VLOOKUP(Table24[[#This Row],[Agent ID]],Table1[#All],4,FALSE)</f>
        <v>Italian</v>
      </c>
      <c r="N1037" t="str">
        <f>VLOOKUP(Table24[[#This Row],[Agent ID]],Table1[#All],5,FALSE)</f>
        <v>120+</v>
      </c>
    </row>
    <row r="1038" spans="1:14" x14ac:dyDescent="0.3">
      <c r="A1038" t="s">
        <v>1045</v>
      </c>
      <c r="B1038" s="1">
        <v>44754</v>
      </c>
      <c r="C1038" s="7">
        <f>WEEKNUM(Table24[[#This Row],[Call Date]],2)</f>
        <v>29</v>
      </c>
      <c r="D1038">
        <v>3529883</v>
      </c>
      <c r="E1038">
        <v>5</v>
      </c>
      <c r="F1038">
        <v>1</v>
      </c>
      <c r="G1038">
        <v>4</v>
      </c>
      <c r="H1038">
        <v>5</v>
      </c>
      <c r="I1038">
        <v>1</v>
      </c>
      <c r="J1038">
        <v>2</v>
      </c>
      <c r="K1038" t="str">
        <f>VLOOKUP(Table24[[#This Row],[Agent ID]],Table1[#All],2,FALSE)</f>
        <v>Greg, Marcelino</v>
      </c>
      <c r="L1038" t="str">
        <f>VLOOKUP(Table24[[#This Row],[Agent ID]],Table1[#All],3,FALSE)</f>
        <v>Dell</v>
      </c>
      <c r="M1038" t="str">
        <f>VLOOKUP(Table24[[#This Row],[Agent ID]],Table1[#All],4,FALSE)</f>
        <v>French</v>
      </c>
      <c r="N1038" t="str">
        <f>VLOOKUP(Table24[[#This Row],[Agent ID]],Table1[#All],5,FALSE)</f>
        <v>0-30</v>
      </c>
    </row>
    <row r="1039" spans="1:14" x14ac:dyDescent="0.3">
      <c r="A1039" t="s">
        <v>1046</v>
      </c>
      <c r="B1039" s="1">
        <v>44746</v>
      </c>
      <c r="C1039" s="7">
        <f>WEEKNUM(Table24[[#This Row],[Call Date]],2)</f>
        <v>28</v>
      </c>
      <c r="D1039">
        <v>3910603</v>
      </c>
      <c r="E1039">
        <v>1</v>
      </c>
      <c r="F1039">
        <v>2</v>
      </c>
      <c r="G1039">
        <v>2</v>
      </c>
      <c r="H1039">
        <v>1</v>
      </c>
      <c r="I1039">
        <v>4</v>
      </c>
      <c r="J1039">
        <v>6</v>
      </c>
      <c r="K1039" t="str">
        <f>VLOOKUP(Table24[[#This Row],[Agent ID]],Table1[#All],2,FALSE)</f>
        <v>Angelique, Lani</v>
      </c>
      <c r="L1039" t="str">
        <f>VLOOKUP(Table24[[#This Row],[Agent ID]],Table1[#All],3,FALSE)</f>
        <v>Asus</v>
      </c>
      <c r="M1039" t="str">
        <f>VLOOKUP(Table24[[#This Row],[Agent ID]],Table1[#All],4,FALSE)</f>
        <v>French</v>
      </c>
      <c r="N1039" t="str">
        <f>VLOOKUP(Table24[[#This Row],[Agent ID]],Table1[#All],5,FALSE)</f>
        <v>90-120</v>
      </c>
    </row>
    <row r="1040" spans="1:14" x14ac:dyDescent="0.3">
      <c r="A1040" t="s">
        <v>1047</v>
      </c>
      <c r="B1040" s="1">
        <v>44783</v>
      </c>
      <c r="C1040" s="7">
        <f>WEEKNUM(Table24[[#This Row],[Call Date]],2)</f>
        <v>33</v>
      </c>
      <c r="D1040">
        <v>8891117</v>
      </c>
      <c r="E1040">
        <v>2</v>
      </c>
      <c r="F1040">
        <v>5</v>
      </c>
      <c r="G1040">
        <v>2</v>
      </c>
      <c r="H1040">
        <v>5</v>
      </c>
      <c r="I1040">
        <v>4</v>
      </c>
      <c r="J1040">
        <v>4</v>
      </c>
      <c r="K1040" t="str">
        <f>VLOOKUP(Table24[[#This Row],[Agent ID]],Table1[#All],2,FALSE)</f>
        <v>Kali, Kimber</v>
      </c>
      <c r="L1040" t="str">
        <f>VLOOKUP(Table24[[#This Row],[Agent ID]],Table1[#All],3,FALSE)</f>
        <v>Asus</v>
      </c>
      <c r="M1040" t="str">
        <f>VLOOKUP(Table24[[#This Row],[Agent ID]],Table1[#All],4,FALSE)</f>
        <v>German</v>
      </c>
      <c r="N1040" t="str">
        <f>VLOOKUP(Table24[[#This Row],[Agent ID]],Table1[#All],5,FALSE)</f>
        <v>90-120</v>
      </c>
    </row>
    <row r="1041" spans="1:14" x14ac:dyDescent="0.3">
      <c r="A1041" t="s">
        <v>1048</v>
      </c>
      <c r="B1041" s="1">
        <v>44730</v>
      </c>
      <c r="C1041" s="7">
        <f>WEEKNUM(Table24[[#This Row],[Call Date]],2)</f>
        <v>25</v>
      </c>
      <c r="D1041">
        <v>5144739</v>
      </c>
      <c r="E1041">
        <v>1</v>
      </c>
      <c r="F1041">
        <v>2</v>
      </c>
      <c r="G1041">
        <v>4</v>
      </c>
      <c r="H1041">
        <v>1</v>
      </c>
      <c r="I1041">
        <v>2</v>
      </c>
      <c r="J1041">
        <v>8</v>
      </c>
      <c r="K1041" t="str">
        <f>VLOOKUP(Table24[[#This Row],[Agent ID]],Table1[#All],2,FALSE)</f>
        <v>Silvia, Khalil</v>
      </c>
      <c r="L1041" t="str">
        <f>VLOOKUP(Table24[[#This Row],[Agent ID]],Table1[#All],3,FALSE)</f>
        <v>Acer</v>
      </c>
      <c r="M1041" t="str">
        <f>VLOOKUP(Table24[[#This Row],[Agent ID]],Table1[#All],4,FALSE)</f>
        <v>French</v>
      </c>
      <c r="N1041" t="str">
        <f>VLOOKUP(Table24[[#This Row],[Agent ID]],Table1[#All],5,FALSE)</f>
        <v>90-120</v>
      </c>
    </row>
    <row r="1042" spans="1:14" x14ac:dyDescent="0.3">
      <c r="A1042" t="s">
        <v>1049</v>
      </c>
      <c r="B1042" s="1">
        <v>44741</v>
      </c>
      <c r="C1042" s="7">
        <f>WEEKNUM(Table24[[#This Row],[Call Date]],2)</f>
        <v>27</v>
      </c>
      <c r="D1042">
        <v>9571756</v>
      </c>
      <c r="E1042">
        <v>1</v>
      </c>
      <c r="F1042">
        <v>1</v>
      </c>
      <c r="G1042">
        <v>4</v>
      </c>
      <c r="H1042">
        <v>4</v>
      </c>
      <c r="I1042">
        <v>2</v>
      </c>
      <c r="J1042">
        <v>4</v>
      </c>
      <c r="K1042" t="str">
        <f>VLOOKUP(Table24[[#This Row],[Agent ID]],Table1[#All],2,FALSE)</f>
        <v>Asia, Kameron</v>
      </c>
      <c r="L1042" t="str">
        <f>VLOOKUP(Table24[[#This Row],[Agent ID]],Table1[#All],3,FALSE)</f>
        <v>Acer</v>
      </c>
      <c r="M1042" t="str">
        <f>VLOOKUP(Table24[[#This Row],[Agent ID]],Table1[#All],4,FALSE)</f>
        <v>English</v>
      </c>
      <c r="N1042" t="str">
        <f>VLOOKUP(Table24[[#This Row],[Agent ID]],Table1[#All],5,FALSE)</f>
        <v>120+</v>
      </c>
    </row>
    <row r="1043" spans="1:14" x14ac:dyDescent="0.3">
      <c r="A1043" t="s">
        <v>1050</v>
      </c>
      <c r="B1043" s="1">
        <v>44756</v>
      </c>
      <c r="C1043" s="7">
        <f>WEEKNUM(Table24[[#This Row],[Call Date]],2)</f>
        <v>29</v>
      </c>
      <c r="D1043">
        <v>7465282</v>
      </c>
      <c r="E1043">
        <v>4</v>
      </c>
      <c r="F1043">
        <v>3</v>
      </c>
      <c r="G1043">
        <v>4</v>
      </c>
      <c r="H1043">
        <v>1</v>
      </c>
      <c r="I1043">
        <v>2</v>
      </c>
      <c r="J1043">
        <v>10</v>
      </c>
      <c r="K1043" t="str">
        <f>VLOOKUP(Table24[[#This Row],[Agent ID]],Table1[#All],2,FALSE)</f>
        <v>Quincy, Jonmichael</v>
      </c>
      <c r="L1043" t="str">
        <f>VLOOKUP(Table24[[#This Row],[Agent ID]],Table1[#All],3,FALSE)</f>
        <v>Logitech</v>
      </c>
      <c r="M1043" t="str">
        <f>VLOOKUP(Table24[[#This Row],[Agent ID]],Table1[#All],4,FALSE)</f>
        <v>French</v>
      </c>
      <c r="N1043" t="str">
        <f>VLOOKUP(Table24[[#This Row],[Agent ID]],Table1[#All],5,FALSE)</f>
        <v>0-30</v>
      </c>
    </row>
    <row r="1044" spans="1:14" x14ac:dyDescent="0.3">
      <c r="A1044" t="s">
        <v>1051</v>
      </c>
      <c r="B1044" s="1">
        <v>44782</v>
      </c>
      <c r="C1044" s="7">
        <f>WEEKNUM(Table24[[#This Row],[Call Date]],2)</f>
        <v>33</v>
      </c>
      <c r="D1044">
        <v>6074945</v>
      </c>
      <c r="E1044">
        <v>5</v>
      </c>
      <c r="F1044">
        <v>2</v>
      </c>
      <c r="G1044">
        <v>1</v>
      </c>
      <c r="H1044">
        <v>3</v>
      </c>
      <c r="I1044">
        <v>4</v>
      </c>
      <c r="J1044">
        <v>8</v>
      </c>
      <c r="K1044" t="str">
        <f>VLOOKUP(Table24[[#This Row],[Agent ID]],Table1[#All],2,FALSE)</f>
        <v>Catrina, Johana</v>
      </c>
      <c r="L1044" t="str">
        <f>VLOOKUP(Table24[[#This Row],[Agent ID]],Table1[#All],3,FALSE)</f>
        <v>Asus</v>
      </c>
      <c r="M1044" t="str">
        <f>VLOOKUP(Table24[[#This Row],[Agent ID]],Table1[#All],4,FALSE)</f>
        <v>English</v>
      </c>
      <c r="N1044" t="str">
        <f>VLOOKUP(Table24[[#This Row],[Agent ID]],Table1[#All],5,FALSE)</f>
        <v>120+</v>
      </c>
    </row>
    <row r="1045" spans="1:14" x14ac:dyDescent="0.3">
      <c r="A1045" t="s">
        <v>1052</v>
      </c>
      <c r="B1045" s="1">
        <v>44785</v>
      </c>
      <c r="C1045" s="7">
        <f>WEEKNUM(Table24[[#This Row],[Call Date]],2)</f>
        <v>33</v>
      </c>
      <c r="D1045">
        <v>8344373</v>
      </c>
      <c r="E1045">
        <v>2</v>
      </c>
      <c r="F1045">
        <v>3</v>
      </c>
      <c r="G1045">
        <v>5</v>
      </c>
      <c r="H1045">
        <v>1</v>
      </c>
      <c r="I1045">
        <v>5</v>
      </c>
      <c r="J1045">
        <v>2</v>
      </c>
      <c r="K1045" t="str">
        <f>VLOOKUP(Table24[[#This Row],[Agent ID]],Table1[#All],2,FALSE)</f>
        <v>Rusty, Jaclynn</v>
      </c>
      <c r="L1045" t="str">
        <f>VLOOKUP(Table24[[#This Row],[Agent ID]],Table1[#All],3,FALSE)</f>
        <v>Asus</v>
      </c>
      <c r="M1045" t="str">
        <f>VLOOKUP(Table24[[#This Row],[Agent ID]],Table1[#All],4,FALSE)</f>
        <v>English</v>
      </c>
      <c r="N1045" t="str">
        <f>VLOOKUP(Table24[[#This Row],[Agent ID]],Table1[#All],5,FALSE)</f>
        <v>120+</v>
      </c>
    </row>
    <row r="1046" spans="1:14" x14ac:dyDescent="0.3">
      <c r="A1046" t="s">
        <v>1053</v>
      </c>
      <c r="B1046" s="1">
        <v>44735</v>
      </c>
      <c r="C1046" s="7">
        <f>WEEKNUM(Table24[[#This Row],[Call Date]],2)</f>
        <v>26</v>
      </c>
      <c r="D1046">
        <v>9342658</v>
      </c>
      <c r="E1046">
        <v>2</v>
      </c>
      <c r="F1046">
        <v>1</v>
      </c>
      <c r="G1046">
        <v>3</v>
      </c>
      <c r="H1046">
        <v>4</v>
      </c>
      <c r="I1046">
        <v>3</v>
      </c>
      <c r="J1046">
        <v>4</v>
      </c>
      <c r="K1046" t="str">
        <f>VLOOKUP(Table24[[#This Row],[Agent ID]],Table1[#All],2,FALSE)</f>
        <v>Frankie, Homer</v>
      </c>
      <c r="L1046" t="str">
        <f>VLOOKUP(Table24[[#This Row],[Agent ID]],Table1[#All],3,FALSE)</f>
        <v>Dell</v>
      </c>
      <c r="M1046" t="str">
        <f>VLOOKUP(Table24[[#This Row],[Agent ID]],Table1[#All],4,FALSE)</f>
        <v>French</v>
      </c>
      <c r="N1046" t="str">
        <f>VLOOKUP(Table24[[#This Row],[Agent ID]],Table1[#All],5,FALSE)</f>
        <v>120+</v>
      </c>
    </row>
    <row r="1047" spans="1:14" x14ac:dyDescent="0.3">
      <c r="A1047" t="s">
        <v>1054</v>
      </c>
      <c r="B1047" s="1">
        <v>44784</v>
      </c>
      <c r="C1047" s="7">
        <f>WEEKNUM(Table24[[#This Row],[Call Date]],2)</f>
        <v>33</v>
      </c>
      <c r="D1047">
        <v>9965399</v>
      </c>
      <c r="E1047">
        <v>2</v>
      </c>
      <c r="F1047">
        <v>2</v>
      </c>
      <c r="G1047">
        <v>1</v>
      </c>
      <c r="H1047">
        <v>5</v>
      </c>
      <c r="I1047">
        <v>5</v>
      </c>
      <c r="J1047">
        <v>1</v>
      </c>
      <c r="K1047" t="str">
        <f>VLOOKUP(Table24[[#This Row],[Agent ID]],Table1[#All],2,FALSE)</f>
        <v>Athena, Hayden</v>
      </c>
      <c r="L1047" t="str">
        <f>VLOOKUP(Table24[[#This Row],[Agent ID]],Table1[#All],3,FALSE)</f>
        <v>Acer</v>
      </c>
      <c r="M1047" t="str">
        <f>VLOOKUP(Table24[[#This Row],[Agent ID]],Table1[#All],4,FALSE)</f>
        <v>German</v>
      </c>
      <c r="N1047" t="str">
        <f>VLOOKUP(Table24[[#This Row],[Agent ID]],Table1[#All],5,FALSE)</f>
        <v>90-120</v>
      </c>
    </row>
    <row r="1048" spans="1:14" x14ac:dyDescent="0.3">
      <c r="A1048" t="s">
        <v>1055</v>
      </c>
      <c r="B1048" s="1">
        <v>44798</v>
      </c>
      <c r="C1048" s="7">
        <f>WEEKNUM(Table24[[#This Row],[Call Date]],2)</f>
        <v>35</v>
      </c>
      <c r="D1048">
        <v>4665582</v>
      </c>
      <c r="E1048">
        <v>4</v>
      </c>
      <c r="F1048">
        <v>3</v>
      </c>
      <c r="G1048">
        <v>2</v>
      </c>
      <c r="H1048">
        <v>3</v>
      </c>
      <c r="I1048">
        <v>2</v>
      </c>
      <c r="J1048">
        <v>6</v>
      </c>
      <c r="K1048" t="str">
        <f>VLOOKUP(Table24[[#This Row],[Agent ID]],Table1[#All],2,FALSE)</f>
        <v>Randolph, Emil</v>
      </c>
      <c r="L1048" t="str">
        <f>VLOOKUP(Table24[[#This Row],[Agent ID]],Table1[#All],3,FALSE)</f>
        <v>Logitech</v>
      </c>
      <c r="M1048" t="str">
        <f>VLOOKUP(Table24[[#This Row],[Agent ID]],Table1[#All],4,FALSE)</f>
        <v>English</v>
      </c>
      <c r="N1048" t="str">
        <f>VLOOKUP(Table24[[#This Row],[Agent ID]],Table1[#All],5,FALSE)</f>
        <v>30-60</v>
      </c>
    </row>
    <row r="1049" spans="1:14" x14ac:dyDescent="0.3">
      <c r="A1049" t="s">
        <v>1056</v>
      </c>
      <c r="B1049" s="1">
        <v>44758</v>
      </c>
      <c r="C1049" s="7">
        <f>WEEKNUM(Table24[[#This Row],[Call Date]],2)</f>
        <v>29</v>
      </c>
      <c r="D1049">
        <v>1558865</v>
      </c>
      <c r="E1049">
        <v>1</v>
      </c>
      <c r="F1049">
        <v>3</v>
      </c>
      <c r="G1049">
        <v>1</v>
      </c>
      <c r="H1049">
        <v>4</v>
      </c>
      <c r="I1049">
        <v>1</v>
      </c>
      <c r="J1049">
        <v>4</v>
      </c>
      <c r="K1049" t="str">
        <f>VLOOKUP(Table24[[#This Row],[Agent ID]],Table1[#All],2,FALSE)</f>
        <v>Sheldon, Elyssa</v>
      </c>
      <c r="L1049" t="str">
        <f>VLOOKUP(Table24[[#This Row],[Agent ID]],Table1[#All],3,FALSE)</f>
        <v>Dell</v>
      </c>
      <c r="M1049" t="str">
        <f>VLOOKUP(Table24[[#This Row],[Agent ID]],Table1[#All],4,FALSE)</f>
        <v>French</v>
      </c>
      <c r="N1049" t="str">
        <f>VLOOKUP(Table24[[#This Row],[Agent ID]],Table1[#All],5,FALSE)</f>
        <v>60-90</v>
      </c>
    </row>
    <row r="1050" spans="1:14" x14ac:dyDescent="0.3">
      <c r="A1050" t="s">
        <v>1057</v>
      </c>
      <c r="B1050" s="1">
        <v>44767</v>
      </c>
      <c r="C1050" s="7">
        <f>WEEKNUM(Table24[[#This Row],[Call Date]],2)</f>
        <v>31</v>
      </c>
      <c r="D1050">
        <v>7512817</v>
      </c>
      <c r="E1050">
        <v>1</v>
      </c>
      <c r="F1050">
        <v>4</v>
      </c>
      <c r="G1050">
        <v>1</v>
      </c>
      <c r="H1050">
        <v>4</v>
      </c>
      <c r="I1050">
        <v>1</v>
      </c>
      <c r="J1050">
        <v>4</v>
      </c>
      <c r="K1050" t="str">
        <f>VLOOKUP(Table24[[#This Row],[Agent ID]],Table1[#All],2,FALSE)</f>
        <v>Maricela, Davida</v>
      </c>
      <c r="L1050" t="str">
        <f>VLOOKUP(Table24[[#This Row],[Agent ID]],Table1[#All],3,FALSE)</f>
        <v>Asus</v>
      </c>
      <c r="M1050" t="str">
        <f>VLOOKUP(Table24[[#This Row],[Agent ID]],Table1[#All],4,FALSE)</f>
        <v>Italian</v>
      </c>
      <c r="N1050" t="str">
        <f>VLOOKUP(Table24[[#This Row],[Agent ID]],Table1[#All],5,FALSE)</f>
        <v>90-120</v>
      </c>
    </row>
    <row r="1051" spans="1:14" x14ac:dyDescent="0.3">
      <c r="A1051" t="s">
        <v>1058</v>
      </c>
      <c r="B1051" s="1">
        <v>44745</v>
      </c>
      <c r="C1051" s="7">
        <f>WEEKNUM(Table24[[#This Row],[Call Date]],2)</f>
        <v>27</v>
      </c>
      <c r="D1051">
        <v>5206616</v>
      </c>
      <c r="E1051">
        <v>2</v>
      </c>
      <c r="F1051">
        <v>4</v>
      </c>
      <c r="G1051">
        <v>1</v>
      </c>
      <c r="H1051">
        <v>2</v>
      </c>
      <c r="I1051">
        <v>4</v>
      </c>
      <c r="J1051">
        <v>2</v>
      </c>
      <c r="K1051" t="str">
        <f>VLOOKUP(Table24[[#This Row],[Agent ID]],Table1[#All],2,FALSE)</f>
        <v>Tomas, Boyd</v>
      </c>
      <c r="L1051" t="str">
        <f>VLOOKUP(Table24[[#This Row],[Agent ID]],Table1[#All],3,FALSE)</f>
        <v>Dell</v>
      </c>
      <c r="M1051" t="str">
        <f>VLOOKUP(Table24[[#This Row],[Agent ID]],Table1[#All],4,FALSE)</f>
        <v>Italian</v>
      </c>
      <c r="N1051" t="str">
        <f>VLOOKUP(Table24[[#This Row],[Agent ID]],Table1[#All],5,FALSE)</f>
        <v>60-90</v>
      </c>
    </row>
    <row r="1052" spans="1:14" x14ac:dyDescent="0.3">
      <c r="A1052" t="s">
        <v>1059</v>
      </c>
      <c r="B1052" s="1">
        <v>44742</v>
      </c>
      <c r="C1052" s="7">
        <f>WEEKNUM(Table24[[#This Row],[Call Date]],2)</f>
        <v>27</v>
      </c>
      <c r="D1052">
        <v>4945183</v>
      </c>
      <c r="E1052">
        <v>2</v>
      </c>
      <c r="F1052">
        <v>5</v>
      </c>
      <c r="G1052">
        <v>2</v>
      </c>
      <c r="H1052">
        <v>2</v>
      </c>
      <c r="I1052">
        <v>3</v>
      </c>
      <c r="J1052">
        <v>1</v>
      </c>
      <c r="K1052" t="str">
        <f>VLOOKUP(Table24[[#This Row],[Agent ID]],Table1[#All],2,FALSE)</f>
        <v>Toby, Augustine</v>
      </c>
      <c r="L1052" t="str">
        <f>VLOOKUP(Table24[[#This Row],[Agent ID]],Table1[#All],3,FALSE)</f>
        <v>Logitech</v>
      </c>
      <c r="M1052" t="str">
        <f>VLOOKUP(Table24[[#This Row],[Agent ID]],Table1[#All],4,FALSE)</f>
        <v>English</v>
      </c>
      <c r="N1052" t="str">
        <f>VLOOKUP(Table24[[#This Row],[Agent ID]],Table1[#All],5,FALSE)</f>
        <v>0-30</v>
      </c>
    </row>
    <row r="1053" spans="1:14" x14ac:dyDescent="0.3">
      <c r="A1053" t="s">
        <v>1060</v>
      </c>
      <c r="B1053" s="1">
        <v>44769</v>
      </c>
      <c r="C1053" s="7">
        <f>WEEKNUM(Table24[[#This Row],[Call Date]],2)</f>
        <v>31</v>
      </c>
      <c r="D1053">
        <v>3325943</v>
      </c>
      <c r="E1053">
        <v>4</v>
      </c>
      <c r="F1053">
        <v>1</v>
      </c>
      <c r="G1053">
        <v>3</v>
      </c>
      <c r="H1053">
        <v>5</v>
      </c>
      <c r="I1053">
        <v>5</v>
      </c>
      <c r="J1053">
        <v>1</v>
      </c>
      <c r="K1053" t="str">
        <f>VLOOKUP(Table24[[#This Row],[Agent ID]],Table1[#All],2,FALSE)</f>
        <v>Nadine, Yosef</v>
      </c>
      <c r="L1053" t="str">
        <f>VLOOKUP(Table24[[#This Row],[Agent ID]],Table1[#All],3,FALSE)</f>
        <v>Asus</v>
      </c>
      <c r="M1053" t="str">
        <f>VLOOKUP(Table24[[#This Row],[Agent ID]],Table1[#All],4,FALSE)</f>
        <v>English</v>
      </c>
      <c r="N1053" t="str">
        <f>VLOOKUP(Table24[[#This Row],[Agent ID]],Table1[#All],5,FALSE)</f>
        <v>120+</v>
      </c>
    </row>
    <row r="1054" spans="1:14" x14ac:dyDescent="0.3">
      <c r="A1054" t="s">
        <v>1061</v>
      </c>
      <c r="B1054" s="1">
        <v>44795</v>
      </c>
      <c r="C1054" s="7">
        <f>WEEKNUM(Table24[[#This Row],[Call Date]],2)</f>
        <v>35</v>
      </c>
      <c r="D1054">
        <v>8994731</v>
      </c>
      <c r="E1054">
        <v>4</v>
      </c>
      <c r="F1054">
        <v>5</v>
      </c>
      <c r="G1054">
        <v>3</v>
      </c>
      <c r="H1054">
        <v>3</v>
      </c>
      <c r="I1054">
        <v>1</v>
      </c>
      <c r="J1054">
        <v>7</v>
      </c>
      <c r="K1054" t="str">
        <f>VLOOKUP(Table24[[#This Row],[Agent ID]],Table1[#All],2,FALSE)</f>
        <v>Keshia, Wilfred</v>
      </c>
      <c r="L1054" t="str">
        <f>VLOOKUP(Table24[[#This Row],[Agent ID]],Table1[#All],3,FALSE)</f>
        <v>Asus</v>
      </c>
      <c r="M1054" t="str">
        <f>VLOOKUP(Table24[[#This Row],[Agent ID]],Table1[#All],4,FALSE)</f>
        <v>Italian</v>
      </c>
      <c r="N1054" t="str">
        <f>VLOOKUP(Table24[[#This Row],[Agent ID]],Table1[#All],5,FALSE)</f>
        <v>30-60</v>
      </c>
    </row>
    <row r="1055" spans="1:14" x14ac:dyDescent="0.3">
      <c r="A1055" t="s">
        <v>1062</v>
      </c>
      <c r="B1055" s="1">
        <v>44727</v>
      </c>
      <c r="C1055" s="7">
        <f>WEEKNUM(Table24[[#This Row],[Call Date]],2)</f>
        <v>25</v>
      </c>
      <c r="D1055">
        <v>1000754</v>
      </c>
      <c r="E1055">
        <v>3</v>
      </c>
      <c r="F1055">
        <v>1</v>
      </c>
      <c r="G1055">
        <v>5</v>
      </c>
      <c r="H1055">
        <v>4</v>
      </c>
      <c r="I1055">
        <v>4</v>
      </c>
      <c r="J1055">
        <v>3</v>
      </c>
      <c r="K1055" t="str">
        <f>VLOOKUP(Table24[[#This Row],[Agent ID]],Table1[#All],2,FALSE)</f>
        <v>Tosha, Venus</v>
      </c>
      <c r="L1055" t="str">
        <f>VLOOKUP(Table24[[#This Row],[Agent ID]],Table1[#All],3,FALSE)</f>
        <v>Logitech</v>
      </c>
      <c r="M1055" t="str">
        <f>VLOOKUP(Table24[[#This Row],[Agent ID]],Table1[#All],4,FALSE)</f>
        <v>Spanish</v>
      </c>
      <c r="N1055" t="str">
        <f>VLOOKUP(Table24[[#This Row],[Agent ID]],Table1[#All],5,FALSE)</f>
        <v>90-120</v>
      </c>
    </row>
    <row r="1056" spans="1:14" x14ac:dyDescent="0.3">
      <c r="A1056" t="s">
        <v>1063</v>
      </c>
      <c r="B1056" s="1">
        <v>44809</v>
      </c>
      <c r="C1056" s="7">
        <f>WEEKNUM(Table24[[#This Row],[Call Date]],2)</f>
        <v>37</v>
      </c>
      <c r="D1056">
        <v>9483647</v>
      </c>
      <c r="E1056">
        <v>5</v>
      </c>
      <c r="F1056">
        <v>2</v>
      </c>
      <c r="G1056">
        <v>5</v>
      </c>
      <c r="H1056">
        <v>2</v>
      </c>
      <c r="I1056">
        <v>2</v>
      </c>
      <c r="J1056">
        <v>10</v>
      </c>
      <c r="K1056" t="str">
        <f>VLOOKUP(Table24[[#This Row],[Agent ID]],Table1[#All],2,FALSE)</f>
        <v>Maranda, Tequila</v>
      </c>
      <c r="L1056" t="str">
        <f>VLOOKUP(Table24[[#This Row],[Agent ID]],Table1[#All],3,FALSE)</f>
        <v>Asus</v>
      </c>
      <c r="M1056" t="str">
        <f>VLOOKUP(Table24[[#This Row],[Agent ID]],Table1[#All],4,FALSE)</f>
        <v>Italian</v>
      </c>
      <c r="N1056" t="str">
        <f>VLOOKUP(Table24[[#This Row],[Agent ID]],Table1[#All],5,FALSE)</f>
        <v>60-90</v>
      </c>
    </row>
    <row r="1057" spans="1:14" x14ac:dyDescent="0.3">
      <c r="A1057" t="s">
        <v>1064</v>
      </c>
      <c r="B1057" s="1">
        <v>44790</v>
      </c>
      <c r="C1057" s="7">
        <f>WEEKNUM(Table24[[#This Row],[Call Date]],2)</f>
        <v>34</v>
      </c>
      <c r="D1057">
        <v>5344432</v>
      </c>
      <c r="E1057">
        <v>4</v>
      </c>
      <c r="F1057">
        <v>2</v>
      </c>
      <c r="G1057">
        <v>1</v>
      </c>
      <c r="H1057">
        <v>4</v>
      </c>
      <c r="I1057">
        <v>2</v>
      </c>
      <c r="J1057">
        <v>3</v>
      </c>
      <c r="K1057" t="str">
        <f>VLOOKUP(Table24[[#This Row],[Agent ID]],Table1[#All],2,FALSE)</f>
        <v>Lester, Shaunta</v>
      </c>
      <c r="L1057" t="str">
        <f>VLOOKUP(Table24[[#This Row],[Agent ID]],Table1[#All],3,FALSE)</f>
        <v>Acer</v>
      </c>
      <c r="M1057" t="str">
        <f>VLOOKUP(Table24[[#This Row],[Agent ID]],Table1[#All],4,FALSE)</f>
        <v>English</v>
      </c>
      <c r="N1057" t="str">
        <f>VLOOKUP(Table24[[#This Row],[Agent ID]],Table1[#All],5,FALSE)</f>
        <v>0-30</v>
      </c>
    </row>
    <row r="1058" spans="1:14" x14ac:dyDescent="0.3">
      <c r="A1058" t="s">
        <v>1065</v>
      </c>
      <c r="B1058" s="1">
        <v>44778</v>
      </c>
      <c r="C1058" s="7">
        <f>WEEKNUM(Table24[[#This Row],[Call Date]],2)</f>
        <v>32</v>
      </c>
      <c r="D1058">
        <v>5276551</v>
      </c>
      <c r="E1058">
        <v>1</v>
      </c>
      <c r="F1058">
        <v>4</v>
      </c>
      <c r="G1058">
        <v>1</v>
      </c>
      <c r="H1058">
        <v>1</v>
      </c>
      <c r="I1058">
        <v>4</v>
      </c>
      <c r="J1058">
        <v>4</v>
      </c>
      <c r="K1058" t="str">
        <f>VLOOKUP(Table24[[#This Row],[Agent ID]],Table1[#All],2,FALSE)</f>
        <v>Brendon, Roseanne</v>
      </c>
      <c r="L1058" t="str">
        <f>VLOOKUP(Table24[[#This Row],[Agent ID]],Table1[#All],3,FALSE)</f>
        <v>Acer</v>
      </c>
      <c r="M1058" t="str">
        <f>VLOOKUP(Table24[[#This Row],[Agent ID]],Table1[#All],4,FALSE)</f>
        <v>Italian</v>
      </c>
      <c r="N1058" t="str">
        <f>VLOOKUP(Table24[[#This Row],[Agent ID]],Table1[#All],5,FALSE)</f>
        <v>30-60</v>
      </c>
    </row>
    <row r="1059" spans="1:14" x14ac:dyDescent="0.3">
      <c r="A1059" t="s">
        <v>1066</v>
      </c>
      <c r="B1059" s="1">
        <v>44779</v>
      </c>
      <c r="C1059" s="7">
        <f>WEEKNUM(Table24[[#This Row],[Call Date]],2)</f>
        <v>32</v>
      </c>
      <c r="D1059">
        <v>2887527</v>
      </c>
      <c r="E1059">
        <v>5</v>
      </c>
      <c r="F1059">
        <v>3</v>
      </c>
      <c r="G1059">
        <v>4</v>
      </c>
      <c r="H1059">
        <v>4</v>
      </c>
      <c r="I1059">
        <v>5</v>
      </c>
      <c r="J1059">
        <v>5</v>
      </c>
      <c r="K1059" t="str">
        <f>VLOOKUP(Table24[[#This Row],[Agent ID]],Table1[#All],2,FALSE)</f>
        <v>Korey, Ravi</v>
      </c>
      <c r="L1059" t="str">
        <f>VLOOKUP(Table24[[#This Row],[Agent ID]],Table1[#All],3,FALSE)</f>
        <v>Dell</v>
      </c>
      <c r="M1059" t="str">
        <f>VLOOKUP(Table24[[#This Row],[Agent ID]],Table1[#All],4,FALSE)</f>
        <v>French</v>
      </c>
      <c r="N1059" t="str">
        <f>VLOOKUP(Table24[[#This Row],[Agent ID]],Table1[#All],5,FALSE)</f>
        <v>0-30</v>
      </c>
    </row>
    <row r="1060" spans="1:14" x14ac:dyDescent="0.3">
      <c r="A1060" t="s">
        <v>1067</v>
      </c>
      <c r="B1060" s="1">
        <v>44721</v>
      </c>
      <c r="C1060" s="7">
        <f>WEEKNUM(Table24[[#This Row],[Call Date]],2)</f>
        <v>24</v>
      </c>
      <c r="D1060">
        <v>9551941</v>
      </c>
      <c r="E1060">
        <v>1</v>
      </c>
      <c r="F1060">
        <v>3</v>
      </c>
      <c r="G1060">
        <v>5</v>
      </c>
      <c r="H1060">
        <v>1</v>
      </c>
      <c r="I1060">
        <v>2</v>
      </c>
      <c r="J1060">
        <v>10</v>
      </c>
      <c r="K1060" t="str">
        <f>VLOOKUP(Table24[[#This Row],[Agent ID]],Table1[#All],2,FALSE)</f>
        <v>Lynette, Raechel</v>
      </c>
      <c r="L1060" t="str">
        <f>VLOOKUP(Table24[[#This Row],[Agent ID]],Table1[#All],3,FALSE)</f>
        <v>Dell</v>
      </c>
      <c r="M1060" t="str">
        <f>VLOOKUP(Table24[[#This Row],[Agent ID]],Table1[#All],4,FALSE)</f>
        <v>English</v>
      </c>
      <c r="N1060" t="str">
        <f>VLOOKUP(Table24[[#This Row],[Agent ID]],Table1[#All],5,FALSE)</f>
        <v>90-120</v>
      </c>
    </row>
    <row r="1061" spans="1:14" x14ac:dyDescent="0.3">
      <c r="A1061" t="s">
        <v>1068</v>
      </c>
      <c r="B1061" s="1">
        <v>44725</v>
      </c>
      <c r="C1061" s="7">
        <f>WEEKNUM(Table24[[#This Row],[Call Date]],2)</f>
        <v>25</v>
      </c>
      <c r="D1061">
        <v>3844464</v>
      </c>
      <c r="E1061">
        <v>1</v>
      </c>
      <c r="F1061">
        <v>4</v>
      </c>
      <c r="G1061">
        <v>2</v>
      </c>
      <c r="H1061">
        <v>3</v>
      </c>
      <c r="I1061">
        <v>2</v>
      </c>
      <c r="J1061">
        <v>10</v>
      </c>
      <c r="K1061" t="str">
        <f>VLOOKUP(Table24[[#This Row],[Agent ID]],Table1[#All],2,FALSE)</f>
        <v>Joan, Mychal</v>
      </c>
      <c r="L1061" t="str">
        <f>VLOOKUP(Table24[[#This Row],[Agent ID]],Table1[#All],3,FALSE)</f>
        <v>Acer</v>
      </c>
      <c r="M1061" t="str">
        <f>VLOOKUP(Table24[[#This Row],[Agent ID]],Table1[#All],4,FALSE)</f>
        <v>French</v>
      </c>
      <c r="N1061" t="str">
        <f>VLOOKUP(Table24[[#This Row],[Agent ID]],Table1[#All],5,FALSE)</f>
        <v>0-30</v>
      </c>
    </row>
    <row r="1062" spans="1:14" x14ac:dyDescent="0.3">
      <c r="A1062" t="s">
        <v>1069</v>
      </c>
      <c r="B1062" s="1">
        <v>44770</v>
      </c>
      <c r="C1062" s="7">
        <f>WEEKNUM(Table24[[#This Row],[Call Date]],2)</f>
        <v>31</v>
      </c>
      <c r="D1062">
        <v>7499297</v>
      </c>
      <c r="E1062">
        <v>4</v>
      </c>
      <c r="F1062">
        <v>5</v>
      </c>
      <c r="G1062">
        <v>2</v>
      </c>
      <c r="H1062">
        <v>2</v>
      </c>
      <c r="I1062">
        <v>4</v>
      </c>
      <c r="J1062">
        <v>9</v>
      </c>
      <c r="K1062" t="str">
        <f>VLOOKUP(Table24[[#This Row],[Agent ID]],Table1[#All],2,FALSE)</f>
        <v>Justina, Maryanne</v>
      </c>
      <c r="L1062" t="str">
        <f>VLOOKUP(Table24[[#This Row],[Agent ID]],Table1[#All],3,FALSE)</f>
        <v>Logitech</v>
      </c>
      <c r="M1062" t="str">
        <f>VLOOKUP(Table24[[#This Row],[Agent ID]],Table1[#All],4,FALSE)</f>
        <v>French</v>
      </c>
      <c r="N1062" t="str">
        <f>VLOOKUP(Table24[[#This Row],[Agent ID]],Table1[#All],5,FALSE)</f>
        <v>0-30</v>
      </c>
    </row>
    <row r="1063" spans="1:14" x14ac:dyDescent="0.3">
      <c r="A1063" t="s">
        <v>1070</v>
      </c>
      <c r="B1063" s="1">
        <v>44768</v>
      </c>
      <c r="C1063" s="7">
        <f>WEEKNUM(Table24[[#This Row],[Call Date]],2)</f>
        <v>31</v>
      </c>
      <c r="D1063">
        <v>9516947</v>
      </c>
      <c r="E1063">
        <v>1</v>
      </c>
      <c r="F1063">
        <v>4</v>
      </c>
      <c r="G1063">
        <v>5</v>
      </c>
      <c r="H1063">
        <v>1</v>
      </c>
      <c r="I1063">
        <v>4</v>
      </c>
      <c r="J1063">
        <v>1</v>
      </c>
      <c r="K1063" t="str">
        <f>VLOOKUP(Table24[[#This Row],[Agent ID]],Table1[#All],2,FALSE)</f>
        <v>Moses, Kaylie</v>
      </c>
      <c r="L1063" t="str">
        <f>VLOOKUP(Table24[[#This Row],[Agent ID]],Table1[#All],3,FALSE)</f>
        <v>Logitech</v>
      </c>
      <c r="M1063" t="str">
        <f>VLOOKUP(Table24[[#This Row],[Agent ID]],Table1[#All],4,FALSE)</f>
        <v>German</v>
      </c>
      <c r="N1063" t="str">
        <f>VLOOKUP(Table24[[#This Row],[Agent ID]],Table1[#All],5,FALSE)</f>
        <v>90-120</v>
      </c>
    </row>
    <row r="1064" spans="1:14" x14ac:dyDescent="0.3">
      <c r="A1064" t="s">
        <v>1071</v>
      </c>
      <c r="B1064" s="1">
        <v>44757</v>
      </c>
      <c r="C1064" s="7">
        <f>WEEKNUM(Table24[[#This Row],[Call Date]],2)</f>
        <v>29</v>
      </c>
      <c r="D1064">
        <v>2067499</v>
      </c>
      <c r="E1064">
        <v>4</v>
      </c>
      <c r="F1064">
        <v>3</v>
      </c>
      <c r="G1064">
        <v>2</v>
      </c>
      <c r="H1064">
        <v>2</v>
      </c>
      <c r="I1064">
        <v>1</v>
      </c>
      <c r="J1064">
        <v>1</v>
      </c>
      <c r="K1064" t="str">
        <f>VLOOKUP(Table24[[#This Row],[Agent ID]],Table1[#All],2,FALSE)</f>
        <v>Dominque, Hiram</v>
      </c>
      <c r="L1064" t="str">
        <f>VLOOKUP(Table24[[#This Row],[Agent ID]],Table1[#All],3,FALSE)</f>
        <v>Asus</v>
      </c>
      <c r="M1064" t="str">
        <f>VLOOKUP(Table24[[#This Row],[Agent ID]],Table1[#All],4,FALSE)</f>
        <v>Italian</v>
      </c>
      <c r="N1064" t="str">
        <f>VLOOKUP(Table24[[#This Row],[Agent ID]],Table1[#All],5,FALSE)</f>
        <v>30-60</v>
      </c>
    </row>
    <row r="1065" spans="1:14" x14ac:dyDescent="0.3">
      <c r="A1065" t="s">
        <v>1072</v>
      </c>
      <c r="B1065" s="1">
        <v>44788</v>
      </c>
      <c r="C1065" s="7">
        <f>WEEKNUM(Table24[[#This Row],[Call Date]],2)</f>
        <v>34</v>
      </c>
      <c r="D1065">
        <v>8119828</v>
      </c>
      <c r="E1065">
        <v>1</v>
      </c>
      <c r="F1065">
        <v>4</v>
      </c>
      <c r="G1065">
        <v>3</v>
      </c>
      <c r="H1065">
        <v>4</v>
      </c>
      <c r="I1065">
        <v>2</v>
      </c>
      <c r="J1065">
        <v>4</v>
      </c>
      <c r="K1065" t="str">
        <f>VLOOKUP(Table24[[#This Row],[Agent ID]],Table1[#All],2,FALSE)</f>
        <v>Abbey, Harris</v>
      </c>
      <c r="L1065" t="str">
        <f>VLOOKUP(Table24[[#This Row],[Agent ID]],Table1[#All],3,FALSE)</f>
        <v>Logitech</v>
      </c>
      <c r="M1065" t="str">
        <f>VLOOKUP(Table24[[#This Row],[Agent ID]],Table1[#All],4,FALSE)</f>
        <v>Italian</v>
      </c>
      <c r="N1065" t="str">
        <f>VLOOKUP(Table24[[#This Row],[Agent ID]],Table1[#All],5,FALSE)</f>
        <v>90-120</v>
      </c>
    </row>
    <row r="1066" spans="1:14" x14ac:dyDescent="0.3">
      <c r="A1066" t="s">
        <v>1073</v>
      </c>
      <c r="B1066" s="1">
        <v>44805</v>
      </c>
      <c r="C1066" s="7">
        <f>WEEKNUM(Table24[[#This Row],[Call Date]],2)</f>
        <v>36</v>
      </c>
      <c r="D1066">
        <v>5734012</v>
      </c>
      <c r="E1066">
        <v>1</v>
      </c>
      <c r="F1066">
        <v>5</v>
      </c>
      <c r="G1066">
        <v>5</v>
      </c>
      <c r="H1066">
        <v>4</v>
      </c>
      <c r="I1066">
        <v>5</v>
      </c>
      <c r="J1066">
        <v>3</v>
      </c>
      <c r="K1066" t="str">
        <f>VLOOKUP(Table24[[#This Row],[Agent ID]],Table1[#All],2,FALSE)</f>
        <v>Kristyn, Franchesca</v>
      </c>
      <c r="L1066" t="str">
        <f>VLOOKUP(Table24[[#This Row],[Agent ID]],Table1[#All],3,FALSE)</f>
        <v>Acer</v>
      </c>
      <c r="M1066" t="str">
        <f>VLOOKUP(Table24[[#This Row],[Agent ID]],Table1[#All],4,FALSE)</f>
        <v>Italian</v>
      </c>
      <c r="N1066" t="str">
        <f>VLOOKUP(Table24[[#This Row],[Agent ID]],Table1[#All],5,FALSE)</f>
        <v>60-90</v>
      </c>
    </row>
    <row r="1067" spans="1:14" x14ac:dyDescent="0.3">
      <c r="A1067" t="s">
        <v>1074</v>
      </c>
      <c r="B1067" s="1">
        <v>44777</v>
      </c>
      <c r="C1067" s="7">
        <f>WEEKNUM(Table24[[#This Row],[Call Date]],2)</f>
        <v>32</v>
      </c>
      <c r="D1067">
        <v>5647103</v>
      </c>
      <c r="E1067">
        <v>5</v>
      </c>
      <c r="F1067">
        <v>1</v>
      </c>
      <c r="G1067">
        <v>2</v>
      </c>
      <c r="H1067">
        <v>5</v>
      </c>
      <c r="I1067">
        <v>2</v>
      </c>
      <c r="J1067">
        <v>6</v>
      </c>
      <c r="K1067" t="str">
        <f>VLOOKUP(Table24[[#This Row],[Agent ID]],Table1[#All],2,FALSE)</f>
        <v>Dewayne, Estela</v>
      </c>
      <c r="L1067" t="str">
        <f>VLOOKUP(Table24[[#This Row],[Agent ID]],Table1[#All],3,FALSE)</f>
        <v>Dell</v>
      </c>
      <c r="M1067" t="str">
        <f>VLOOKUP(Table24[[#This Row],[Agent ID]],Table1[#All],4,FALSE)</f>
        <v>English</v>
      </c>
      <c r="N1067" t="str">
        <f>VLOOKUP(Table24[[#This Row],[Agent ID]],Table1[#All],5,FALSE)</f>
        <v>120+</v>
      </c>
    </row>
    <row r="1068" spans="1:14" x14ac:dyDescent="0.3">
      <c r="A1068" t="s">
        <v>1075</v>
      </c>
      <c r="B1068" s="1">
        <v>44755</v>
      </c>
      <c r="C1068" s="7">
        <f>WEEKNUM(Table24[[#This Row],[Call Date]],2)</f>
        <v>29</v>
      </c>
      <c r="D1068">
        <v>1230919</v>
      </c>
      <c r="E1068">
        <v>5</v>
      </c>
      <c r="F1068">
        <v>4</v>
      </c>
      <c r="G1068">
        <v>5</v>
      </c>
      <c r="H1068">
        <v>5</v>
      </c>
      <c r="I1068">
        <v>1</v>
      </c>
      <c r="J1068">
        <v>10</v>
      </c>
      <c r="K1068" t="str">
        <f>VLOOKUP(Table24[[#This Row],[Agent ID]],Table1[#All],2,FALSE)</f>
        <v>Alonzo, Chelsy</v>
      </c>
      <c r="L1068" t="str">
        <f>VLOOKUP(Table24[[#This Row],[Agent ID]],Table1[#All],3,FALSE)</f>
        <v>Logitech</v>
      </c>
      <c r="M1068" t="str">
        <f>VLOOKUP(Table24[[#This Row],[Agent ID]],Table1[#All],4,FALSE)</f>
        <v>Spanish</v>
      </c>
      <c r="N1068" t="str">
        <f>VLOOKUP(Table24[[#This Row],[Agent ID]],Table1[#All],5,FALSE)</f>
        <v>0-30</v>
      </c>
    </row>
    <row r="1069" spans="1:14" x14ac:dyDescent="0.3">
      <c r="A1069" t="s">
        <v>1076</v>
      </c>
      <c r="B1069" s="1">
        <v>44779</v>
      </c>
      <c r="C1069" s="7">
        <f>WEEKNUM(Table24[[#This Row],[Call Date]],2)</f>
        <v>32</v>
      </c>
      <c r="D1069">
        <v>7192636</v>
      </c>
      <c r="E1069">
        <v>4</v>
      </c>
      <c r="F1069">
        <v>2</v>
      </c>
      <c r="G1069">
        <v>3</v>
      </c>
      <c r="H1069">
        <v>1</v>
      </c>
      <c r="I1069">
        <v>3</v>
      </c>
      <c r="J1069">
        <v>5</v>
      </c>
      <c r="K1069" t="str">
        <f>VLOOKUP(Table24[[#This Row],[Agent ID]],Table1[#All],2,FALSE)</f>
        <v>Laci, Chela</v>
      </c>
      <c r="L1069" t="str">
        <f>VLOOKUP(Table24[[#This Row],[Agent ID]],Table1[#All],3,FALSE)</f>
        <v>Acer</v>
      </c>
      <c r="M1069" t="str">
        <f>VLOOKUP(Table24[[#This Row],[Agent ID]],Table1[#All],4,FALSE)</f>
        <v>German</v>
      </c>
      <c r="N1069" t="str">
        <f>VLOOKUP(Table24[[#This Row],[Agent ID]],Table1[#All],5,FALSE)</f>
        <v>0-30</v>
      </c>
    </row>
    <row r="1070" spans="1:14" x14ac:dyDescent="0.3">
      <c r="A1070" t="s">
        <v>1077</v>
      </c>
      <c r="B1070" s="1">
        <v>44748</v>
      </c>
      <c r="C1070" s="7">
        <f>WEEKNUM(Table24[[#This Row],[Call Date]],2)</f>
        <v>28</v>
      </c>
      <c r="D1070">
        <v>5612515</v>
      </c>
      <c r="E1070">
        <v>4</v>
      </c>
      <c r="F1070">
        <v>3</v>
      </c>
      <c r="G1070">
        <v>5</v>
      </c>
      <c r="H1070">
        <v>4</v>
      </c>
      <c r="I1070">
        <v>3</v>
      </c>
      <c r="J1070">
        <v>1</v>
      </c>
      <c r="K1070" t="str">
        <f>VLOOKUP(Table24[[#This Row],[Agent ID]],Table1[#All],2,FALSE)</f>
        <v>Cori, Benton</v>
      </c>
      <c r="L1070" t="str">
        <f>VLOOKUP(Table24[[#This Row],[Agent ID]],Table1[#All],3,FALSE)</f>
        <v>Acer</v>
      </c>
      <c r="M1070" t="str">
        <f>VLOOKUP(Table24[[#This Row],[Agent ID]],Table1[#All],4,FALSE)</f>
        <v>English</v>
      </c>
      <c r="N1070" t="str">
        <f>VLOOKUP(Table24[[#This Row],[Agent ID]],Table1[#All],5,FALSE)</f>
        <v>60-90</v>
      </c>
    </row>
    <row r="1071" spans="1:14" x14ac:dyDescent="0.3">
      <c r="A1071" t="s">
        <v>1078</v>
      </c>
      <c r="B1071" s="1">
        <v>44770</v>
      </c>
      <c r="C1071" s="7">
        <f>WEEKNUM(Table24[[#This Row],[Call Date]],2)</f>
        <v>31</v>
      </c>
      <c r="D1071">
        <v>3722877</v>
      </c>
      <c r="E1071">
        <v>5</v>
      </c>
      <c r="F1071">
        <v>2</v>
      </c>
      <c r="G1071">
        <v>4</v>
      </c>
      <c r="H1071">
        <v>2</v>
      </c>
      <c r="I1071">
        <v>5</v>
      </c>
      <c r="J1071">
        <v>8</v>
      </c>
      <c r="K1071" t="str">
        <f>VLOOKUP(Table24[[#This Row],[Agent ID]],Table1[#All],2,FALSE)</f>
        <v>Debbie, Alisia</v>
      </c>
      <c r="L1071" t="str">
        <f>VLOOKUP(Table24[[#This Row],[Agent ID]],Table1[#All],3,FALSE)</f>
        <v>Asus</v>
      </c>
      <c r="M1071" t="str">
        <f>VLOOKUP(Table24[[#This Row],[Agent ID]],Table1[#All],4,FALSE)</f>
        <v>French</v>
      </c>
      <c r="N1071" t="str">
        <f>VLOOKUP(Table24[[#This Row],[Agent ID]],Table1[#All],5,FALSE)</f>
        <v>60-90</v>
      </c>
    </row>
    <row r="1072" spans="1:14" x14ac:dyDescent="0.3">
      <c r="A1072" t="s">
        <v>1079</v>
      </c>
      <c r="B1072" s="1">
        <v>44727</v>
      </c>
      <c r="C1072" s="7">
        <f>WEEKNUM(Table24[[#This Row],[Call Date]],2)</f>
        <v>25</v>
      </c>
      <c r="D1072">
        <v>4335413</v>
      </c>
      <c r="E1072">
        <v>5</v>
      </c>
      <c r="F1072">
        <v>1</v>
      </c>
      <c r="G1072">
        <v>5</v>
      </c>
      <c r="H1072">
        <v>1</v>
      </c>
      <c r="I1072">
        <v>3</v>
      </c>
      <c r="J1072">
        <v>6</v>
      </c>
      <c r="K1072" t="str">
        <f>VLOOKUP(Table24[[#This Row],[Agent ID]],Table1[#All],2,FALSE)</f>
        <v>Zackery, Tristen</v>
      </c>
      <c r="L1072" t="str">
        <f>VLOOKUP(Table24[[#This Row],[Agent ID]],Table1[#All],3,FALSE)</f>
        <v>Logitech</v>
      </c>
      <c r="M1072" t="str">
        <f>VLOOKUP(Table24[[#This Row],[Agent ID]],Table1[#All],4,FALSE)</f>
        <v>Italian</v>
      </c>
      <c r="N1072" t="str">
        <f>VLOOKUP(Table24[[#This Row],[Agent ID]],Table1[#All],5,FALSE)</f>
        <v>60-90</v>
      </c>
    </row>
    <row r="1073" spans="1:14" x14ac:dyDescent="0.3">
      <c r="A1073" t="s">
        <v>1080</v>
      </c>
      <c r="B1073" s="1">
        <v>44717</v>
      </c>
      <c r="C1073" s="7">
        <f>WEEKNUM(Table24[[#This Row],[Call Date]],2)</f>
        <v>23</v>
      </c>
      <c r="D1073">
        <v>9588475</v>
      </c>
      <c r="E1073">
        <v>1</v>
      </c>
      <c r="F1073">
        <v>2</v>
      </c>
      <c r="G1073">
        <v>4</v>
      </c>
      <c r="H1073">
        <v>1</v>
      </c>
      <c r="I1073">
        <v>2</v>
      </c>
      <c r="J1073">
        <v>3</v>
      </c>
      <c r="K1073" t="str">
        <f>VLOOKUP(Table24[[#This Row],[Agent ID]],Table1[#All],2,FALSE)</f>
        <v>Parker, Tremayne</v>
      </c>
      <c r="L1073" t="str">
        <f>VLOOKUP(Table24[[#This Row],[Agent ID]],Table1[#All],3,FALSE)</f>
        <v>Logitech</v>
      </c>
      <c r="M1073" t="str">
        <f>VLOOKUP(Table24[[#This Row],[Agent ID]],Table1[#All],4,FALSE)</f>
        <v>English</v>
      </c>
      <c r="N1073" t="str">
        <f>VLOOKUP(Table24[[#This Row],[Agent ID]],Table1[#All],5,FALSE)</f>
        <v>30-60</v>
      </c>
    </row>
    <row r="1074" spans="1:14" x14ac:dyDescent="0.3">
      <c r="A1074" t="s">
        <v>1081</v>
      </c>
      <c r="B1074" s="1">
        <v>44791</v>
      </c>
      <c r="C1074" s="7">
        <f>WEEKNUM(Table24[[#This Row],[Call Date]],2)</f>
        <v>34</v>
      </c>
      <c r="D1074">
        <v>1174706</v>
      </c>
      <c r="E1074">
        <v>3</v>
      </c>
      <c r="F1074">
        <v>5</v>
      </c>
      <c r="G1074">
        <v>3</v>
      </c>
      <c r="H1074">
        <v>4</v>
      </c>
      <c r="I1074">
        <v>2</v>
      </c>
      <c r="J1074">
        <v>1</v>
      </c>
      <c r="K1074" t="str">
        <f>VLOOKUP(Table24[[#This Row],[Agent ID]],Table1[#All],2,FALSE)</f>
        <v>Forrest, Tierney</v>
      </c>
      <c r="L1074" t="str">
        <f>VLOOKUP(Table24[[#This Row],[Agent ID]],Table1[#All],3,FALSE)</f>
        <v>Asus</v>
      </c>
      <c r="M1074" t="str">
        <f>VLOOKUP(Table24[[#This Row],[Agent ID]],Table1[#All],4,FALSE)</f>
        <v>Italian</v>
      </c>
      <c r="N1074" t="str">
        <f>VLOOKUP(Table24[[#This Row],[Agent ID]],Table1[#All],5,FALSE)</f>
        <v>0-30</v>
      </c>
    </row>
    <row r="1075" spans="1:14" x14ac:dyDescent="0.3">
      <c r="A1075" t="s">
        <v>1082</v>
      </c>
      <c r="B1075" s="1">
        <v>44735</v>
      </c>
      <c r="C1075" s="7">
        <f>WEEKNUM(Table24[[#This Row],[Call Date]],2)</f>
        <v>26</v>
      </c>
      <c r="D1075">
        <v>8212306</v>
      </c>
      <c r="E1075">
        <v>3</v>
      </c>
      <c r="F1075">
        <v>1</v>
      </c>
      <c r="G1075">
        <v>1</v>
      </c>
      <c r="H1075">
        <v>3</v>
      </c>
      <c r="I1075">
        <v>4</v>
      </c>
      <c r="J1075">
        <v>6</v>
      </c>
      <c r="K1075" t="str">
        <f>VLOOKUP(Table24[[#This Row],[Agent ID]],Table1[#All],2,FALSE)</f>
        <v>Blaine, Tamekia</v>
      </c>
      <c r="L1075" t="str">
        <f>VLOOKUP(Table24[[#This Row],[Agent ID]],Table1[#All],3,FALSE)</f>
        <v>Acer</v>
      </c>
      <c r="M1075" t="str">
        <f>VLOOKUP(Table24[[#This Row],[Agent ID]],Table1[#All],4,FALSE)</f>
        <v>English</v>
      </c>
      <c r="N1075" t="str">
        <f>VLOOKUP(Table24[[#This Row],[Agent ID]],Table1[#All],5,FALSE)</f>
        <v>0-30</v>
      </c>
    </row>
    <row r="1076" spans="1:14" x14ac:dyDescent="0.3">
      <c r="A1076" t="s">
        <v>1083</v>
      </c>
      <c r="B1076" s="1">
        <v>44732</v>
      </c>
      <c r="C1076" s="7">
        <f>WEEKNUM(Table24[[#This Row],[Call Date]],2)</f>
        <v>26</v>
      </c>
      <c r="D1076">
        <v>6634712</v>
      </c>
      <c r="E1076">
        <v>3</v>
      </c>
      <c r="F1076">
        <v>1</v>
      </c>
      <c r="G1076">
        <v>3</v>
      </c>
      <c r="H1076">
        <v>5</v>
      </c>
      <c r="I1076">
        <v>3</v>
      </c>
      <c r="J1076">
        <v>3</v>
      </c>
      <c r="K1076" t="str">
        <f>VLOOKUP(Table24[[#This Row],[Agent ID]],Table1[#All],2,FALSE)</f>
        <v>Trina, Nereida</v>
      </c>
      <c r="L1076" t="str">
        <f>VLOOKUP(Table24[[#This Row],[Agent ID]],Table1[#All],3,FALSE)</f>
        <v>Acer</v>
      </c>
      <c r="M1076" t="str">
        <f>VLOOKUP(Table24[[#This Row],[Agent ID]],Table1[#All],4,FALSE)</f>
        <v>German</v>
      </c>
      <c r="N1076" t="str">
        <f>VLOOKUP(Table24[[#This Row],[Agent ID]],Table1[#All],5,FALSE)</f>
        <v>120+</v>
      </c>
    </row>
    <row r="1077" spans="1:14" x14ac:dyDescent="0.3">
      <c r="A1077" t="s">
        <v>1084</v>
      </c>
      <c r="B1077" s="1">
        <v>44803</v>
      </c>
      <c r="C1077" s="7">
        <f>WEEKNUM(Table24[[#This Row],[Call Date]],2)</f>
        <v>36</v>
      </c>
      <c r="D1077">
        <v>5047808</v>
      </c>
      <c r="E1077">
        <v>1</v>
      </c>
      <c r="F1077">
        <v>2</v>
      </c>
      <c r="G1077">
        <v>3</v>
      </c>
      <c r="H1077">
        <v>5</v>
      </c>
      <c r="I1077">
        <v>4</v>
      </c>
      <c r="J1077">
        <v>10</v>
      </c>
      <c r="K1077" t="str">
        <f>VLOOKUP(Table24[[#This Row],[Agent ID]],Table1[#All],2,FALSE)</f>
        <v>Herman, Kevan</v>
      </c>
      <c r="L1077" t="str">
        <f>VLOOKUP(Table24[[#This Row],[Agent ID]],Table1[#All],3,FALSE)</f>
        <v>Logitech</v>
      </c>
      <c r="M1077" t="str">
        <f>VLOOKUP(Table24[[#This Row],[Agent ID]],Table1[#All],4,FALSE)</f>
        <v>French</v>
      </c>
      <c r="N1077" t="str">
        <f>VLOOKUP(Table24[[#This Row],[Agent ID]],Table1[#All],5,FALSE)</f>
        <v>90-120</v>
      </c>
    </row>
    <row r="1078" spans="1:14" x14ac:dyDescent="0.3">
      <c r="A1078" t="s">
        <v>1085</v>
      </c>
      <c r="B1078" s="1">
        <v>44777</v>
      </c>
      <c r="C1078" s="7">
        <f>WEEKNUM(Table24[[#This Row],[Call Date]],2)</f>
        <v>32</v>
      </c>
      <c r="D1078">
        <v>5446635</v>
      </c>
      <c r="E1078">
        <v>3</v>
      </c>
      <c r="F1078">
        <v>5</v>
      </c>
      <c r="G1078">
        <v>5</v>
      </c>
      <c r="H1078">
        <v>5</v>
      </c>
      <c r="I1078">
        <v>2</v>
      </c>
      <c r="J1078">
        <v>1</v>
      </c>
      <c r="K1078" t="str">
        <f>VLOOKUP(Table24[[#This Row],[Agent ID]],Table1[#All],2,FALSE)</f>
        <v>Selena, Kattie</v>
      </c>
      <c r="L1078" t="str">
        <f>VLOOKUP(Table24[[#This Row],[Agent ID]],Table1[#All],3,FALSE)</f>
        <v>Acer</v>
      </c>
      <c r="M1078" t="str">
        <f>VLOOKUP(Table24[[#This Row],[Agent ID]],Table1[#All],4,FALSE)</f>
        <v>Spanish</v>
      </c>
      <c r="N1078" t="str">
        <f>VLOOKUP(Table24[[#This Row],[Agent ID]],Table1[#All],5,FALSE)</f>
        <v>90-120</v>
      </c>
    </row>
    <row r="1079" spans="1:14" x14ac:dyDescent="0.3">
      <c r="A1079" t="s">
        <v>1086</v>
      </c>
      <c r="B1079" s="1">
        <v>44791</v>
      </c>
      <c r="C1079" s="7">
        <f>WEEKNUM(Table24[[#This Row],[Call Date]],2)</f>
        <v>34</v>
      </c>
      <c r="D1079">
        <v>9765696</v>
      </c>
      <c r="E1079">
        <v>3</v>
      </c>
      <c r="F1079">
        <v>2</v>
      </c>
      <c r="G1079">
        <v>2</v>
      </c>
      <c r="H1079">
        <v>1</v>
      </c>
      <c r="I1079">
        <v>3</v>
      </c>
      <c r="J1079">
        <v>2</v>
      </c>
      <c r="K1079" t="str">
        <f>VLOOKUP(Table24[[#This Row],[Agent ID]],Table1[#All],2,FALSE)</f>
        <v>Myra, Deandrea</v>
      </c>
      <c r="L1079" t="str">
        <f>VLOOKUP(Table24[[#This Row],[Agent ID]],Table1[#All],3,FALSE)</f>
        <v>Acer</v>
      </c>
      <c r="M1079" t="str">
        <f>VLOOKUP(Table24[[#This Row],[Agent ID]],Table1[#All],4,FALSE)</f>
        <v>Spanish</v>
      </c>
      <c r="N1079" t="str">
        <f>VLOOKUP(Table24[[#This Row],[Agent ID]],Table1[#All],5,FALSE)</f>
        <v>90-120</v>
      </c>
    </row>
    <row r="1080" spans="1:14" x14ac:dyDescent="0.3">
      <c r="A1080" t="s">
        <v>1087</v>
      </c>
      <c r="B1080" s="1">
        <v>44741</v>
      </c>
      <c r="C1080" s="7">
        <f>WEEKNUM(Table24[[#This Row],[Call Date]],2)</f>
        <v>27</v>
      </c>
      <c r="D1080">
        <v>3160723</v>
      </c>
      <c r="E1080">
        <v>4</v>
      </c>
      <c r="F1080">
        <v>1</v>
      </c>
      <c r="G1080">
        <v>1</v>
      </c>
      <c r="H1080">
        <v>5</v>
      </c>
      <c r="I1080">
        <v>2</v>
      </c>
      <c r="J1080">
        <v>10</v>
      </c>
      <c r="K1080" t="str">
        <f>VLOOKUP(Table24[[#This Row],[Agent ID]],Table1[#All],2,FALSE)</f>
        <v>Joni, Cassy</v>
      </c>
      <c r="L1080" t="str">
        <f>VLOOKUP(Table24[[#This Row],[Agent ID]],Table1[#All],3,FALSE)</f>
        <v>Dell</v>
      </c>
      <c r="M1080" t="str">
        <f>VLOOKUP(Table24[[#This Row],[Agent ID]],Table1[#All],4,FALSE)</f>
        <v>Spanish</v>
      </c>
      <c r="N1080" t="str">
        <f>VLOOKUP(Table24[[#This Row],[Agent ID]],Table1[#All],5,FALSE)</f>
        <v>0-30</v>
      </c>
    </row>
    <row r="1081" spans="1:14" x14ac:dyDescent="0.3">
      <c r="A1081" t="s">
        <v>1088</v>
      </c>
      <c r="B1081" s="1">
        <v>44802</v>
      </c>
      <c r="C1081" s="7">
        <f>WEEKNUM(Table24[[#This Row],[Call Date]],2)</f>
        <v>36</v>
      </c>
      <c r="D1081">
        <v>2213655</v>
      </c>
      <c r="E1081">
        <v>1</v>
      </c>
      <c r="F1081">
        <v>4</v>
      </c>
      <c r="G1081">
        <v>1</v>
      </c>
      <c r="H1081">
        <v>4</v>
      </c>
      <c r="I1081">
        <v>5</v>
      </c>
      <c r="J1081">
        <v>10</v>
      </c>
      <c r="K1081" t="str">
        <f>VLOOKUP(Table24[[#This Row],[Agent ID]],Table1[#All],2,FALSE)</f>
        <v>Bailey, Carlene</v>
      </c>
      <c r="L1081" t="str">
        <f>VLOOKUP(Table24[[#This Row],[Agent ID]],Table1[#All],3,FALSE)</f>
        <v>Asus</v>
      </c>
      <c r="M1081" t="str">
        <f>VLOOKUP(Table24[[#This Row],[Agent ID]],Table1[#All],4,FALSE)</f>
        <v>German</v>
      </c>
      <c r="N1081" t="str">
        <f>VLOOKUP(Table24[[#This Row],[Agent ID]],Table1[#All],5,FALSE)</f>
        <v>30-60</v>
      </c>
    </row>
    <row r="1082" spans="1:14" x14ac:dyDescent="0.3">
      <c r="A1082" t="s">
        <v>1089</v>
      </c>
      <c r="B1082" s="1">
        <v>44791</v>
      </c>
      <c r="C1082" s="7">
        <f>WEEKNUM(Table24[[#This Row],[Call Date]],2)</f>
        <v>34</v>
      </c>
      <c r="D1082">
        <v>5563433</v>
      </c>
      <c r="E1082">
        <v>4</v>
      </c>
      <c r="F1082">
        <v>4</v>
      </c>
      <c r="G1082">
        <v>1</v>
      </c>
      <c r="H1082">
        <v>2</v>
      </c>
      <c r="I1082">
        <v>4</v>
      </c>
      <c r="J1082">
        <v>9</v>
      </c>
      <c r="K1082" t="str">
        <f>VLOOKUP(Table24[[#This Row],[Agent ID]],Table1[#All],2,FALSE)</f>
        <v>Julianna, Broc</v>
      </c>
      <c r="L1082" t="str">
        <f>VLOOKUP(Table24[[#This Row],[Agent ID]],Table1[#All],3,FALSE)</f>
        <v>Asus</v>
      </c>
      <c r="M1082" t="str">
        <f>VLOOKUP(Table24[[#This Row],[Agent ID]],Table1[#All],4,FALSE)</f>
        <v>Spanish</v>
      </c>
      <c r="N1082" t="str">
        <f>VLOOKUP(Table24[[#This Row],[Agent ID]],Table1[#All],5,FALSE)</f>
        <v>60-90</v>
      </c>
    </row>
    <row r="1083" spans="1:14" x14ac:dyDescent="0.3">
      <c r="A1083" t="s">
        <v>1090</v>
      </c>
      <c r="B1083" s="1">
        <v>44749</v>
      </c>
      <c r="C1083" s="7">
        <f>WEEKNUM(Table24[[#This Row],[Call Date]],2)</f>
        <v>28</v>
      </c>
      <c r="D1083">
        <v>7354052</v>
      </c>
      <c r="E1083">
        <v>5</v>
      </c>
      <c r="F1083">
        <v>5</v>
      </c>
      <c r="G1083">
        <v>2</v>
      </c>
      <c r="H1083">
        <v>4</v>
      </c>
      <c r="I1083">
        <v>5</v>
      </c>
      <c r="J1083">
        <v>3</v>
      </c>
      <c r="K1083" t="str">
        <f>VLOOKUP(Table24[[#This Row],[Agent ID]],Table1[#All],2,FALSE)</f>
        <v>Edith, Britta</v>
      </c>
      <c r="L1083" t="str">
        <f>VLOOKUP(Table24[[#This Row],[Agent ID]],Table1[#All],3,FALSE)</f>
        <v>Acer</v>
      </c>
      <c r="M1083" t="str">
        <f>VLOOKUP(Table24[[#This Row],[Agent ID]],Table1[#All],4,FALSE)</f>
        <v>German</v>
      </c>
      <c r="N1083" t="str">
        <f>VLOOKUP(Table24[[#This Row],[Agent ID]],Table1[#All],5,FALSE)</f>
        <v>60-90</v>
      </c>
    </row>
    <row r="1084" spans="1:14" x14ac:dyDescent="0.3">
      <c r="A1084" t="s">
        <v>1091</v>
      </c>
      <c r="B1084" s="1">
        <v>44738</v>
      </c>
      <c r="C1084" s="7">
        <f>WEEKNUM(Table24[[#This Row],[Call Date]],2)</f>
        <v>26</v>
      </c>
      <c r="D1084">
        <v>4112793</v>
      </c>
      <c r="E1084">
        <v>4</v>
      </c>
      <c r="F1084">
        <v>2</v>
      </c>
      <c r="G1084">
        <v>1</v>
      </c>
      <c r="H1084">
        <v>1</v>
      </c>
      <c r="I1084">
        <v>2</v>
      </c>
      <c r="J1084">
        <v>5</v>
      </c>
      <c r="K1084" t="str">
        <f>VLOOKUP(Table24[[#This Row],[Agent ID]],Table1[#All],2,FALSE)</f>
        <v>Octavia, Annabel</v>
      </c>
      <c r="L1084" t="str">
        <f>VLOOKUP(Table24[[#This Row],[Agent ID]],Table1[#All],3,FALSE)</f>
        <v>Acer</v>
      </c>
      <c r="M1084" t="str">
        <f>VLOOKUP(Table24[[#This Row],[Agent ID]],Table1[#All],4,FALSE)</f>
        <v>German</v>
      </c>
      <c r="N1084" t="str">
        <f>VLOOKUP(Table24[[#This Row],[Agent ID]],Table1[#All],5,FALSE)</f>
        <v>90-120</v>
      </c>
    </row>
    <row r="1085" spans="1:14" x14ac:dyDescent="0.3">
      <c r="A1085" t="s">
        <v>1092</v>
      </c>
      <c r="B1085" s="1">
        <v>44741</v>
      </c>
      <c r="C1085" s="7">
        <f>WEEKNUM(Table24[[#This Row],[Call Date]],2)</f>
        <v>27</v>
      </c>
      <c r="D1085">
        <v>8696894</v>
      </c>
      <c r="E1085">
        <v>3</v>
      </c>
      <c r="F1085">
        <v>3</v>
      </c>
      <c r="G1085">
        <v>1</v>
      </c>
      <c r="H1085">
        <v>4</v>
      </c>
      <c r="I1085">
        <v>4</v>
      </c>
      <c r="J1085">
        <v>6</v>
      </c>
      <c r="K1085" t="str">
        <f>VLOOKUP(Table24[[#This Row],[Agent ID]],Table1[#All],2,FALSE)</f>
        <v>Bryon, Andra</v>
      </c>
      <c r="L1085" t="str">
        <f>VLOOKUP(Table24[[#This Row],[Agent ID]],Table1[#All],3,FALSE)</f>
        <v>Logitech</v>
      </c>
      <c r="M1085" t="str">
        <f>VLOOKUP(Table24[[#This Row],[Agent ID]],Table1[#All],4,FALSE)</f>
        <v>English</v>
      </c>
      <c r="N1085" t="str">
        <f>VLOOKUP(Table24[[#This Row],[Agent ID]],Table1[#All],5,FALSE)</f>
        <v>90-120</v>
      </c>
    </row>
    <row r="1086" spans="1:14" x14ac:dyDescent="0.3">
      <c r="A1086" t="s">
        <v>1093</v>
      </c>
      <c r="B1086" s="1">
        <v>44775</v>
      </c>
      <c r="C1086" s="7">
        <f>WEEKNUM(Table24[[#This Row],[Call Date]],2)</f>
        <v>32</v>
      </c>
      <c r="D1086">
        <v>2444176</v>
      </c>
      <c r="E1086">
        <v>5</v>
      </c>
      <c r="F1086">
        <v>5</v>
      </c>
      <c r="G1086">
        <v>1</v>
      </c>
      <c r="H1086">
        <v>5</v>
      </c>
      <c r="I1086">
        <v>1</v>
      </c>
      <c r="J1086">
        <v>5</v>
      </c>
      <c r="K1086" t="str">
        <f>VLOOKUP(Table24[[#This Row],[Agent ID]],Table1[#All],2,FALSE)</f>
        <v>Arielle, Zechariah</v>
      </c>
      <c r="L1086" t="str">
        <f>VLOOKUP(Table24[[#This Row],[Agent ID]],Table1[#All],3,FALSE)</f>
        <v>Acer</v>
      </c>
      <c r="M1086" t="str">
        <f>VLOOKUP(Table24[[#This Row],[Agent ID]],Table1[#All],4,FALSE)</f>
        <v>French</v>
      </c>
      <c r="N1086" t="str">
        <f>VLOOKUP(Table24[[#This Row],[Agent ID]],Table1[#All],5,FALSE)</f>
        <v>90-120</v>
      </c>
    </row>
    <row r="1087" spans="1:14" x14ac:dyDescent="0.3">
      <c r="A1087" t="s">
        <v>1094</v>
      </c>
      <c r="B1087" s="1">
        <v>44799</v>
      </c>
      <c r="C1087" s="7">
        <f>WEEKNUM(Table24[[#This Row],[Call Date]],2)</f>
        <v>35</v>
      </c>
      <c r="D1087">
        <v>6017618</v>
      </c>
      <c r="E1087">
        <v>1</v>
      </c>
      <c r="F1087">
        <v>2</v>
      </c>
      <c r="G1087">
        <v>3</v>
      </c>
      <c r="H1087">
        <v>3</v>
      </c>
      <c r="I1087">
        <v>4</v>
      </c>
      <c r="J1087">
        <v>3</v>
      </c>
      <c r="K1087" t="str">
        <f>VLOOKUP(Table24[[#This Row],[Agent ID]],Table1[#All],2,FALSE)</f>
        <v>Giovanni, Torey</v>
      </c>
      <c r="L1087" t="str">
        <f>VLOOKUP(Table24[[#This Row],[Agent ID]],Table1[#All],3,FALSE)</f>
        <v>Dell</v>
      </c>
      <c r="M1087" t="str">
        <f>VLOOKUP(Table24[[#This Row],[Agent ID]],Table1[#All],4,FALSE)</f>
        <v>Spanish</v>
      </c>
      <c r="N1087" t="str">
        <f>VLOOKUP(Table24[[#This Row],[Agent ID]],Table1[#All],5,FALSE)</f>
        <v>90-120</v>
      </c>
    </row>
    <row r="1088" spans="1:14" x14ac:dyDescent="0.3">
      <c r="A1088" t="s">
        <v>1095</v>
      </c>
      <c r="B1088" s="1">
        <v>44779</v>
      </c>
      <c r="C1088" s="7">
        <f>WEEKNUM(Table24[[#This Row],[Call Date]],2)</f>
        <v>32</v>
      </c>
      <c r="D1088">
        <v>4267887</v>
      </c>
      <c r="E1088">
        <v>3</v>
      </c>
      <c r="F1088">
        <v>3</v>
      </c>
      <c r="G1088">
        <v>5</v>
      </c>
      <c r="H1088">
        <v>2</v>
      </c>
      <c r="I1088">
        <v>1</v>
      </c>
      <c r="J1088">
        <v>4</v>
      </c>
      <c r="K1088" t="str">
        <f>VLOOKUP(Table24[[#This Row],[Agent ID]],Table1[#All],2,FALSE)</f>
        <v>Jarod, Theo</v>
      </c>
      <c r="L1088" t="str">
        <f>VLOOKUP(Table24[[#This Row],[Agent ID]],Table1[#All],3,FALSE)</f>
        <v>Asus</v>
      </c>
      <c r="M1088" t="str">
        <f>VLOOKUP(Table24[[#This Row],[Agent ID]],Table1[#All],4,FALSE)</f>
        <v>Spanish</v>
      </c>
      <c r="N1088" t="str">
        <f>VLOOKUP(Table24[[#This Row],[Agent ID]],Table1[#All],5,FALSE)</f>
        <v>120+</v>
      </c>
    </row>
    <row r="1089" spans="1:14" x14ac:dyDescent="0.3">
      <c r="A1089" t="s">
        <v>1096</v>
      </c>
      <c r="B1089" s="1">
        <v>44726</v>
      </c>
      <c r="C1089" s="7">
        <f>WEEKNUM(Table24[[#This Row],[Call Date]],2)</f>
        <v>25</v>
      </c>
      <c r="D1089">
        <v>7910486</v>
      </c>
      <c r="E1089">
        <v>3</v>
      </c>
      <c r="F1089">
        <v>3</v>
      </c>
      <c r="G1089">
        <v>5</v>
      </c>
      <c r="H1089">
        <v>4</v>
      </c>
      <c r="I1089">
        <v>3</v>
      </c>
      <c r="J1089">
        <v>9</v>
      </c>
      <c r="K1089" t="str">
        <f>VLOOKUP(Table24[[#This Row],[Agent ID]],Table1[#All],2,FALSE)</f>
        <v>Floyd, Talon</v>
      </c>
      <c r="L1089" t="str">
        <f>VLOOKUP(Table24[[#This Row],[Agent ID]],Table1[#All],3,FALSE)</f>
        <v>Asus</v>
      </c>
      <c r="M1089" t="str">
        <f>VLOOKUP(Table24[[#This Row],[Agent ID]],Table1[#All],4,FALSE)</f>
        <v>Spanish</v>
      </c>
      <c r="N1089" t="str">
        <f>VLOOKUP(Table24[[#This Row],[Agent ID]],Table1[#All],5,FALSE)</f>
        <v>0-30</v>
      </c>
    </row>
    <row r="1090" spans="1:14" x14ac:dyDescent="0.3">
      <c r="A1090" t="s">
        <v>1097</v>
      </c>
      <c r="B1090" s="1">
        <v>44729</v>
      </c>
      <c r="C1090" s="7">
        <f>WEEKNUM(Table24[[#This Row],[Call Date]],2)</f>
        <v>25</v>
      </c>
      <c r="D1090">
        <v>1171860</v>
      </c>
      <c r="E1090">
        <v>1</v>
      </c>
      <c r="F1090">
        <v>3</v>
      </c>
      <c r="G1090">
        <v>3</v>
      </c>
      <c r="H1090">
        <v>2</v>
      </c>
      <c r="I1090">
        <v>2</v>
      </c>
      <c r="J1090">
        <v>10</v>
      </c>
      <c r="K1090" t="str">
        <f>VLOOKUP(Table24[[#This Row],[Agent ID]],Table1[#All],2,FALSE)</f>
        <v>Sonja, Sharika</v>
      </c>
      <c r="L1090" t="str">
        <f>VLOOKUP(Table24[[#This Row],[Agent ID]],Table1[#All],3,FALSE)</f>
        <v>Logitech</v>
      </c>
      <c r="M1090" t="str">
        <f>VLOOKUP(Table24[[#This Row],[Agent ID]],Table1[#All],4,FALSE)</f>
        <v>Italian</v>
      </c>
      <c r="N1090" t="str">
        <f>VLOOKUP(Table24[[#This Row],[Agent ID]],Table1[#All],5,FALSE)</f>
        <v>90-120</v>
      </c>
    </row>
    <row r="1091" spans="1:14" x14ac:dyDescent="0.3">
      <c r="A1091" t="s">
        <v>1098</v>
      </c>
      <c r="B1091" s="1">
        <v>44778</v>
      </c>
      <c r="C1091" s="7">
        <f>WEEKNUM(Table24[[#This Row],[Call Date]],2)</f>
        <v>32</v>
      </c>
      <c r="D1091">
        <v>3764329</v>
      </c>
      <c r="E1091">
        <v>1</v>
      </c>
      <c r="F1091">
        <v>5</v>
      </c>
      <c r="G1091">
        <v>1</v>
      </c>
      <c r="H1091">
        <v>2</v>
      </c>
      <c r="I1091">
        <v>5</v>
      </c>
      <c r="J1091">
        <v>9</v>
      </c>
      <c r="K1091" t="str">
        <f>VLOOKUP(Table24[[#This Row],[Agent ID]],Table1[#All],2,FALSE)</f>
        <v>Kody, Racine</v>
      </c>
      <c r="L1091" t="str">
        <f>VLOOKUP(Table24[[#This Row],[Agent ID]],Table1[#All],3,FALSE)</f>
        <v>Asus</v>
      </c>
      <c r="M1091" t="str">
        <f>VLOOKUP(Table24[[#This Row],[Agent ID]],Table1[#All],4,FALSE)</f>
        <v>Italian</v>
      </c>
      <c r="N1091" t="str">
        <f>VLOOKUP(Table24[[#This Row],[Agent ID]],Table1[#All],5,FALSE)</f>
        <v>30-60</v>
      </c>
    </row>
    <row r="1092" spans="1:14" x14ac:dyDescent="0.3">
      <c r="A1092" t="s">
        <v>1099</v>
      </c>
      <c r="B1092" s="1">
        <v>44771</v>
      </c>
      <c r="C1092" s="7">
        <f>WEEKNUM(Table24[[#This Row],[Call Date]],2)</f>
        <v>31</v>
      </c>
      <c r="D1092">
        <v>9585045</v>
      </c>
      <c r="E1092">
        <v>1</v>
      </c>
      <c r="F1092">
        <v>5</v>
      </c>
      <c r="G1092">
        <v>2</v>
      </c>
      <c r="H1092">
        <v>3</v>
      </c>
      <c r="I1092">
        <v>5</v>
      </c>
      <c r="J1092">
        <v>10</v>
      </c>
      <c r="K1092" t="str">
        <f>VLOOKUP(Table24[[#This Row],[Agent ID]],Table1[#All],2,FALSE)</f>
        <v>Jamel, Mckenna</v>
      </c>
      <c r="L1092" t="str">
        <f>VLOOKUP(Table24[[#This Row],[Agent ID]],Table1[#All],3,FALSE)</f>
        <v>Dell</v>
      </c>
      <c r="M1092" t="str">
        <f>VLOOKUP(Table24[[#This Row],[Agent ID]],Table1[#All],4,FALSE)</f>
        <v>German</v>
      </c>
      <c r="N1092" t="str">
        <f>VLOOKUP(Table24[[#This Row],[Agent ID]],Table1[#All],5,FALSE)</f>
        <v>60-90</v>
      </c>
    </row>
    <row r="1093" spans="1:14" x14ac:dyDescent="0.3">
      <c r="A1093" t="s">
        <v>1100</v>
      </c>
      <c r="B1093" s="1">
        <v>44767</v>
      </c>
      <c r="C1093" s="7">
        <f>WEEKNUM(Table24[[#This Row],[Call Date]],2)</f>
        <v>31</v>
      </c>
      <c r="D1093">
        <v>1278558</v>
      </c>
      <c r="E1093">
        <v>3</v>
      </c>
      <c r="F1093">
        <v>2</v>
      </c>
      <c r="G1093">
        <v>3</v>
      </c>
      <c r="H1093">
        <v>5</v>
      </c>
      <c r="I1093">
        <v>5</v>
      </c>
      <c r="J1093">
        <v>1</v>
      </c>
      <c r="K1093" t="str">
        <f>VLOOKUP(Table24[[#This Row],[Agent ID]],Table1[#All],2,FALSE)</f>
        <v>Jeannie, Mallori</v>
      </c>
      <c r="L1093" t="str">
        <f>VLOOKUP(Table24[[#This Row],[Agent ID]],Table1[#All],3,FALSE)</f>
        <v>Logitech</v>
      </c>
      <c r="M1093" t="str">
        <f>VLOOKUP(Table24[[#This Row],[Agent ID]],Table1[#All],4,FALSE)</f>
        <v>German</v>
      </c>
      <c r="N1093" t="str">
        <f>VLOOKUP(Table24[[#This Row],[Agent ID]],Table1[#All],5,FALSE)</f>
        <v>120+</v>
      </c>
    </row>
    <row r="1094" spans="1:14" x14ac:dyDescent="0.3">
      <c r="A1094" t="s">
        <v>1101</v>
      </c>
      <c r="B1094" s="1">
        <v>44715</v>
      </c>
      <c r="C1094" s="7">
        <f>WEEKNUM(Table24[[#This Row],[Call Date]],2)</f>
        <v>23</v>
      </c>
      <c r="D1094">
        <v>9664951</v>
      </c>
      <c r="E1094">
        <v>3</v>
      </c>
      <c r="F1094">
        <v>3</v>
      </c>
      <c r="G1094">
        <v>2</v>
      </c>
      <c r="H1094">
        <v>5</v>
      </c>
      <c r="I1094">
        <v>5</v>
      </c>
      <c r="J1094">
        <v>3</v>
      </c>
      <c r="K1094" t="str">
        <f>VLOOKUP(Table24[[#This Row],[Agent ID]],Table1[#All],2,FALSE)</f>
        <v>Elissa, Letisha</v>
      </c>
      <c r="L1094" t="str">
        <f>VLOOKUP(Table24[[#This Row],[Agent ID]],Table1[#All],3,FALSE)</f>
        <v>Asus</v>
      </c>
      <c r="M1094" t="str">
        <f>VLOOKUP(Table24[[#This Row],[Agent ID]],Table1[#All],4,FALSE)</f>
        <v>Spanish</v>
      </c>
      <c r="N1094" t="str">
        <f>VLOOKUP(Table24[[#This Row],[Agent ID]],Table1[#All],5,FALSE)</f>
        <v>30-60</v>
      </c>
    </row>
    <row r="1095" spans="1:14" x14ac:dyDescent="0.3">
      <c r="A1095" t="s">
        <v>1102</v>
      </c>
      <c r="B1095" s="1">
        <v>44757</v>
      </c>
      <c r="C1095" s="7">
        <f>WEEKNUM(Table24[[#This Row],[Call Date]],2)</f>
        <v>29</v>
      </c>
      <c r="D1095">
        <v>4814182</v>
      </c>
      <c r="E1095">
        <v>5</v>
      </c>
      <c r="F1095">
        <v>2</v>
      </c>
      <c r="G1095">
        <v>1</v>
      </c>
      <c r="H1095">
        <v>5</v>
      </c>
      <c r="I1095">
        <v>4</v>
      </c>
      <c r="J1095">
        <v>9</v>
      </c>
      <c r="K1095" t="str">
        <f>VLOOKUP(Table24[[#This Row],[Agent ID]],Table1[#All],2,FALSE)</f>
        <v>Leonardo, Keturah</v>
      </c>
      <c r="L1095" t="str">
        <f>VLOOKUP(Table24[[#This Row],[Agent ID]],Table1[#All],3,FALSE)</f>
        <v>Asus</v>
      </c>
      <c r="M1095" t="str">
        <f>VLOOKUP(Table24[[#This Row],[Agent ID]],Table1[#All],4,FALSE)</f>
        <v>English</v>
      </c>
      <c r="N1095" t="str">
        <f>VLOOKUP(Table24[[#This Row],[Agent ID]],Table1[#All],5,FALSE)</f>
        <v>60-90</v>
      </c>
    </row>
    <row r="1096" spans="1:14" x14ac:dyDescent="0.3">
      <c r="A1096" t="s">
        <v>1103</v>
      </c>
      <c r="B1096" s="1">
        <v>44749</v>
      </c>
      <c r="C1096" s="7">
        <f>WEEKNUM(Table24[[#This Row],[Call Date]],2)</f>
        <v>28</v>
      </c>
      <c r="D1096">
        <v>6573507</v>
      </c>
      <c r="E1096">
        <v>1</v>
      </c>
      <c r="F1096">
        <v>2</v>
      </c>
      <c r="G1096">
        <v>1</v>
      </c>
      <c r="H1096">
        <v>1</v>
      </c>
      <c r="I1096">
        <v>5</v>
      </c>
      <c r="J1096">
        <v>5</v>
      </c>
      <c r="K1096" t="str">
        <f>VLOOKUP(Table24[[#This Row],[Agent ID]],Table1[#All],2,FALSE)</f>
        <v>Sadie, Keesha</v>
      </c>
      <c r="L1096" t="str">
        <f>VLOOKUP(Table24[[#This Row],[Agent ID]],Table1[#All],3,FALSE)</f>
        <v>Logitech</v>
      </c>
      <c r="M1096" t="str">
        <f>VLOOKUP(Table24[[#This Row],[Agent ID]],Table1[#All],4,FALSE)</f>
        <v>Spanish</v>
      </c>
      <c r="N1096" t="str">
        <f>VLOOKUP(Table24[[#This Row],[Agent ID]],Table1[#All],5,FALSE)</f>
        <v>120+</v>
      </c>
    </row>
    <row r="1097" spans="1:14" x14ac:dyDescent="0.3">
      <c r="A1097" t="s">
        <v>1104</v>
      </c>
      <c r="B1097" s="1">
        <v>44796</v>
      </c>
      <c r="C1097" s="7">
        <f>WEEKNUM(Table24[[#This Row],[Call Date]],2)</f>
        <v>35</v>
      </c>
      <c r="D1097">
        <v>7731899</v>
      </c>
      <c r="E1097">
        <v>1</v>
      </c>
      <c r="F1097">
        <v>2</v>
      </c>
      <c r="G1097">
        <v>1</v>
      </c>
      <c r="H1097">
        <v>4</v>
      </c>
      <c r="I1097">
        <v>5</v>
      </c>
      <c r="J1097">
        <v>4</v>
      </c>
      <c r="K1097" t="str">
        <f>VLOOKUP(Table24[[#This Row],[Agent ID]],Table1[#All],2,FALSE)</f>
        <v>Madison, Kathryne</v>
      </c>
      <c r="L1097" t="str">
        <f>VLOOKUP(Table24[[#This Row],[Agent ID]],Table1[#All],3,FALSE)</f>
        <v>Acer</v>
      </c>
      <c r="M1097" t="str">
        <f>VLOOKUP(Table24[[#This Row],[Agent ID]],Table1[#All],4,FALSE)</f>
        <v>French</v>
      </c>
      <c r="N1097" t="str">
        <f>VLOOKUP(Table24[[#This Row],[Agent ID]],Table1[#All],5,FALSE)</f>
        <v>90-120</v>
      </c>
    </row>
    <row r="1098" spans="1:14" x14ac:dyDescent="0.3">
      <c r="A1098" t="s">
        <v>1105</v>
      </c>
      <c r="B1098" s="1">
        <v>44787</v>
      </c>
      <c r="C1098" s="7">
        <f>WEEKNUM(Table24[[#This Row],[Call Date]],2)</f>
        <v>33</v>
      </c>
      <c r="D1098">
        <v>1422011</v>
      </c>
      <c r="E1098">
        <v>1</v>
      </c>
      <c r="F1098">
        <v>1</v>
      </c>
      <c r="G1098">
        <v>4</v>
      </c>
      <c r="H1098">
        <v>2</v>
      </c>
      <c r="I1098">
        <v>2</v>
      </c>
      <c r="J1098">
        <v>1</v>
      </c>
      <c r="K1098" t="str">
        <f>VLOOKUP(Table24[[#This Row],[Agent ID]],Table1[#All],2,FALSE)</f>
        <v>Kandice, Kadie</v>
      </c>
      <c r="L1098" t="str">
        <f>VLOOKUP(Table24[[#This Row],[Agent ID]],Table1[#All],3,FALSE)</f>
        <v>Asus</v>
      </c>
      <c r="M1098" t="str">
        <f>VLOOKUP(Table24[[#This Row],[Agent ID]],Table1[#All],4,FALSE)</f>
        <v>Italian</v>
      </c>
      <c r="N1098" t="str">
        <f>VLOOKUP(Table24[[#This Row],[Agent ID]],Table1[#All],5,FALSE)</f>
        <v>0-30</v>
      </c>
    </row>
    <row r="1099" spans="1:14" x14ac:dyDescent="0.3">
      <c r="A1099" t="s">
        <v>1106</v>
      </c>
      <c r="B1099" s="1">
        <v>44767</v>
      </c>
      <c r="C1099" s="7">
        <f>WEEKNUM(Table24[[#This Row],[Call Date]],2)</f>
        <v>31</v>
      </c>
      <c r="D1099">
        <v>5284943</v>
      </c>
      <c r="E1099">
        <v>3</v>
      </c>
      <c r="F1099">
        <v>3</v>
      </c>
      <c r="G1099">
        <v>4</v>
      </c>
      <c r="H1099">
        <v>3</v>
      </c>
      <c r="I1099">
        <v>5</v>
      </c>
      <c r="J1099">
        <v>8</v>
      </c>
      <c r="K1099" t="str">
        <f>VLOOKUP(Table24[[#This Row],[Agent ID]],Table1[#All],2,FALSE)</f>
        <v>Janie, Jarrad</v>
      </c>
      <c r="L1099" t="str">
        <f>VLOOKUP(Table24[[#This Row],[Agent ID]],Table1[#All],3,FALSE)</f>
        <v>Asus</v>
      </c>
      <c r="M1099" t="str">
        <f>VLOOKUP(Table24[[#This Row],[Agent ID]],Table1[#All],4,FALSE)</f>
        <v>English</v>
      </c>
      <c r="N1099" t="str">
        <f>VLOOKUP(Table24[[#This Row],[Agent ID]],Table1[#All],5,FALSE)</f>
        <v>60-90</v>
      </c>
    </row>
    <row r="1100" spans="1:14" x14ac:dyDescent="0.3">
      <c r="A1100" t="s">
        <v>1107</v>
      </c>
      <c r="B1100" s="1">
        <v>44746</v>
      </c>
      <c r="C1100" s="7">
        <f>WEEKNUM(Table24[[#This Row],[Call Date]],2)</f>
        <v>28</v>
      </c>
      <c r="D1100">
        <v>8876268</v>
      </c>
      <c r="E1100">
        <v>5</v>
      </c>
      <c r="F1100">
        <v>5</v>
      </c>
      <c r="G1100">
        <v>2</v>
      </c>
      <c r="H1100">
        <v>5</v>
      </c>
      <c r="I1100">
        <v>2</v>
      </c>
      <c r="J1100">
        <v>9</v>
      </c>
      <c r="K1100" t="str">
        <f>VLOOKUP(Table24[[#This Row],[Agent ID]],Table1[#All],2,FALSE)</f>
        <v>Reid, Gerry</v>
      </c>
      <c r="L1100" t="str">
        <f>VLOOKUP(Table24[[#This Row],[Agent ID]],Table1[#All],3,FALSE)</f>
        <v>Logitech</v>
      </c>
      <c r="M1100" t="str">
        <f>VLOOKUP(Table24[[#This Row],[Agent ID]],Table1[#All],4,FALSE)</f>
        <v>Italian</v>
      </c>
      <c r="N1100" t="str">
        <f>VLOOKUP(Table24[[#This Row],[Agent ID]],Table1[#All],5,FALSE)</f>
        <v>60-90</v>
      </c>
    </row>
    <row r="1101" spans="1:14" x14ac:dyDescent="0.3">
      <c r="A1101" t="s">
        <v>1108</v>
      </c>
      <c r="B1101" s="1">
        <v>44750</v>
      </c>
      <c r="C1101" s="7">
        <f>WEEKNUM(Table24[[#This Row],[Call Date]],2)</f>
        <v>28</v>
      </c>
      <c r="D1101">
        <v>7263407</v>
      </c>
      <c r="E1101">
        <v>2</v>
      </c>
      <c r="F1101">
        <v>3</v>
      </c>
      <c r="G1101">
        <v>2</v>
      </c>
      <c r="H1101">
        <v>5</v>
      </c>
      <c r="I1101">
        <v>4</v>
      </c>
      <c r="J1101">
        <v>7</v>
      </c>
      <c r="K1101" t="str">
        <f>VLOOKUP(Table24[[#This Row],[Agent ID]],Table1[#All],2,FALSE)</f>
        <v>Alanna, Felica</v>
      </c>
      <c r="L1101" t="str">
        <f>VLOOKUP(Table24[[#This Row],[Agent ID]],Table1[#All],3,FALSE)</f>
        <v>Asus</v>
      </c>
      <c r="M1101" t="str">
        <f>VLOOKUP(Table24[[#This Row],[Agent ID]],Table1[#All],4,FALSE)</f>
        <v>Spanish</v>
      </c>
      <c r="N1101" t="str">
        <f>VLOOKUP(Table24[[#This Row],[Agent ID]],Table1[#All],5,FALSE)</f>
        <v>30-60</v>
      </c>
    </row>
    <row r="1102" spans="1:14" x14ac:dyDescent="0.3">
      <c r="A1102" t="s">
        <v>1109</v>
      </c>
      <c r="B1102" s="1">
        <v>44726</v>
      </c>
      <c r="C1102" s="7">
        <f>WEEKNUM(Table24[[#This Row],[Call Date]],2)</f>
        <v>25</v>
      </c>
      <c r="D1102">
        <v>9058310</v>
      </c>
      <c r="E1102">
        <v>3</v>
      </c>
      <c r="F1102">
        <v>3</v>
      </c>
      <c r="G1102">
        <v>4</v>
      </c>
      <c r="H1102">
        <v>2</v>
      </c>
      <c r="I1102">
        <v>2</v>
      </c>
      <c r="J1102">
        <v>5</v>
      </c>
      <c r="K1102" t="str">
        <f>VLOOKUP(Table24[[#This Row],[Agent ID]],Table1[#All],2,FALSE)</f>
        <v>Linsey, Farah</v>
      </c>
      <c r="L1102" t="str">
        <f>VLOOKUP(Table24[[#This Row],[Agent ID]],Table1[#All],3,FALSE)</f>
        <v>Dell</v>
      </c>
      <c r="M1102" t="str">
        <f>VLOOKUP(Table24[[#This Row],[Agent ID]],Table1[#All],4,FALSE)</f>
        <v>Spanish</v>
      </c>
      <c r="N1102" t="str">
        <f>VLOOKUP(Table24[[#This Row],[Agent ID]],Table1[#All],5,FALSE)</f>
        <v>90-120</v>
      </c>
    </row>
    <row r="1103" spans="1:14" x14ac:dyDescent="0.3">
      <c r="A1103" t="s">
        <v>1110</v>
      </c>
      <c r="B1103" s="1">
        <v>44730</v>
      </c>
      <c r="C1103" s="7">
        <f>WEEKNUM(Table24[[#This Row],[Call Date]],2)</f>
        <v>25</v>
      </c>
      <c r="D1103">
        <v>9001391</v>
      </c>
      <c r="E1103">
        <v>4</v>
      </c>
      <c r="F1103">
        <v>3</v>
      </c>
      <c r="G1103">
        <v>4</v>
      </c>
      <c r="H1103">
        <v>1</v>
      </c>
      <c r="I1103">
        <v>3</v>
      </c>
      <c r="J1103">
        <v>7</v>
      </c>
      <c r="K1103" t="str">
        <f>VLOOKUP(Table24[[#This Row],[Agent ID]],Table1[#All],2,FALSE)</f>
        <v>Moises, Emery</v>
      </c>
      <c r="L1103" t="str">
        <f>VLOOKUP(Table24[[#This Row],[Agent ID]],Table1[#All],3,FALSE)</f>
        <v>Asus</v>
      </c>
      <c r="M1103" t="str">
        <f>VLOOKUP(Table24[[#This Row],[Agent ID]],Table1[#All],4,FALSE)</f>
        <v>German</v>
      </c>
      <c r="N1103" t="str">
        <f>VLOOKUP(Table24[[#This Row],[Agent ID]],Table1[#All],5,FALSE)</f>
        <v>60-90</v>
      </c>
    </row>
    <row r="1104" spans="1:14" x14ac:dyDescent="0.3">
      <c r="A1104" t="s">
        <v>1111</v>
      </c>
      <c r="B1104" s="1">
        <v>44753</v>
      </c>
      <c r="C1104" s="7">
        <f>WEEKNUM(Table24[[#This Row],[Call Date]],2)</f>
        <v>29</v>
      </c>
      <c r="D1104">
        <v>6842132</v>
      </c>
      <c r="E1104">
        <v>5</v>
      </c>
      <c r="F1104">
        <v>1</v>
      </c>
      <c r="G1104">
        <v>2</v>
      </c>
      <c r="H1104">
        <v>5</v>
      </c>
      <c r="I1104">
        <v>1</v>
      </c>
      <c r="J1104">
        <v>10</v>
      </c>
      <c r="K1104" t="str">
        <f>VLOOKUP(Table24[[#This Row],[Agent ID]],Table1[#All],2,FALSE)</f>
        <v>Darcy, Denice</v>
      </c>
      <c r="L1104" t="str">
        <f>VLOOKUP(Table24[[#This Row],[Agent ID]],Table1[#All],3,FALSE)</f>
        <v>Logitech</v>
      </c>
      <c r="M1104" t="str">
        <f>VLOOKUP(Table24[[#This Row],[Agent ID]],Table1[#All],4,FALSE)</f>
        <v>French</v>
      </c>
      <c r="N1104" t="str">
        <f>VLOOKUP(Table24[[#This Row],[Agent ID]],Table1[#All],5,FALSE)</f>
        <v>30-60</v>
      </c>
    </row>
    <row r="1105" spans="1:14" x14ac:dyDescent="0.3">
      <c r="A1105" t="s">
        <v>1112</v>
      </c>
      <c r="B1105" s="1">
        <v>44741</v>
      </c>
      <c r="C1105" s="7">
        <f>WEEKNUM(Table24[[#This Row],[Call Date]],2)</f>
        <v>27</v>
      </c>
      <c r="D1105">
        <v>5403564</v>
      </c>
      <c r="E1105">
        <v>5</v>
      </c>
      <c r="F1105">
        <v>3</v>
      </c>
      <c r="G1105">
        <v>3</v>
      </c>
      <c r="H1105">
        <v>2</v>
      </c>
      <c r="I1105">
        <v>4</v>
      </c>
      <c r="J1105">
        <v>4</v>
      </c>
      <c r="K1105" t="str">
        <f>VLOOKUP(Table24[[#This Row],[Agent ID]],Table1[#All],2,FALSE)</f>
        <v>Britni, Cyle</v>
      </c>
      <c r="L1105" t="str">
        <f>VLOOKUP(Table24[[#This Row],[Agent ID]],Table1[#All],3,FALSE)</f>
        <v>Acer</v>
      </c>
      <c r="M1105" t="str">
        <f>VLOOKUP(Table24[[#This Row],[Agent ID]],Table1[#All],4,FALSE)</f>
        <v>French</v>
      </c>
      <c r="N1105" t="str">
        <f>VLOOKUP(Table24[[#This Row],[Agent ID]],Table1[#All],5,FALSE)</f>
        <v>60-90</v>
      </c>
    </row>
    <row r="1106" spans="1:14" x14ac:dyDescent="0.3">
      <c r="A1106" t="s">
        <v>1113</v>
      </c>
      <c r="B1106" s="1">
        <v>44758</v>
      </c>
      <c r="C1106" s="7">
        <f>WEEKNUM(Table24[[#This Row],[Call Date]],2)</f>
        <v>29</v>
      </c>
      <c r="D1106">
        <v>7525410</v>
      </c>
      <c r="E1106">
        <v>4</v>
      </c>
      <c r="F1106">
        <v>1</v>
      </c>
      <c r="G1106">
        <v>2</v>
      </c>
      <c r="H1106">
        <v>2</v>
      </c>
      <c r="I1106">
        <v>1</v>
      </c>
      <c r="J1106">
        <v>9</v>
      </c>
      <c r="K1106" t="str">
        <f>VLOOKUP(Table24[[#This Row],[Agent ID]],Table1[#All],2,FALSE)</f>
        <v>Beatrice, Corrina</v>
      </c>
      <c r="L1106" t="str">
        <f>VLOOKUP(Table24[[#This Row],[Agent ID]],Table1[#All],3,FALSE)</f>
        <v>Logitech</v>
      </c>
      <c r="M1106" t="str">
        <f>VLOOKUP(Table24[[#This Row],[Agent ID]],Table1[#All],4,FALSE)</f>
        <v>German</v>
      </c>
      <c r="N1106" t="str">
        <f>VLOOKUP(Table24[[#This Row],[Agent ID]],Table1[#All],5,FALSE)</f>
        <v>120+</v>
      </c>
    </row>
    <row r="1107" spans="1:14" x14ac:dyDescent="0.3">
      <c r="A1107" t="s">
        <v>1114</v>
      </c>
      <c r="B1107" s="1">
        <v>44798</v>
      </c>
      <c r="C1107" s="7">
        <f>WEEKNUM(Table24[[#This Row],[Call Date]],2)</f>
        <v>35</v>
      </c>
      <c r="D1107">
        <v>8913724</v>
      </c>
      <c r="E1107">
        <v>2</v>
      </c>
      <c r="F1107">
        <v>5</v>
      </c>
      <c r="G1107">
        <v>1</v>
      </c>
      <c r="H1107">
        <v>4</v>
      </c>
      <c r="I1107">
        <v>3</v>
      </c>
      <c r="J1107">
        <v>9</v>
      </c>
      <c r="K1107" t="str">
        <f>VLOOKUP(Table24[[#This Row],[Agent ID]],Table1[#All],2,FALSE)</f>
        <v>Everett, Chet</v>
      </c>
      <c r="L1107" t="str">
        <f>VLOOKUP(Table24[[#This Row],[Agent ID]],Table1[#All],3,FALSE)</f>
        <v>Dell</v>
      </c>
      <c r="M1107" t="str">
        <f>VLOOKUP(Table24[[#This Row],[Agent ID]],Table1[#All],4,FALSE)</f>
        <v>German</v>
      </c>
      <c r="N1107" t="str">
        <f>VLOOKUP(Table24[[#This Row],[Agent ID]],Table1[#All],5,FALSE)</f>
        <v>120+</v>
      </c>
    </row>
    <row r="1108" spans="1:14" x14ac:dyDescent="0.3">
      <c r="A1108" t="s">
        <v>1115</v>
      </c>
      <c r="B1108" s="1">
        <v>44747</v>
      </c>
      <c r="C1108" s="7">
        <f>WEEKNUM(Table24[[#This Row],[Call Date]],2)</f>
        <v>28</v>
      </c>
      <c r="D1108">
        <v>6995017</v>
      </c>
      <c r="E1108">
        <v>1</v>
      </c>
      <c r="F1108">
        <v>5</v>
      </c>
      <c r="G1108">
        <v>5</v>
      </c>
      <c r="H1108">
        <v>4</v>
      </c>
      <c r="I1108">
        <v>1</v>
      </c>
      <c r="J1108">
        <v>6</v>
      </c>
      <c r="K1108" t="str">
        <f>VLOOKUP(Table24[[#This Row],[Agent ID]],Table1[#All],2,FALSE)</f>
        <v>Corina, Addie</v>
      </c>
      <c r="L1108" t="str">
        <f>VLOOKUP(Table24[[#This Row],[Agent ID]],Table1[#All],3,FALSE)</f>
        <v>Acer</v>
      </c>
      <c r="M1108" t="str">
        <f>VLOOKUP(Table24[[#This Row],[Agent ID]],Table1[#All],4,FALSE)</f>
        <v>Spanish</v>
      </c>
      <c r="N1108" t="str">
        <f>VLOOKUP(Table24[[#This Row],[Agent ID]],Table1[#All],5,FALSE)</f>
        <v>60-90</v>
      </c>
    </row>
    <row r="1109" spans="1:14" x14ac:dyDescent="0.3">
      <c r="A1109" t="s">
        <v>1116</v>
      </c>
      <c r="B1109" s="1">
        <v>44757</v>
      </c>
      <c r="C1109" s="7">
        <f>WEEKNUM(Table24[[#This Row],[Call Date]],2)</f>
        <v>29</v>
      </c>
      <c r="D1109">
        <v>9937800</v>
      </c>
      <c r="E1109">
        <v>3</v>
      </c>
      <c r="F1109">
        <v>5</v>
      </c>
      <c r="G1109">
        <v>5</v>
      </c>
      <c r="H1109">
        <v>5</v>
      </c>
      <c r="I1109">
        <v>4</v>
      </c>
      <c r="J1109">
        <v>8</v>
      </c>
      <c r="K1109" t="str">
        <f>VLOOKUP(Table24[[#This Row],[Agent ID]],Table1[#All],2,FALSE)</f>
        <v>Brooks, Valorie</v>
      </c>
      <c r="L1109" t="str">
        <f>VLOOKUP(Table24[[#This Row],[Agent ID]],Table1[#All],3,FALSE)</f>
        <v>Dell</v>
      </c>
      <c r="M1109" t="str">
        <f>VLOOKUP(Table24[[#This Row],[Agent ID]],Table1[#All],4,FALSE)</f>
        <v>French</v>
      </c>
      <c r="N1109" t="str">
        <f>VLOOKUP(Table24[[#This Row],[Agent ID]],Table1[#All],5,FALSE)</f>
        <v>90-120</v>
      </c>
    </row>
    <row r="1110" spans="1:14" x14ac:dyDescent="0.3">
      <c r="A1110" t="s">
        <v>1117</v>
      </c>
      <c r="B1110" s="1">
        <v>44810</v>
      </c>
      <c r="C1110" s="7">
        <f>WEEKNUM(Table24[[#This Row],[Call Date]],2)</f>
        <v>37</v>
      </c>
      <c r="D1110">
        <v>4865839</v>
      </c>
      <c r="E1110">
        <v>1</v>
      </c>
      <c r="F1110">
        <v>2</v>
      </c>
      <c r="G1110">
        <v>1</v>
      </c>
      <c r="H1110">
        <v>4</v>
      </c>
      <c r="I1110">
        <v>1</v>
      </c>
      <c r="J1110">
        <v>10</v>
      </c>
      <c r="K1110" t="str">
        <f>VLOOKUP(Table24[[#This Row],[Agent ID]],Table1[#All],2,FALSE)</f>
        <v>Tori, Unique</v>
      </c>
      <c r="L1110" t="str">
        <f>VLOOKUP(Table24[[#This Row],[Agent ID]],Table1[#All],3,FALSE)</f>
        <v>Dell</v>
      </c>
      <c r="M1110" t="str">
        <f>VLOOKUP(Table24[[#This Row],[Agent ID]],Table1[#All],4,FALSE)</f>
        <v>German</v>
      </c>
      <c r="N1110" t="str">
        <f>VLOOKUP(Table24[[#This Row],[Agent ID]],Table1[#All],5,FALSE)</f>
        <v>30-60</v>
      </c>
    </row>
    <row r="1111" spans="1:14" x14ac:dyDescent="0.3">
      <c r="A1111" t="s">
        <v>1118</v>
      </c>
      <c r="B1111" s="1">
        <v>44787</v>
      </c>
      <c r="C1111" s="7">
        <f>WEEKNUM(Table24[[#This Row],[Call Date]],2)</f>
        <v>33</v>
      </c>
      <c r="D1111">
        <v>8725183</v>
      </c>
      <c r="E1111">
        <v>2</v>
      </c>
      <c r="F1111">
        <v>3</v>
      </c>
      <c r="G1111">
        <v>4</v>
      </c>
      <c r="H1111">
        <v>4</v>
      </c>
      <c r="I1111">
        <v>2</v>
      </c>
      <c r="J1111">
        <v>6</v>
      </c>
      <c r="K1111" t="str">
        <f>VLOOKUP(Table24[[#This Row],[Agent ID]],Table1[#All],2,FALSE)</f>
        <v>Ramiro, Sherina</v>
      </c>
      <c r="L1111" t="str">
        <f>VLOOKUP(Table24[[#This Row],[Agent ID]],Table1[#All],3,FALSE)</f>
        <v>Acer</v>
      </c>
      <c r="M1111" t="str">
        <f>VLOOKUP(Table24[[#This Row],[Agent ID]],Table1[#All],4,FALSE)</f>
        <v>English</v>
      </c>
      <c r="N1111" t="str">
        <f>VLOOKUP(Table24[[#This Row],[Agent ID]],Table1[#All],5,FALSE)</f>
        <v>120+</v>
      </c>
    </row>
    <row r="1112" spans="1:14" x14ac:dyDescent="0.3">
      <c r="A1112" t="s">
        <v>1119</v>
      </c>
      <c r="B1112" s="1">
        <v>44762</v>
      </c>
      <c r="C1112" s="7">
        <f>WEEKNUM(Table24[[#This Row],[Call Date]],2)</f>
        <v>30</v>
      </c>
      <c r="D1112">
        <v>3146921</v>
      </c>
      <c r="E1112">
        <v>3</v>
      </c>
      <c r="F1112">
        <v>3</v>
      </c>
      <c r="G1112">
        <v>3</v>
      </c>
      <c r="H1112">
        <v>1</v>
      </c>
      <c r="I1112">
        <v>1</v>
      </c>
      <c r="J1112">
        <v>3</v>
      </c>
      <c r="K1112" t="str">
        <f>VLOOKUP(Table24[[#This Row],[Agent ID]],Table1[#All],2,FALSE)</f>
        <v>Lamont, Shemika</v>
      </c>
      <c r="L1112" t="str">
        <f>VLOOKUP(Table24[[#This Row],[Agent ID]],Table1[#All],3,FALSE)</f>
        <v>Dell</v>
      </c>
      <c r="M1112" t="str">
        <f>VLOOKUP(Table24[[#This Row],[Agent ID]],Table1[#All],4,FALSE)</f>
        <v>Spanish</v>
      </c>
      <c r="N1112" t="str">
        <f>VLOOKUP(Table24[[#This Row],[Agent ID]],Table1[#All],5,FALSE)</f>
        <v>60-90</v>
      </c>
    </row>
    <row r="1113" spans="1:14" x14ac:dyDescent="0.3">
      <c r="A1113" t="s">
        <v>1120</v>
      </c>
      <c r="B1113" s="1">
        <v>44753</v>
      </c>
      <c r="C1113" s="7">
        <f>WEEKNUM(Table24[[#This Row],[Call Date]],2)</f>
        <v>29</v>
      </c>
      <c r="D1113">
        <v>5336702</v>
      </c>
      <c r="E1113">
        <v>3</v>
      </c>
      <c r="F1113">
        <v>2</v>
      </c>
      <c r="G1113">
        <v>3</v>
      </c>
      <c r="H1113">
        <v>4</v>
      </c>
      <c r="I1113">
        <v>3</v>
      </c>
      <c r="J1113">
        <v>4</v>
      </c>
      <c r="K1113" t="str">
        <f>VLOOKUP(Table24[[#This Row],[Agent ID]],Table1[#All],2,FALSE)</f>
        <v>Kenya, Reinaldo</v>
      </c>
      <c r="L1113" t="str">
        <f>VLOOKUP(Table24[[#This Row],[Agent ID]],Table1[#All],3,FALSE)</f>
        <v>Logitech</v>
      </c>
      <c r="M1113" t="str">
        <f>VLOOKUP(Table24[[#This Row],[Agent ID]],Table1[#All],4,FALSE)</f>
        <v>Spanish</v>
      </c>
      <c r="N1113" t="str">
        <f>VLOOKUP(Table24[[#This Row],[Agent ID]],Table1[#All],5,FALSE)</f>
        <v>60-90</v>
      </c>
    </row>
    <row r="1114" spans="1:14" x14ac:dyDescent="0.3">
      <c r="A1114" t="s">
        <v>1121</v>
      </c>
      <c r="B1114" s="1">
        <v>44752</v>
      </c>
      <c r="C1114" s="7">
        <f>WEEKNUM(Table24[[#This Row],[Call Date]],2)</f>
        <v>28</v>
      </c>
      <c r="D1114">
        <v>5752833</v>
      </c>
      <c r="E1114">
        <v>4</v>
      </c>
      <c r="F1114">
        <v>4</v>
      </c>
      <c r="G1114">
        <v>1</v>
      </c>
      <c r="H1114">
        <v>5</v>
      </c>
      <c r="I1114">
        <v>3</v>
      </c>
      <c r="J1114">
        <v>5</v>
      </c>
      <c r="K1114" t="str">
        <f>VLOOKUP(Table24[[#This Row],[Agent ID]],Table1[#All],2,FALSE)</f>
        <v>Cheri, Nehemiah</v>
      </c>
      <c r="L1114" t="str">
        <f>VLOOKUP(Table24[[#This Row],[Agent ID]],Table1[#All],3,FALSE)</f>
        <v>Acer</v>
      </c>
      <c r="M1114" t="str">
        <f>VLOOKUP(Table24[[#This Row],[Agent ID]],Table1[#All],4,FALSE)</f>
        <v>German</v>
      </c>
      <c r="N1114" t="str">
        <f>VLOOKUP(Table24[[#This Row],[Agent ID]],Table1[#All],5,FALSE)</f>
        <v>60-90</v>
      </c>
    </row>
    <row r="1115" spans="1:14" x14ac:dyDescent="0.3">
      <c r="A1115" t="s">
        <v>1122</v>
      </c>
      <c r="B1115" s="1">
        <v>44804</v>
      </c>
      <c r="C1115" s="7">
        <f>WEEKNUM(Table24[[#This Row],[Call Date]],2)</f>
        <v>36</v>
      </c>
      <c r="D1115">
        <v>6774022</v>
      </c>
      <c r="E1115">
        <v>2</v>
      </c>
      <c r="F1115">
        <v>2</v>
      </c>
      <c r="G1115">
        <v>5</v>
      </c>
      <c r="H1115">
        <v>2</v>
      </c>
      <c r="I1115">
        <v>4</v>
      </c>
      <c r="J1115">
        <v>6</v>
      </c>
      <c r="K1115" t="str">
        <f>VLOOKUP(Table24[[#This Row],[Agent ID]],Table1[#All],2,FALSE)</f>
        <v>Alec, Mireya</v>
      </c>
      <c r="L1115" t="str">
        <f>VLOOKUP(Table24[[#This Row],[Agent ID]],Table1[#All],3,FALSE)</f>
        <v>Asus</v>
      </c>
      <c r="M1115" t="str">
        <f>VLOOKUP(Table24[[#This Row],[Agent ID]],Table1[#All],4,FALSE)</f>
        <v>English</v>
      </c>
      <c r="N1115" t="str">
        <f>VLOOKUP(Table24[[#This Row],[Agent ID]],Table1[#All],5,FALSE)</f>
        <v>120+</v>
      </c>
    </row>
    <row r="1116" spans="1:14" x14ac:dyDescent="0.3">
      <c r="A1116" t="s">
        <v>1123</v>
      </c>
      <c r="B1116" s="1">
        <v>44784</v>
      </c>
      <c r="C1116" s="7">
        <f>WEEKNUM(Table24[[#This Row],[Call Date]],2)</f>
        <v>33</v>
      </c>
      <c r="D1116">
        <v>4698649</v>
      </c>
      <c r="E1116">
        <v>1</v>
      </c>
      <c r="F1116">
        <v>4</v>
      </c>
      <c r="G1116">
        <v>2</v>
      </c>
      <c r="H1116">
        <v>2</v>
      </c>
      <c r="I1116">
        <v>2</v>
      </c>
      <c r="J1116">
        <v>7</v>
      </c>
      <c r="K1116" t="str">
        <f>VLOOKUP(Table24[[#This Row],[Agent ID]],Table1[#All],2,FALSE)</f>
        <v>Roberta, Marylou</v>
      </c>
      <c r="L1116" t="str">
        <f>VLOOKUP(Table24[[#This Row],[Agent ID]],Table1[#All],3,FALSE)</f>
        <v>Asus</v>
      </c>
      <c r="M1116" t="str">
        <f>VLOOKUP(Table24[[#This Row],[Agent ID]],Table1[#All],4,FALSE)</f>
        <v>Spanish</v>
      </c>
      <c r="N1116" t="str">
        <f>VLOOKUP(Table24[[#This Row],[Agent ID]],Table1[#All],5,FALSE)</f>
        <v>90-120</v>
      </c>
    </row>
    <row r="1117" spans="1:14" x14ac:dyDescent="0.3">
      <c r="A1117" t="s">
        <v>1124</v>
      </c>
      <c r="B1117" s="1">
        <v>44734</v>
      </c>
      <c r="C1117" s="7">
        <f>WEEKNUM(Table24[[#This Row],[Call Date]],2)</f>
        <v>26</v>
      </c>
      <c r="D1117">
        <v>9672671</v>
      </c>
      <c r="E1117">
        <v>2</v>
      </c>
      <c r="F1117">
        <v>5</v>
      </c>
      <c r="G1117">
        <v>4</v>
      </c>
      <c r="H1117">
        <v>2</v>
      </c>
      <c r="I1117">
        <v>5</v>
      </c>
      <c r="J1117">
        <v>4</v>
      </c>
      <c r="K1117" t="str">
        <f>VLOOKUP(Table24[[#This Row],[Agent ID]],Table1[#All],2,FALSE)</f>
        <v>Jeanne, Marquitta</v>
      </c>
      <c r="L1117" t="str">
        <f>VLOOKUP(Table24[[#This Row],[Agent ID]],Table1[#All],3,FALSE)</f>
        <v>Logitech</v>
      </c>
      <c r="M1117" t="str">
        <f>VLOOKUP(Table24[[#This Row],[Agent ID]],Table1[#All],4,FALSE)</f>
        <v>Spanish</v>
      </c>
      <c r="N1117" t="str">
        <f>VLOOKUP(Table24[[#This Row],[Agent ID]],Table1[#All],5,FALSE)</f>
        <v>120+</v>
      </c>
    </row>
    <row r="1118" spans="1:14" x14ac:dyDescent="0.3">
      <c r="A1118" t="s">
        <v>1125</v>
      </c>
      <c r="B1118" s="1">
        <v>44779</v>
      </c>
      <c r="C1118" s="7">
        <f>WEEKNUM(Table24[[#This Row],[Call Date]],2)</f>
        <v>32</v>
      </c>
      <c r="D1118">
        <v>1524501</v>
      </c>
      <c r="E1118">
        <v>2</v>
      </c>
      <c r="F1118">
        <v>2</v>
      </c>
      <c r="G1118">
        <v>1</v>
      </c>
      <c r="H1118">
        <v>5</v>
      </c>
      <c r="I1118">
        <v>5</v>
      </c>
      <c r="J1118">
        <v>2</v>
      </c>
      <c r="K1118" t="str">
        <f>VLOOKUP(Table24[[#This Row],[Agent ID]],Table1[#All],2,FALSE)</f>
        <v>Jackson, Mariano</v>
      </c>
      <c r="L1118" t="str">
        <f>VLOOKUP(Table24[[#This Row],[Agent ID]],Table1[#All],3,FALSE)</f>
        <v>Acer</v>
      </c>
      <c r="M1118" t="str">
        <f>VLOOKUP(Table24[[#This Row],[Agent ID]],Table1[#All],4,FALSE)</f>
        <v>English</v>
      </c>
      <c r="N1118" t="str">
        <f>VLOOKUP(Table24[[#This Row],[Agent ID]],Table1[#All],5,FALSE)</f>
        <v>60-90</v>
      </c>
    </row>
    <row r="1119" spans="1:14" x14ac:dyDescent="0.3">
      <c r="A1119" t="s">
        <v>1126</v>
      </c>
      <c r="B1119" s="1">
        <v>44717</v>
      </c>
      <c r="C1119" s="7">
        <f>WEEKNUM(Table24[[#This Row],[Call Date]],2)</f>
        <v>23</v>
      </c>
      <c r="D1119">
        <v>6673361</v>
      </c>
      <c r="E1119">
        <v>5</v>
      </c>
      <c r="F1119">
        <v>1</v>
      </c>
      <c r="G1119">
        <v>4</v>
      </c>
      <c r="H1119">
        <v>4</v>
      </c>
      <c r="I1119">
        <v>2</v>
      </c>
      <c r="J1119">
        <v>10</v>
      </c>
      <c r="K1119" t="str">
        <f>VLOOKUP(Table24[[#This Row],[Agent ID]],Table1[#All],2,FALSE)</f>
        <v>Maritza, Malachi</v>
      </c>
      <c r="L1119" t="str">
        <f>VLOOKUP(Table24[[#This Row],[Agent ID]],Table1[#All],3,FALSE)</f>
        <v>Dell</v>
      </c>
      <c r="M1119" t="str">
        <f>VLOOKUP(Table24[[#This Row],[Agent ID]],Table1[#All],4,FALSE)</f>
        <v>German</v>
      </c>
      <c r="N1119" t="str">
        <f>VLOOKUP(Table24[[#This Row],[Agent ID]],Table1[#All],5,FALSE)</f>
        <v>60-90</v>
      </c>
    </row>
    <row r="1120" spans="1:14" x14ac:dyDescent="0.3">
      <c r="A1120" t="s">
        <v>1127</v>
      </c>
      <c r="B1120" s="1">
        <v>44765</v>
      </c>
      <c r="C1120" s="7">
        <f>WEEKNUM(Table24[[#This Row],[Call Date]],2)</f>
        <v>30</v>
      </c>
      <c r="D1120">
        <v>7670390</v>
      </c>
      <c r="E1120">
        <v>2</v>
      </c>
      <c r="F1120">
        <v>5</v>
      </c>
      <c r="G1120">
        <v>2</v>
      </c>
      <c r="H1120">
        <v>5</v>
      </c>
      <c r="I1120">
        <v>2</v>
      </c>
      <c r="J1120">
        <v>5</v>
      </c>
      <c r="K1120" t="str">
        <f>VLOOKUP(Table24[[#This Row],[Agent ID]],Table1[#All],2,FALSE)</f>
        <v>Loretta, Luciano</v>
      </c>
      <c r="L1120" t="str">
        <f>VLOOKUP(Table24[[#This Row],[Agent ID]],Table1[#All],3,FALSE)</f>
        <v>Asus</v>
      </c>
      <c r="M1120" t="str">
        <f>VLOOKUP(Table24[[#This Row],[Agent ID]],Table1[#All],4,FALSE)</f>
        <v>Spanish</v>
      </c>
      <c r="N1120" t="str">
        <f>VLOOKUP(Table24[[#This Row],[Agent ID]],Table1[#All],5,FALSE)</f>
        <v>0-30</v>
      </c>
    </row>
    <row r="1121" spans="1:14" x14ac:dyDescent="0.3">
      <c r="A1121" t="s">
        <v>1128</v>
      </c>
      <c r="B1121" s="1">
        <v>44778</v>
      </c>
      <c r="C1121" s="7">
        <f>WEEKNUM(Table24[[#This Row],[Call Date]],2)</f>
        <v>32</v>
      </c>
      <c r="D1121">
        <v>2832547</v>
      </c>
      <c r="E1121">
        <v>4</v>
      </c>
      <c r="F1121">
        <v>4</v>
      </c>
      <c r="G1121">
        <v>3</v>
      </c>
      <c r="H1121">
        <v>1</v>
      </c>
      <c r="I1121">
        <v>2</v>
      </c>
      <c r="J1121">
        <v>8</v>
      </c>
      <c r="K1121" t="str">
        <f>VLOOKUP(Table24[[#This Row],[Agent ID]],Table1[#All],2,FALSE)</f>
        <v>Shameka, Loreal</v>
      </c>
      <c r="L1121" t="str">
        <f>VLOOKUP(Table24[[#This Row],[Agent ID]],Table1[#All],3,FALSE)</f>
        <v>Logitech</v>
      </c>
      <c r="M1121" t="str">
        <f>VLOOKUP(Table24[[#This Row],[Agent ID]],Table1[#All],4,FALSE)</f>
        <v>English</v>
      </c>
      <c r="N1121" t="str">
        <f>VLOOKUP(Table24[[#This Row],[Agent ID]],Table1[#All],5,FALSE)</f>
        <v>90-120</v>
      </c>
    </row>
    <row r="1122" spans="1:14" x14ac:dyDescent="0.3">
      <c r="A1122" t="s">
        <v>1129</v>
      </c>
      <c r="B1122" s="1">
        <v>44812</v>
      </c>
      <c r="C1122" s="7">
        <f>WEEKNUM(Table24[[#This Row],[Call Date]],2)</f>
        <v>37</v>
      </c>
      <c r="D1122">
        <v>2823768</v>
      </c>
      <c r="E1122">
        <v>4</v>
      </c>
      <c r="F1122">
        <v>1</v>
      </c>
      <c r="G1122">
        <v>4</v>
      </c>
      <c r="H1122">
        <v>3</v>
      </c>
      <c r="I1122">
        <v>4</v>
      </c>
      <c r="J1122">
        <v>9</v>
      </c>
      <c r="K1122" t="str">
        <f>VLOOKUP(Table24[[#This Row],[Agent ID]],Table1[#All],2,FALSE)</f>
        <v>Sebastian, Latashia</v>
      </c>
      <c r="L1122" t="str">
        <f>VLOOKUP(Table24[[#This Row],[Agent ID]],Table1[#All],3,FALSE)</f>
        <v>Asus</v>
      </c>
      <c r="M1122" t="str">
        <f>VLOOKUP(Table24[[#This Row],[Agent ID]],Table1[#All],4,FALSE)</f>
        <v>French</v>
      </c>
      <c r="N1122" t="str">
        <f>VLOOKUP(Table24[[#This Row],[Agent ID]],Table1[#All],5,FALSE)</f>
        <v>0-30</v>
      </c>
    </row>
    <row r="1123" spans="1:14" x14ac:dyDescent="0.3">
      <c r="A1123" t="s">
        <v>1130</v>
      </c>
      <c r="B1123" s="1">
        <v>44735</v>
      </c>
      <c r="C1123" s="7">
        <f>WEEKNUM(Table24[[#This Row],[Call Date]],2)</f>
        <v>26</v>
      </c>
      <c r="D1123">
        <v>1010552</v>
      </c>
      <c r="E1123">
        <v>1</v>
      </c>
      <c r="F1123">
        <v>2</v>
      </c>
      <c r="G1123">
        <v>5</v>
      </c>
      <c r="H1123">
        <v>3</v>
      </c>
      <c r="I1123">
        <v>1</v>
      </c>
      <c r="J1123">
        <v>1</v>
      </c>
      <c r="K1123" t="str">
        <f>VLOOKUP(Table24[[#This Row],[Agent ID]],Table1[#All],2,FALSE)</f>
        <v>Ryne, Keyona</v>
      </c>
      <c r="L1123" t="str">
        <f>VLOOKUP(Table24[[#This Row],[Agent ID]],Table1[#All],3,FALSE)</f>
        <v>Asus</v>
      </c>
      <c r="M1123" t="str">
        <f>VLOOKUP(Table24[[#This Row],[Agent ID]],Table1[#All],4,FALSE)</f>
        <v>Spanish</v>
      </c>
      <c r="N1123" t="str">
        <f>VLOOKUP(Table24[[#This Row],[Agent ID]],Table1[#All],5,FALSE)</f>
        <v>0-30</v>
      </c>
    </row>
    <row r="1124" spans="1:14" x14ac:dyDescent="0.3">
      <c r="A1124" t="s">
        <v>1131</v>
      </c>
      <c r="B1124" s="1">
        <v>44733</v>
      </c>
      <c r="C1124" s="7">
        <f>WEEKNUM(Table24[[#This Row],[Call Date]],2)</f>
        <v>26</v>
      </c>
      <c r="D1124">
        <v>9182116</v>
      </c>
      <c r="E1124">
        <v>4</v>
      </c>
      <c r="F1124">
        <v>1</v>
      </c>
      <c r="G1124">
        <v>2</v>
      </c>
      <c r="H1124">
        <v>5</v>
      </c>
      <c r="I1124">
        <v>1</v>
      </c>
      <c r="J1124">
        <v>6</v>
      </c>
      <c r="K1124" t="str">
        <f>VLOOKUP(Table24[[#This Row],[Agent ID]],Table1[#All],2,FALSE)</f>
        <v>Scotty, Kalvin</v>
      </c>
      <c r="L1124" t="str">
        <f>VLOOKUP(Table24[[#This Row],[Agent ID]],Table1[#All],3,FALSE)</f>
        <v>Dell</v>
      </c>
      <c r="M1124" t="str">
        <f>VLOOKUP(Table24[[#This Row],[Agent ID]],Table1[#All],4,FALSE)</f>
        <v>Italian</v>
      </c>
      <c r="N1124" t="str">
        <f>VLOOKUP(Table24[[#This Row],[Agent ID]],Table1[#All],5,FALSE)</f>
        <v>120+</v>
      </c>
    </row>
    <row r="1125" spans="1:14" x14ac:dyDescent="0.3">
      <c r="A1125" t="s">
        <v>1132</v>
      </c>
      <c r="B1125" s="1">
        <v>44774</v>
      </c>
      <c r="C1125" s="7">
        <f>WEEKNUM(Table24[[#This Row],[Call Date]],2)</f>
        <v>32</v>
      </c>
      <c r="D1125">
        <v>6780259</v>
      </c>
      <c r="E1125">
        <v>5</v>
      </c>
      <c r="F1125">
        <v>5</v>
      </c>
      <c r="G1125">
        <v>3</v>
      </c>
      <c r="H1125">
        <v>2</v>
      </c>
      <c r="I1125">
        <v>1</v>
      </c>
      <c r="J1125">
        <v>7</v>
      </c>
      <c r="K1125" t="str">
        <f>VLOOKUP(Table24[[#This Row],[Agent ID]],Table1[#All],2,FALSE)</f>
        <v>Emilie, Jude</v>
      </c>
      <c r="L1125" t="str">
        <f>VLOOKUP(Table24[[#This Row],[Agent ID]],Table1[#All],3,FALSE)</f>
        <v>Dell</v>
      </c>
      <c r="M1125" t="str">
        <f>VLOOKUP(Table24[[#This Row],[Agent ID]],Table1[#All],4,FALSE)</f>
        <v>Italian</v>
      </c>
      <c r="N1125" t="str">
        <f>VLOOKUP(Table24[[#This Row],[Agent ID]],Table1[#All],5,FALSE)</f>
        <v>60-90</v>
      </c>
    </row>
    <row r="1126" spans="1:14" x14ac:dyDescent="0.3">
      <c r="A1126" t="s">
        <v>1133</v>
      </c>
      <c r="B1126" s="1">
        <v>44755</v>
      </c>
      <c r="C1126" s="7">
        <f>WEEKNUM(Table24[[#This Row],[Call Date]],2)</f>
        <v>29</v>
      </c>
      <c r="D1126">
        <v>9843696</v>
      </c>
      <c r="E1126">
        <v>1</v>
      </c>
      <c r="F1126">
        <v>4</v>
      </c>
      <c r="G1126">
        <v>2</v>
      </c>
      <c r="H1126">
        <v>3</v>
      </c>
      <c r="I1126">
        <v>3</v>
      </c>
      <c r="J1126">
        <v>6</v>
      </c>
      <c r="K1126" t="str">
        <f>VLOOKUP(Table24[[#This Row],[Agent ID]],Table1[#All],2,FALSE)</f>
        <v>Ladonna, Giuseppe</v>
      </c>
      <c r="L1126" t="str">
        <f>VLOOKUP(Table24[[#This Row],[Agent ID]],Table1[#All],3,FALSE)</f>
        <v>Logitech</v>
      </c>
      <c r="M1126" t="str">
        <f>VLOOKUP(Table24[[#This Row],[Agent ID]],Table1[#All],4,FALSE)</f>
        <v>Spanish</v>
      </c>
      <c r="N1126" t="str">
        <f>VLOOKUP(Table24[[#This Row],[Agent ID]],Table1[#All],5,FALSE)</f>
        <v>120+</v>
      </c>
    </row>
    <row r="1127" spans="1:14" x14ac:dyDescent="0.3">
      <c r="A1127" t="s">
        <v>1134</v>
      </c>
      <c r="B1127" s="1">
        <v>44736</v>
      </c>
      <c r="C1127" s="7">
        <f>WEEKNUM(Table24[[#This Row],[Call Date]],2)</f>
        <v>26</v>
      </c>
      <c r="D1127">
        <v>8208115</v>
      </c>
      <c r="E1127">
        <v>4</v>
      </c>
      <c r="F1127">
        <v>1</v>
      </c>
      <c r="G1127">
        <v>2</v>
      </c>
      <c r="H1127">
        <v>2</v>
      </c>
      <c r="I1127">
        <v>2</v>
      </c>
      <c r="J1127">
        <v>7</v>
      </c>
      <c r="K1127" t="str">
        <f>VLOOKUP(Table24[[#This Row],[Agent ID]],Table1[#All],2,FALSE)</f>
        <v>Stewart, Ezequiel</v>
      </c>
      <c r="L1127" t="str">
        <f>VLOOKUP(Table24[[#This Row],[Agent ID]],Table1[#All],3,FALSE)</f>
        <v>Logitech</v>
      </c>
      <c r="M1127" t="str">
        <f>VLOOKUP(Table24[[#This Row],[Agent ID]],Table1[#All],4,FALSE)</f>
        <v>German</v>
      </c>
      <c r="N1127" t="str">
        <f>VLOOKUP(Table24[[#This Row],[Agent ID]],Table1[#All],5,FALSE)</f>
        <v>60-90</v>
      </c>
    </row>
    <row r="1128" spans="1:14" x14ac:dyDescent="0.3">
      <c r="A1128" t="s">
        <v>1135</v>
      </c>
      <c r="B1128" s="1">
        <v>44717</v>
      </c>
      <c r="C1128" s="7">
        <f>WEEKNUM(Table24[[#This Row],[Call Date]],2)</f>
        <v>23</v>
      </c>
      <c r="D1128">
        <v>9703097</v>
      </c>
      <c r="E1128">
        <v>1</v>
      </c>
      <c r="F1128">
        <v>2</v>
      </c>
      <c r="G1128">
        <v>5</v>
      </c>
      <c r="H1128">
        <v>3</v>
      </c>
      <c r="I1128">
        <v>2</v>
      </c>
      <c r="J1128">
        <v>5</v>
      </c>
      <c r="K1128" t="str">
        <f>VLOOKUP(Table24[[#This Row],[Agent ID]],Table1[#All],2,FALSE)</f>
        <v>Dina, Evette</v>
      </c>
      <c r="L1128" t="str">
        <f>VLOOKUP(Table24[[#This Row],[Agent ID]],Table1[#All],3,FALSE)</f>
        <v>Asus</v>
      </c>
      <c r="M1128" t="str">
        <f>VLOOKUP(Table24[[#This Row],[Agent ID]],Table1[#All],4,FALSE)</f>
        <v>French</v>
      </c>
      <c r="N1128" t="str">
        <f>VLOOKUP(Table24[[#This Row],[Agent ID]],Table1[#All],5,FALSE)</f>
        <v>90-120</v>
      </c>
    </row>
    <row r="1129" spans="1:14" x14ac:dyDescent="0.3">
      <c r="A1129" t="s">
        <v>1136</v>
      </c>
      <c r="B1129" s="1">
        <v>44788</v>
      </c>
      <c r="C1129" s="7">
        <f>WEEKNUM(Table24[[#This Row],[Call Date]],2)</f>
        <v>34</v>
      </c>
      <c r="D1129">
        <v>2750867</v>
      </c>
      <c r="E1129">
        <v>4</v>
      </c>
      <c r="F1129">
        <v>3</v>
      </c>
      <c r="G1129">
        <v>2</v>
      </c>
      <c r="H1129">
        <v>1</v>
      </c>
      <c r="I1129">
        <v>4</v>
      </c>
      <c r="J1129">
        <v>4</v>
      </c>
      <c r="K1129" t="str">
        <f>VLOOKUP(Table24[[#This Row],[Agent ID]],Table1[#All],2,FALSE)</f>
        <v>Clark, Estella</v>
      </c>
      <c r="L1129" t="str">
        <f>VLOOKUP(Table24[[#This Row],[Agent ID]],Table1[#All],3,FALSE)</f>
        <v>Acer</v>
      </c>
      <c r="M1129" t="str">
        <f>VLOOKUP(Table24[[#This Row],[Agent ID]],Table1[#All],4,FALSE)</f>
        <v>Italian</v>
      </c>
      <c r="N1129" t="str">
        <f>VLOOKUP(Table24[[#This Row],[Agent ID]],Table1[#All],5,FALSE)</f>
        <v>120+</v>
      </c>
    </row>
    <row r="1130" spans="1:14" x14ac:dyDescent="0.3">
      <c r="A1130" t="s">
        <v>1137</v>
      </c>
      <c r="B1130" s="1">
        <v>44763</v>
      </c>
      <c r="C1130" s="7">
        <f>WEEKNUM(Table24[[#This Row],[Call Date]],2)</f>
        <v>30</v>
      </c>
      <c r="D1130">
        <v>5422665</v>
      </c>
      <c r="E1130">
        <v>3</v>
      </c>
      <c r="F1130">
        <v>3</v>
      </c>
      <c r="G1130">
        <v>2</v>
      </c>
      <c r="H1130">
        <v>3</v>
      </c>
      <c r="I1130">
        <v>4</v>
      </c>
      <c r="J1130">
        <v>5</v>
      </c>
      <c r="K1130" t="str">
        <f>VLOOKUP(Table24[[#This Row],[Agent ID]],Table1[#All],2,FALSE)</f>
        <v>Chadwick, Benjamen</v>
      </c>
      <c r="L1130" t="str">
        <f>VLOOKUP(Table24[[#This Row],[Agent ID]],Table1[#All],3,FALSE)</f>
        <v>Logitech</v>
      </c>
      <c r="M1130" t="str">
        <f>VLOOKUP(Table24[[#This Row],[Agent ID]],Table1[#All],4,FALSE)</f>
        <v>German</v>
      </c>
      <c r="N1130" t="str">
        <f>VLOOKUP(Table24[[#This Row],[Agent ID]],Table1[#All],5,FALSE)</f>
        <v>30-60</v>
      </c>
    </row>
    <row r="1131" spans="1:14" x14ac:dyDescent="0.3">
      <c r="A1131" t="s">
        <v>1138</v>
      </c>
      <c r="B1131" s="1">
        <v>44766</v>
      </c>
      <c r="C1131" s="7">
        <f>WEEKNUM(Table24[[#This Row],[Call Date]],2)</f>
        <v>30</v>
      </c>
      <c r="D1131">
        <v>5873547</v>
      </c>
      <c r="E1131">
        <v>2</v>
      </c>
      <c r="F1131">
        <v>4</v>
      </c>
      <c r="G1131">
        <v>1</v>
      </c>
      <c r="H1131">
        <v>1</v>
      </c>
      <c r="I1131">
        <v>1</v>
      </c>
      <c r="J1131">
        <v>3</v>
      </c>
      <c r="K1131" t="str">
        <f>VLOOKUP(Table24[[#This Row],[Agent ID]],Table1[#All],2,FALSE)</f>
        <v>Araceli, Barton</v>
      </c>
      <c r="L1131" t="str">
        <f>VLOOKUP(Table24[[#This Row],[Agent ID]],Table1[#All],3,FALSE)</f>
        <v>Acer</v>
      </c>
      <c r="M1131" t="str">
        <f>VLOOKUP(Table24[[#This Row],[Agent ID]],Table1[#All],4,FALSE)</f>
        <v>German</v>
      </c>
      <c r="N1131" t="str">
        <f>VLOOKUP(Table24[[#This Row],[Agent ID]],Table1[#All],5,FALSE)</f>
        <v>120+</v>
      </c>
    </row>
    <row r="1132" spans="1:14" x14ac:dyDescent="0.3">
      <c r="A1132" t="s">
        <v>1139</v>
      </c>
      <c r="B1132" s="1">
        <v>44759</v>
      </c>
      <c r="C1132" s="7">
        <f>WEEKNUM(Table24[[#This Row],[Call Date]],2)</f>
        <v>29</v>
      </c>
      <c r="D1132">
        <v>4099715</v>
      </c>
      <c r="E1132">
        <v>5</v>
      </c>
      <c r="F1132">
        <v>3</v>
      </c>
      <c r="G1132">
        <v>5</v>
      </c>
      <c r="H1132">
        <v>4</v>
      </c>
      <c r="I1132">
        <v>3</v>
      </c>
      <c r="J1132">
        <v>5</v>
      </c>
      <c r="K1132" t="str">
        <f>VLOOKUP(Table24[[#This Row],[Agent ID]],Table1[#All],2,FALSE)</f>
        <v>Ali, Antonette</v>
      </c>
      <c r="L1132" t="str">
        <f>VLOOKUP(Table24[[#This Row],[Agent ID]],Table1[#All],3,FALSE)</f>
        <v>Asus</v>
      </c>
      <c r="M1132" t="str">
        <f>VLOOKUP(Table24[[#This Row],[Agent ID]],Table1[#All],4,FALSE)</f>
        <v>Italian</v>
      </c>
      <c r="N1132" t="str">
        <f>VLOOKUP(Table24[[#This Row],[Agent ID]],Table1[#All],5,FALSE)</f>
        <v>0-30</v>
      </c>
    </row>
    <row r="1133" spans="1:14" x14ac:dyDescent="0.3">
      <c r="A1133" t="s">
        <v>1140</v>
      </c>
      <c r="B1133" s="1">
        <v>44720</v>
      </c>
      <c r="C1133" s="7">
        <f>WEEKNUM(Table24[[#This Row],[Call Date]],2)</f>
        <v>24</v>
      </c>
      <c r="D1133">
        <v>5464499</v>
      </c>
      <c r="E1133">
        <v>1</v>
      </c>
      <c r="F1133">
        <v>4</v>
      </c>
      <c r="G1133">
        <v>1</v>
      </c>
      <c r="H1133">
        <v>2</v>
      </c>
      <c r="I1133">
        <v>5</v>
      </c>
      <c r="J1133">
        <v>7</v>
      </c>
      <c r="K1133" t="str">
        <f>VLOOKUP(Table24[[#This Row],[Agent ID]],Table1[#All],2,FALSE)</f>
        <v>Kareem, Anisha</v>
      </c>
      <c r="L1133" t="str">
        <f>VLOOKUP(Table24[[#This Row],[Agent ID]],Table1[#All],3,FALSE)</f>
        <v>Acer</v>
      </c>
      <c r="M1133" t="str">
        <f>VLOOKUP(Table24[[#This Row],[Agent ID]],Table1[#All],4,FALSE)</f>
        <v>Spanish</v>
      </c>
      <c r="N1133" t="str">
        <f>VLOOKUP(Table24[[#This Row],[Agent ID]],Table1[#All],5,FALSE)</f>
        <v>90-120</v>
      </c>
    </row>
    <row r="1134" spans="1:14" x14ac:dyDescent="0.3">
      <c r="A1134" t="s">
        <v>1141</v>
      </c>
      <c r="B1134" s="1">
        <v>44810</v>
      </c>
      <c r="C1134" s="7">
        <f>WEEKNUM(Table24[[#This Row],[Call Date]],2)</f>
        <v>37</v>
      </c>
      <c r="D1134">
        <v>9182819</v>
      </c>
      <c r="E1134">
        <v>2</v>
      </c>
      <c r="F1134">
        <v>4</v>
      </c>
      <c r="G1134">
        <v>2</v>
      </c>
      <c r="H1134">
        <v>5</v>
      </c>
      <c r="I1134">
        <v>4</v>
      </c>
      <c r="J1134">
        <v>8</v>
      </c>
      <c r="K1134" t="str">
        <f>VLOOKUP(Table24[[#This Row],[Agent ID]],Table1[#All],2,FALSE)</f>
        <v>Janette, Amina</v>
      </c>
      <c r="L1134" t="str">
        <f>VLOOKUP(Table24[[#This Row],[Agent ID]],Table1[#All],3,FALSE)</f>
        <v>Acer</v>
      </c>
      <c r="M1134" t="str">
        <f>VLOOKUP(Table24[[#This Row],[Agent ID]],Table1[#All],4,FALSE)</f>
        <v>English</v>
      </c>
      <c r="N1134" t="str">
        <f>VLOOKUP(Table24[[#This Row],[Agent ID]],Table1[#All],5,FALSE)</f>
        <v>30-60</v>
      </c>
    </row>
    <row r="1135" spans="1:14" x14ac:dyDescent="0.3">
      <c r="A1135" t="s">
        <v>1142</v>
      </c>
      <c r="B1135" s="1">
        <v>44754</v>
      </c>
      <c r="C1135" s="7">
        <f>WEEKNUM(Table24[[#This Row],[Call Date]],2)</f>
        <v>29</v>
      </c>
      <c r="D1135">
        <v>8169347</v>
      </c>
      <c r="E1135">
        <v>4</v>
      </c>
      <c r="F1135">
        <v>2</v>
      </c>
      <c r="G1135">
        <v>3</v>
      </c>
      <c r="H1135">
        <v>3</v>
      </c>
      <c r="I1135">
        <v>5</v>
      </c>
      <c r="J1135">
        <v>2</v>
      </c>
      <c r="K1135" t="str">
        <f>VLOOKUP(Table24[[#This Row],[Agent ID]],Table1[#All],2,FALSE)</f>
        <v>Savanna, Tamisha</v>
      </c>
      <c r="L1135" t="str">
        <f>VLOOKUP(Table24[[#This Row],[Agent ID]],Table1[#All],3,FALSE)</f>
        <v>Dell</v>
      </c>
      <c r="M1135" t="str">
        <f>VLOOKUP(Table24[[#This Row],[Agent ID]],Table1[#All],4,FALSE)</f>
        <v>German</v>
      </c>
      <c r="N1135" t="str">
        <f>VLOOKUP(Table24[[#This Row],[Agent ID]],Table1[#All],5,FALSE)</f>
        <v>60-90</v>
      </c>
    </row>
    <row r="1136" spans="1:14" x14ac:dyDescent="0.3">
      <c r="A1136" t="s">
        <v>1143</v>
      </c>
      <c r="B1136" s="1">
        <v>44716</v>
      </c>
      <c r="C1136" s="7">
        <f>WEEKNUM(Table24[[#This Row],[Call Date]],2)</f>
        <v>23</v>
      </c>
      <c r="D1136">
        <v>6317648</v>
      </c>
      <c r="E1136">
        <v>1</v>
      </c>
      <c r="F1136">
        <v>1</v>
      </c>
      <c r="G1136">
        <v>1</v>
      </c>
      <c r="H1136">
        <v>5</v>
      </c>
      <c r="I1136">
        <v>3</v>
      </c>
      <c r="J1136">
        <v>3</v>
      </c>
      <c r="K1136" t="str">
        <f>VLOOKUP(Table24[[#This Row],[Agent ID]],Table1[#All],2,FALSE)</f>
        <v>Reuben, Shonta</v>
      </c>
      <c r="L1136" t="str">
        <f>VLOOKUP(Table24[[#This Row],[Agent ID]],Table1[#All],3,FALSE)</f>
        <v>Logitech</v>
      </c>
      <c r="M1136" t="str">
        <f>VLOOKUP(Table24[[#This Row],[Agent ID]],Table1[#All],4,FALSE)</f>
        <v>German</v>
      </c>
      <c r="N1136" t="str">
        <f>VLOOKUP(Table24[[#This Row],[Agent ID]],Table1[#All],5,FALSE)</f>
        <v>0-30</v>
      </c>
    </row>
    <row r="1137" spans="1:14" x14ac:dyDescent="0.3">
      <c r="A1137" t="s">
        <v>1144</v>
      </c>
      <c r="B1137" s="1">
        <v>44757</v>
      </c>
      <c r="C1137" s="7">
        <f>WEEKNUM(Table24[[#This Row],[Call Date]],2)</f>
        <v>29</v>
      </c>
      <c r="D1137">
        <v>6380816</v>
      </c>
      <c r="E1137">
        <v>4</v>
      </c>
      <c r="F1137">
        <v>2</v>
      </c>
      <c r="G1137">
        <v>4</v>
      </c>
      <c r="H1137">
        <v>3</v>
      </c>
      <c r="I1137">
        <v>3</v>
      </c>
      <c r="J1137">
        <v>6</v>
      </c>
      <c r="K1137" t="str">
        <f>VLOOKUP(Table24[[#This Row],[Agent ID]],Table1[#All],2,FALSE)</f>
        <v>Nakia, Roslyn</v>
      </c>
      <c r="L1137" t="str">
        <f>VLOOKUP(Table24[[#This Row],[Agent ID]],Table1[#All],3,FALSE)</f>
        <v>Asus</v>
      </c>
      <c r="M1137" t="str">
        <f>VLOOKUP(Table24[[#This Row],[Agent ID]],Table1[#All],4,FALSE)</f>
        <v>Spanish</v>
      </c>
      <c r="N1137" t="str">
        <f>VLOOKUP(Table24[[#This Row],[Agent ID]],Table1[#All],5,FALSE)</f>
        <v>30-60</v>
      </c>
    </row>
    <row r="1138" spans="1:14" x14ac:dyDescent="0.3">
      <c r="A1138" t="s">
        <v>1145</v>
      </c>
      <c r="B1138" s="1">
        <v>44727</v>
      </c>
      <c r="C1138" s="7">
        <f>WEEKNUM(Table24[[#This Row],[Call Date]],2)</f>
        <v>25</v>
      </c>
      <c r="D1138">
        <v>6472552</v>
      </c>
      <c r="E1138">
        <v>2</v>
      </c>
      <c r="F1138">
        <v>4</v>
      </c>
      <c r="G1138">
        <v>2</v>
      </c>
      <c r="H1138">
        <v>1</v>
      </c>
      <c r="I1138">
        <v>1</v>
      </c>
      <c r="J1138">
        <v>7</v>
      </c>
      <c r="K1138" t="str">
        <f>VLOOKUP(Table24[[#This Row],[Agent ID]],Table1[#All],2,FALSE)</f>
        <v>Martina, Porscha</v>
      </c>
      <c r="L1138" t="str">
        <f>VLOOKUP(Table24[[#This Row],[Agent ID]],Table1[#All],3,FALSE)</f>
        <v>Acer</v>
      </c>
      <c r="M1138" t="str">
        <f>VLOOKUP(Table24[[#This Row],[Agent ID]],Table1[#All],4,FALSE)</f>
        <v>French</v>
      </c>
      <c r="N1138" t="str">
        <f>VLOOKUP(Table24[[#This Row],[Agent ID]],Table1[#All],5,FALSE)</f>
        <v>0-30</v>
      </c>
    </row>
    <row r="1139" spans="1:14" x14ac:dyDescent="0.3">
      <c r="A1139" t="s">
        <v>1146</v>
      </c>
      <c r="B1139" s="1">
        <v>44779</v>
      </c>
      <c r="C1139" s="7">
        <f>WEEKNUM(Table24[[#This Row],[Call Date]],2)</f>
        <v>32</v>
      </c>
      <c r="D1139">
        <v>6682547</v>
      </c>
      <c r="E1139">
        <v>2</v>
      </c>
      <c r="F1139">
        <v>5</v>
      </c>
      <c r="G1139">
        <v>2</v>
      </c>
      <c r="H1139">
        <v>4</v>
      </c>
      <c r="I1139">
        <v>2</v>
      </c>
      <c r="J1139">
        <v>2</v>
      </c>
      <c r="K1139" t="str">
        <f>VLOOKUP(Table24[[#This Row],[Agent ID]],Table1[#All],2,FALSE)</f>
        <v>Wilson, Nydia</v>
      </c>
      <c r="L1139" t="str">
        <f>VLOOKUP(Table24[[#This Row],[Agent ID]],Table1[#All],3,FALSE)</f>
        <v>Asus</v>
      </c>
      <c r="M1139" t="str">
        <f>VLOOKUP(Table24[[#This Row],[Agent ID]],Table1[#All],4,FALSE)</f>
        <v>German</v>
      </c>
      <c r="N1139" t="str">
        <f>VLOOKUP(Table24[[#This Row],[Agent ID]],Table1[#All],5,FALSE)</f>
        <v>60-90</v>
      </c>
    </row>
    <row r="1140" spans="1:14" x14ac:dyDescent="0.3">
      <c r="A1140" t="s">
        <v>1147</v>
      </c>
      <c r="B1140" s="1">
        <v>44743</v>
      </c>
      <c r="C1140" s="7">
        <f>WEEKNUM(Table24[[#This Row],[Call Date]],2)</f>
        <v>27</v>
      </c>
      <c r="D1140">
        <v>7820984</v>
      </c>
      <c r="E1140">
        <v>1</v>
      </c>
      <c r="F1140">
        <v>3</v>
      </c>
      <c r="G1140">
        <v>4</v>
      </c>
      <c r="H1140">
        <v>5</v>
      </c>
      <c r="I1140">
        <v>4</v>
      </c>
      <c r="J1140">
        <v>2</v>
      </c>
      <c r="K1140" t="str">
        <f>VLOOKUP(Table24[[#This Row],[Agent ID]],Table1[#All],2,FALSE)</f>
        <v>Kristian, Montrell</v>
      </c>
      <c r="L1140" t="str">
        <f>VLOOKUP(Table24[[#This Row],[Agent ID]],Table1[#All],3,FALSE)</f>
        <v>Dell</v>
      </c>
      <c r="M1140" t="str">
        <f>VLOOKUP(Table24[[#This Row],[Agent ID]],Table1[#All],4,FALSE)</f>
        <v>English</v>
      </c>
      <c r="N1140" t="str">
        <f>VLOOKUP(Table24[[#This Row],[Agent ID]],Table1[#All],5,FALSE)</f>
        <v>0-30</v>
      </c>
    </row>
    <row r="1141" spans="1:14" x14ac:dyDescent="0.3">
      <c r="A1141" t="s">
        <v>1148</v>
      </c>
      <c r="B1141" s="1">
        <v>44788</v>
      </c>
      <c r="C1141" s="7">
        <f>WEEKNUM(Table24[[#This Row],[Call Date]],2)</f>
        <v>34</v>
      </c>
      <c r="D1141">
        <v>9961543</v>
      </c>
      <c r="E1141">
        <v>3</v>
      </c>
      <c r="F1141">
        <v>3</v>
      </c>
      <c r="G1141">
        <v>4</v>
      </c>
      <c r="H1141">
        <v>1</v>
      </c>
      <c r="I1141">
        <v>4</v>
      </c>
      <c r="J1141">
        <v>10</v>
      </c>
      <c r="K1141" t="str">
        <f>VLOOKUP(Table24[[#This Row],[Agent ID]],Table1[#All],2,FALSE)</f>
        <v>Daphne, Miesha</v>
      </c>
      <c r="L1141" t="str">
        <f>VLOOKUP(Table24[[#This Row],[Agent ID]],Table1[#All],3,FALSE)</f>
        <v>Acer</v>
      </c>
      <c r="M1141" t="str">
        <f>VLOOKUP(Table24[[#This Row],[Agent ID]],Table1[#All],4,FALSE)</f>
        <v>French</v>
      </c>
      <c r="N1141" t="str">
        <f>VLOOKUP(Table24[[#This Row],[Agent ID]],Table1[#All],5,FALSE)</f>
        <v>0-30</v>
      </c>
    </row>
    <row r="1142" spans="1:14" x14ac:dyDescent="0.3">
      <c r="A1142" t="s">
        <v>1149</v>
      </c>
      <c r="B1142" s="1">
        <v>44743</v>
      </c>
      <c r="C1142" s="7">
        <f>WEEKNUM(Table24[[#This Row],[Call Date]],2)</f>
        <v>27</v>
      </c>
      <c r="D1142">
        <v>2147204</v>
      </c>
      <c r="E1142">
        <v>3</v>
      </c>
      <c r="F1142">
        <v>4</v>
      </c>
      <c r="G1142">
        <v>3</v>
      </c>
      <c r="H1142">
        <v>3</v>
      </c>
      <c r="I1142">
        <v>3</v>
      </c>
      <c r="J1142">
        <v>4</v>
      </c>
      <c r="K1142" t="str">
        <f>VLOOKUP(Table24[[#This Row],[Agent ID]],Table1[#All],2,FALSE)</f>
        <v>Clyde, Marcell</v>
      </c>
      <c r="L1142" t="str">
        <f>VLOOKUP(Table24[[#This Row],[Agent ID]],Table1[#All],3,FALSE)</f>
        <v>Asus</v>
      </c>
      <c r="M1142" t="str">
        <f>VLOOKUP(Table24[[#This Row],[Agent ID]],Table1[#All],4,FALSE)</f>
        <v>French</v>
      </c>
      <c r="N1142" t="str">
        <f>VLOOKUP(Table24[[#This Row],[Agent ID]],Table1[#All],5,FALSE)</f>
        <v>0-30</v>
      </c>
    </row>
    <row r="1143" spans="1:14" x14ac:dyDescent="0.3">
      <c r="A1143" t="s">
        <v>1150</v>
      </c>
      <c r="B1143" s="1">
        <v>44731</v>
      </c>
      <c r="C1143" s="7">
        <f>WEEKNUM(Table24[[#This Row],[Call Date]],2)</f>
        <v>25</v>
      </c>
      <c r="D1143">
        <v>1610647</v>
      </c>
      <c r="E1143">
        <v>1</v>
      </c>
      <c r="F1143">
        <v>3</v>
      </c>
      <c r="G1143">
        <v>5</v>
      </c>
      <c r="H1143">
        <v>2</v>
      </c>
      <c r="I1143">
        <v>1</v>
      </c>
      <c r="J1143">
        <v>2</v>
      </c>
      <c r="K1143" t="str">
        <f>VLOOKUP(Table24[[#This Row],[Agent ID]],Table1[#All],2,FALSE)</f>
        <v>Braden, Leopoldo</v>
      </c>
      <c r="L1143" t="str">
        <f>VLOOKUP(Table24[[#This Row],[Agent ID]],Table1[#All],3,FALSE)</f>
        <v>Asus</v>
      </c>
      <c r="M1143" t="str">
        <f>VLOOKUP(Table24[[#This Row],[Agent ID]],Table1[#All],4,FALSE)</f>
        <v>German</v>
      </c>
      <c r="N1143" t="str">
        <f>VLOOKUP(Table24[[#This Row],[Agent ID]],Table1[#All],5,FALSE)</f>
        <v>30-60</v>
      </c>
    </row>
    <row r="1144" spans="1:14" x14ac:dyDescent="0.3">
      <c r="A1144" t="s">
        <v>1151</v>
      </c>
      <c r="B1144" s="1">
        <v>44804</v>
      </c>
      <c r="C1144" s="7">
        <f>WEEKNUM(Table24[[#This Row],[Call Date]],2)</f>
        <v>36</v>
      </c>
      <c r="D1144">
        <v>5930903</v>
      </c>
      <c r="E1144">
        <v>5</v>
      </c>
      <c r="F1144">
        <v>5</v>
      </c>
      <c r="G1144">
        <v>1</v>
      </c>
      <c r="H1144">
        <v>5</v>
      </c>
      <c r="I1144">
        <v>2</v>
      </c>
      <c r="J1144">
        <v>10</v>
      </c>
      <c r="K1144" t="str">
        <f>VLOOKUP(Table24[[#This Row],[Agent ID]],Table1[#All],2,FALSE)</f>
        <v>Sterling, Lacee</v>
      </c>
      <c r="L1144" t="str">
        <f>VLOOKUP(Table24[[#This Row],[Agent ID]],Table1[#All],3,FALSE)</f>
        <v>Asus</v>
      </c>
      <c r="M1144" t="str">
        <f>VLOOKUP(Table24[[#This Row],[Agent ID]],Table1[#All],4,FALSE)</f>
        <v>Italian</v>
      </c>
      <c r="N1144" t="str">
        <f>VLOOKUP(Table24[[#This Row],[Agent ID]],Table1[#All],5,FALSE)</f>
        <v>0-30</v>
      </c>
    </row>
    <row r="1145" spans="1:14" x14ac:dyDescent="0.3">
      <c r="A1145" t="s">
        <v>1152</v>
      </c>
      <c r="B1145" s="1">
        <v>44776</v>
      </c>
      <c r="C1145" s="7">
        <f>WEEKNUM(Table24[[#This Row],[Call Date]],2)</f>
        <v>32</v>
      </c>
      <c r="D1145">
        <v>6478129</v>
      </c>
      <c r="E1145">
        <v>4</v>
      </c>
      <c r="F1145">
        <v>3</v>
      </c>
      <c r="G1145">
        <v>3</v>
      </c>
      <c r="H1145">
        <v>4</v>
      </c>
      <c r="I1145">
        <v>1</v>
      </c>
      <c r="J1145">
        <v>6</v>
      </c>
      <c r="K1145" t="str">
        <f>VLOOKUP(Table24[[#This Row],[Agent ID]],Table1[#All],2,FALSE)</f>
        <v>Cari, Keona</v>
      </c>
      <c r="L1145" t="str">
        <f>VLOOKUP(Table24[[#This Row],[Agent ID]],Table1[#All],3,FALSE)</f>
        <v>Logitech</v>
      </c>
      <c r="M1145" t="str">
        <f>VLOOKUP(Table24[[#This Row],[Agent ID]],Table1[#All],4,FALSE)</f>
        <v>German</v>
      </c>
      <c r="N1145" t="str">
        <f>VLOOKUP(Table24[[#This Row],[Agent ID]],Table1[#All],5,FALSE)</f>
        <v>90-120</v>
      </c>
    </row>
    <row r="1146" spans="1:14" x14ac:dyDescent="0.3">
      <c r="A1146" t="s">
        <v>1153</v>
      </c>
      <c r="B1146" s="1">
        <v>44761</v>
      </c>
      <c r="C1146" s="7">
        <f>WEEKNUM(Table24[[#This Row],[Call Date]],2)</f>
        <v>30</v>
      </c>
      <c r="D1146">
        <v>1819035</v>
      </c>
      <c r="E1146">
        <v>3</v>
      </c>
      <c r="F1146">
        <v>3</v>
      </c>
      <c r="G1146">
        <v>5</v>
      </c>
      <c r="H1146">
        <v>5</v>
      </c>
      <c r="I1146">
        <v>5</v>
      </c>
      <c r="J1146">
        <v>4</v>
      </c>
      <c r="K1146" t="str">
        <f>VLOOKUP(Table24[[#This Row],[Agent ID]],Table1[#All],2,FALSE)</f>
        <v>Marsha, Katrice</v>
      </c>
      <c r="L1146" t="str">
        <f>VLOOKUP(Table24[[#This Row],[Agent ID]],Table1[#All],3,FALSE)</f>
        <v>Asus</v>
      </c>
      <c r="M1146" t="str">
        <f>VLOOKUP(Table24[[#This Row],[Agent ID]],Table1[#All],4,FALSE)</f>
        <v>English</v>
      </c>
      <c r="N1146" t="str">
        <f>VLOOKUP(Table24[[#This Row],[Agent ID]],Table1[#All],5,FALSE)</f>
        <v>90-120</v>
      </c>
    </row>
    <row r="1147" spans="1:14" x14ac:dyDescent="0.3">
      <c r="A1147" t="s">
        <v>1154</v>
      </c>
      <c r="B1147" s="1">
        <v>44770</v>
      </c>
      <c r="C1147" s="7">
        <f>WEEKNUM(Table24[[#This Row],[Call Date]],2)</f>
        <v>31</v>
      </c>
      <c r="D1147">
        <v>4622824</v>
      </c>
      <c r="E1147">
        <v>5</v>
      </c>
      <c r="F1147">
        <v>2</v>
      </c>
      <c r="G1147">
        <v>3</v>
      </c>
      <c r="H1147">
        <v>5</v>
      </c>
      <c r="I1147">
        <v>3</v>
      </c>
      <c r="J1147">
        <v>7</v>
      </c>
      <c r="K1147" t="str">
        <f>VLOOKUP(Table24[[#This Row],[Agent ID]],Table1[#All],2,FALSE)</f>
        <v>Deidra, Jarryd</v>
      </c>
      <c r="L1147" t="str">
        <f>VLOOKUP(Table24[[#This Row],[Agent ID]],Table1[#All],3,FALSE)</f>
        <v>Acer</v>
      </c>
      <c r="M1147" t="str">
        <f>VLOOKUP(Table24[[#This Row],[Agent ID]],Table1[#All],4,FALSE)</f>
        <v>Italian</v>
      </c>
      <c r="N1147" t="str">
        <f>VLOOKUP(Table24[[#This Row],[Agent ID]],Table1[#All],5,FALSE)</f>
        <v>60-90</v>
      </c>
    </row>
    <row r="1148" spans="1:14" x14ac:dyDescent="0.3">
      <c r="A1148" t="s">
        <v>1155</v>
      </c>
      <c r="B1148" s="1">
        <v>44796</v>
      </c>
      <c r="C1148" s="7">
        <f>WEEKNUM(Table24[[#This Row],[Call Date]],2)</f>
        <v>35</v>
      </c>
      <c r="D1148">
        <v>8685502</v>
      </c>
      <c r="E1148">
        <v>3</v>
      </c>
      <c r="F1148">
        <v>2</v>
      </c>
      <c r="G1148">
        <v>3</v>
      </c>
      <c r="H1148">
        <v>3</v>
      </c>
      <c r="I1148">
        <v>5</v>
      </c>
      <c r="J1148">
        <v>2</v>
      </c>
      <c r="K1148" t="str">
        <f>VLOOKUP(Table24[[#This Row],[Agent ID]],Table1[#All],2,FALSE)</f>
        <v>Bridgett, Jarett</v>
      </c>
      <c r="L1148" t="str">
        <f>VLOOKUP(Table24[[#This Row],[Agent ID]],Table1[#All],3,FALSE)</f>
        <v>Asus</v>
      </c>
      <c r="M1148" t="str">
        <f>VLOOKUP(Table24[[#This Row],[Agent ID]],Table1[#All],4,FALSE)</f>
        <v>English</v>
      </c>
      <c r="N1148" t="str">
        <f>VLOOKUP(Table24[[#This Row],[Agent ID]],Table1[#All],5,FALSE)</f>
        <v>0-30</v>
      </c>
    </row>
    <row r="1149" spans="1:14" x14ac:dyDescent="0.3">
      <c r="A1149" t="s">
        <v>1156</v>
      </c>
      <c r="B1149" s="1">
        <v>44738</v>
      </c>
      <c r="C1149" s="7">
        <f>WEEKNUM(Table24[[#This Row],[Call Date]],2)</f>
        <v>26</v>
      </c>
      <c r="D1149">
        <v>8976457</v>
      </c>
      <c r="E1149">
        <v>5</v>
      </c>
      <c r="F1149">
        <v>4</v>
      </c>
      <c r="G1149">
        <v>5</v>
      </c>
      <c r="H1149">
        <v>2</v>
      </c>
      <c r="I1149">
        <v>1</v>
      </c>
      <c r="J1149">
        <v>3</v>
      </c>
      <c r="K1149" t="str">
        <f>VLOOKUP(Table24[[#This Row],[Agent ID]],Table1[#All],2,FALSE)</f>
        <v>Rhiannon, Jacinta</v>
      </c>
      <c r="L1149" t="str">
        <f>VLOOKUP(Table24[[#This Row],[Agent ID]],Table1[#All],3,FALSE)</f>
        <v>Asus</v>
      </c>
      <c r="M1149" t="str">
        <f>VLOOKUP(Table24[[#This Row],[Agent ID]],Table1[#All],4,FALSE)</f>
        <v>German</v>
      </c>
      <c r="N1149" t="str">
        <f>VLOOKUP(Table24[[#This Row],[Agent ID]],Table1[#All],5,FALSE)</f>
        <v>0-30</v>
      </c>
    </row>
    <row r="1150" spans="1:14" x14ac:dyDescent="0.3">
      <c r="A1150" t="s">
        <v>1157</v>
      </c>
      <c r="B1150" s="1">
        <v>44720</v>
      </c>
      <c r="C1150" s="7">
        <f>WEEKNUM(Table24[[#This Row],[Call Date]],2)</f>
        <v>24</v>
      </c>
      <c r="D1150">
        <v>7912890</v>
      </c>
      <c r="E1150">
        <v>5</v>
      </c>
      <c r="F1150">
        <v>4</v>
      </c>
      <c r="G1150">
        <v>1</v>
      </c>
      <c r="H1150">
        <v>4</v>
      </c>
      <c r="I1150">
        <v>2</v>
      </c>
      <c r="J1150">
        <v>4</v>
      </c>
      <c r="K1150" t="str">
        <f>VLOOKUP(Table24[[#This Row],[Agent ID]],Table1[#All],2,FALSE)</f>
        <v>Kristofer, Haylee</v>
      </c>
      <c r="L1150" t="str">
        <f>VLOOKUP(Table24[[#This Row],[Agent ID]],Table1[#All],3,FALSE)</f>
        <v>Logitech</v>
      </c>
      <c r="M1150" t="str">
        <f>VLOOKUP(Table24[[#This Row],[Agent ID]],Table1[#All],4,FALSE)</f>
        <v>Spanish</v>
      </c>
      <c r="N1150" t="str">
        <f>VLOOKUP(Table24[[#This Row],[Agent ID]],Table1[#All],5,FALSE)</f>
        <v>120+</v>
      </c>
    </row>
    <row r="1151" spans="1:14" x14ac:dyDescent="0.3">
      <c r="A1151" t="s">
        <v>1158</v>
      </c>
      <c r="B1151" s="1">
        <v>44743</v>
      </c>
      <c r="C1151" s="7">
        <f>WEEKNUM(Table24[[#This Row],[Call Date]],2)</f>
        <v>27</v>
      </c>
      <c r="D1151">
        <v>8271267</v>
      </c>
      <c r="E1151">
        <v>5</v>
      </c>
      <c r="F1151">
        <v>2</v>
      </c>
      <c r="G1151">
        <v>1</v>
      </c>
      <c r="H1151">
        <v>4</v>
      </c>
      <c r="I1151">
        <v>2</v>
      </c>
      <c r="J1151">
        <v>4</v>
      </c>
      <c r="K1151" t="str">
        <f>VLOOKUP(Table24[[#This Row],[Agent ID]],Table1[#All],2,FALSE)</f>
        <v>Keenan, Doreen</v>
      </c>
      <c r="L1151" t="str">
        <f>VLOOKUP(Table24[[#This Row],[Agent ID]],Table1[#All],3,FALSE)</f>
        <v>Acer</v>
      </c>
      <c r="M1151" t="str">
        <f>VLOOKUP(Table24[[#This Row],[Agent ID]],Table1[#All],4,FALSE)</f>
        <v>German</v>
      </c>
      <c r="N1151" t="str">
        <f>VLOOKUP(Table24[[#This Row],[Agent ID]],Table1[#All],5,FALSE)</f>
        <v>30-60</v>
      </c>
    </row>
    <row r="1152" spans="1:14" x14ac:dyDescent="0.3">
      <c r="A1152" t="s">
        <v>1159</v>
      </c>
      <c r="B1152" s="1">
        <v>44812</v>
      </c>
      <c r="C1152" s="7">
        <f>WEEKNUM(Table24[[#This Row],[Call Date]],2)</f>
        <v>37</v>
      </c>
      <c r="D1152">
        <v>9256066</v>
      </c>
      <c r="E1152">
        <v>2</v>
      </c>
      <c r="F1152">
        <v>1</v>
      </c>
      <c r="G1152">
        <v>1</v>
      </c>
      <c r="H1152">
        <v>4</v>
      </c>
      <c r="I1152">
        <v>5</v>
      </c>
      <c r="J1152">
        <v>5</v>
      </c>
      <c r="K1152" t="str">
        <f>VLOOKUP(Table24[[#This Row],[Agent ID]],Table1[#All],2,FALSE)</f>
        <v>Joelle, Cyrstal</v>
      </c>
      <c r="L1152" t="str">
        <f>VLOOKUP(Table24[[#This Row],[Agent ID]],Table1[#All],3,FALSE)</f>
        <v>Acer</v>
      </c>
      <c r="M1152" t="str">
        <f>VLOOKUP(Table24[[#This Row],[Agent ID]],Table1[#All],4,FALSE)</f>
        <v>Spanish</v>
      </c>
      <c r="N1152" t="str">
        <f>VLOOKUP(Table24[[#This Row],[Agent ID]],Table1[#All],5,FALSE)</f>
        <v>0-30</v>
      </c>
    </row>
    <row r="1153" spans="1:14" x14ac:dyDescent="0.3">
      <c r="A1153" t="s">
        <v>1160</v>
      </c>
      <c r="B1153" s="1">
        <v>44807</v>
      </c>
      <c r="C1153" s="7">
        <f>WEEKNUM(Table24[[#This Row],[Call Date]],2)</f>
        <v>36</v>
      </c>
      <c r="D1153">
        <v>8788264</v>
      </c>
      <c r="E1153">
        <v>3</v>
      </c>
      <c r="F1153">
        <v>2</v>
      </c>
      <c r="G1153">
        <v>1</v>
      </c>
      <c r="H1153">
        <v>1</v>
      </c>
      <c r="I1153">
        <v>4</v>
      </c>
      <c r="J1153">
        <v>2</v>
      </c>
      <c r="K1153" t="str">
        <f>VLOOKUP(Table24[[#This Row],[Agent ID]],Table1[#All],2,FALSE)</f>
        <v>Colt, Catharine</v>
      </c>
      <c r="L1153" t="str">
        <f>VLOOKUP(Table24[[#This Row],[Agent ID]],Table1[#All],3,FALSE)</f>
        <v>Asus</v>
      </c>
      <c r="M1153" t="str">
        <f>VLOOKUP(Table24[[#This Row],[Agent ID]],Table1[#All],4,FALSE)</f>
        <v>Spanish</v>
      </c>
      <c r="N1153" t="str">
        <f>VLOOKUP(Table24[[#This Row],[Agent ID]],Table1[#All],5,FALSE)</f>
        <v>0-30</v>
      </c>
    </row>
    <row r="1154" spans="1:14" x14ac:dyDescent="0.3">
      <c r="A1154" t="s">
        <v>1161</v>
      </c>
      <c r="B1154" s="1">
        <v>44754</v>
      </c>
      <c r="C1154" s="7">
        <f>WEEKNUM(Table24[[#This Row],[Call Date]],2)</f>
        <v>29</v>
      </c>
      <c r="D1154">
        <v>1780954</v>
      </c>
      <c r="E1154">
        <v>2</v>
      </c>
      <c r="F1154">
        <v>5</v>
      </c>
      <c r="G1154">
        <v>1</v>
      </c>
      <c r="H1154">
        <v>2</v>
      </c>
      <c r="I1154">
        <v>4</v>
      </c>
      <c r="J1154">
        <v>6</v>
      </c>
      <c r="K1154" t="str">
        <f>VLOOKUP(Table24[[#This Row],[Agent ID]],Table1[#All],2,FALSE)</f>
        <v>Celina, Brooklyn</v>
      </c>
      <c r="L1154" t="str">
        <f>VLOOKUP(Table24[[#This Row],[Agent ID]],Table1[#All],3,FALSE)</f>
        <v>Asus</v>
      </c>
      <c r="M1154" t="str">
        <f>VLOOKUP(Table24[[#This Row],[Agent ID]],Table1[#All],4,FALSE)</f>
        <v>Italian</v>
      </c>
      <c r="N1154" t="str">
        <f>VLOOKUP(Table24[[#This Row],[Agent ID]],Table1[#All],5,FALSE)</f>
        <v>60-90</v>
      </c>
    </row>
    <row r="1155" spans="1:14" x14ac:dyDescent="0.3">
      <c r="A1155" t="s">
        <v>1162</v>
      </c>
      <c r="B1155" s="1">
        <v>44765</v>
      </c>
      <c r="C1155" s="7">
        <f>WEEKNUM(Table24[[#This Row],[Call Date]],2)</f>
        <v>30</v>
      </c>
      <c r="D1155">
        <v>6967620</v>
      </c>
      <c r="E1155">
        <v>4</v>
      </c>
      <c r="F1155">
        <v>2</v>
      </c>
      <c r="G1155">
        <v>2</v>
      </c>
      <c r="H1155">
        <v>2</v>
      </c>
      <c r="I1155">
        <v>2</v>
      </c>
      <c r="J1155">
        <v>1</v>
      </c>
      <c r="K1155" t="str">
        <f>VLOOKUP(Table24[[#This Row],[Agent ID]],Table1[#All],2,FALSE)</f>
        <v>Deana, Adele</v>
      </c>
      <c r="L1155" t="str">
        <f>VLOOKUP(Table24[[#This Row],[Agent ID]],Table1[#All],3,FALSE)</f>
        <v>Asus</v>
      </c>
      <c r="M1155" t="str">
        <f>VLOOKUP(Table24[[#This Row],[Agent ID]],Table1[#All],4,FALSE)</f>
        <v>Spanish</v>
      </c>
      <c r="N1155" t="str">
        <f>VLOOKUP(Table24[[#This Row],[Agent ID]],Table1[#All],5,FALSE)</f>
        <v>60-90</v>
      </c>
    </row>
    <row r="1156" spans="1:14" x14ac:dyDescent="0.3">
      <c r="A1156" t="s">
        <v>1163</v>
      </c>
      <c r="B1156" s="1">
        <v>44777</v>
      </c>
      <c r="C1156" s="7">
        <f>WEEKNUM(Table24[[#This Row],[Call Date]],2)</f>
        <v>32</v>
      </c>
      <c r="D1156">
        <v>7488879</v>
      </c>
      <c r="E1156">
        <v>2</v>
      </c>
      <c r="F1156">
        <v>4</v>
      </c>
      <c r="G1156">
        <v>4</v>
      </c>
      <c r="H1156">
        <v>3</v>
      </c>
      <c r="I1156">
        <v>5</v>
      </c>
      <c r="J1156">
        <v>8</v>
      </c>
      <c r="K1156" t="str">
        <f>VLOOKUP(Table24[[#This Row],[Agent ID]],Table1[#All],2,FALSE)</f>
        <v>Penny, Uriah</v>
      </c>
      <c r="L1156" t="str">
        <f>VLOOKUP(Table24[[#This Row],[Agent ID]],Table1[#All],3,FALSE)</f>
        <v>Dell</v>
      </c>
      <c r="M1156" t="str">
        <f>VLOOKUP(Table24[[#This Row],[Agent ID]],Table1[#All],4,FALSE)</f>
        <v>Spanish</v>
      </c>
      <c r="N1156" t="str">
        <f>VLOOKUP(Table24[[#This Row],[Agent ID]],Table1[#All],5,FALSE)</f>
        <v>0-30</v>
      </c>
    </row>
    <row r="1157" spans="1:14" x14ac:dyDescent="0.3">
      <c r="A1157" t="s">
        <v>1164</v>
      </c>
      <c r="B1157" s="1">
        <v>44805</v>
      </c>
      <c r="C1157" s="7">
        <f>WEEKNUM(Table24[[#This Row],[Call Date]],2)</f>
        <v>36</v>
      </c>
      <c r="D1157">
        <v>1944312</v>
      </c>
      <c r="E1157">
        <v>4</v>
      </c>
      <c r="F1157">
        <v>3</v>
      </c>
      <c r="G1157">
        <v>1</v>
      </c>
      <c r="H1157">
        <v>3</v>
      </c>
      <c r="I1157">
        <v>2</v>
      </c>
      <c r="J1157">
        <v>9</v>
      </c>
      <c r="K1157" t="str">
        <f>VLOOKUP(Table24[[#This Row],[Agent ID]],Table1[#All],2,FALSE)</f>
        <v>Georgia, Tiarra</v>
      </c>
      <c r="L1157" t="str">
        <f>VLOOKUP(Table24[[#This Row],[Agent ID]],Table1[#All],3,FALSE)</f>
        <v>Dell</v>
      </c>
      <c r="M1157" t="str">
        <f>VLOOKUP(Table24[[#This Row],[Agent ID]],Table1[#All],4,FALSE)</f>
        <v>Spanish</v>
      </c>
      <c r="N1157" t="str">
        <f>VLOOKUP(Table24[[#This Row],[Agent ID]],Table1[#All],5,FALSE)</f>
        <v>30-60</v>
      </c>
    </row>
    <row r="1158" spans="1:14" x14ac:dyDescent="0.3">
      <c r="A1158" t="s">
        <v>1165</v>
      </c>
      <c r="B1158" s="1">
        <v>44799</v>
      </c>
      <c r="C1158" s="7">
        <f>WEEKNUM(Table24[[#This Row],[Call Date]],2)</f>
        <v>35</v>
      </c>
      <c r="D1158">
        <v>5960274</v>
      </c>
      <c r="E1158">
        <v>4</v>
      </c>
      <c r="F1158">
        <v>1</v>
      </c>
      <c r="G1158">
        <v>4</v>
      </c>
      <c r="H1158">
        <v>1</v>
      </c>
      <c r="I1158">
        <v>3</v>
      </c>
      <c r="J1158">
        <v>6</v>
      </c>
      <c r="K1158" t="str">
        <f>VLOOKUP(Table24[[#This Row],[Agent ID]],Table1[#All],2,FALSE)</f>
        <v>Eleanor, Tarin</v>
      </c>
      <c r="L1158" t="str">
        <f>VLOOKUP(Table24[[#This Row],[Agent ID]],Table1[#All],3,FALSE)</f>
        <v>Acer</v>
      </c>
      <c r="M1158" t="str">
        <f>VLOOKUP(Table24[[#This Row],[Agent ID]],Table1[#All],4,FALSE)</f>
        <v>German</v>
      </c>
      <c r="N1158" t="str">
        <f>VLOOKUP(Table24[[#This Row],[Agent ID]],Table1[#All],5,FALSE)</f>
        <v>30-60</v>
      </c>
    </row>
    <row r="1159" spans="1:14" x14ac:dyDescent="0.3">
      <c r="A1159" t="s">
        <v>1166</v>
      </c>
      <c r="B1159" s="1">
        <v>44752</v>
      </c>
      <c r="C1159" s="7">
        <f>WEEKNUM(Table24[[#This Row],[Call Date]],2)</f>
        <v>28</v>
      </c>
      <c r="D1159">
        <v>4091582</v>
      </c>
      <c r="E1159">
        <v>5</v>
      </c>
      <c r="F1159">
        <v>2</v>
      </c>
      <c r="G1159">
        <v>2</v>
      </c>
      <c r="H1159">
        <v>4</v>
      </c>
      <c r="I1159">
        <v>4</v>
      </c>
      <c r="J1159">
        <v>2</v>
      </c>
      <c r="K1159" t="str">
        <f>VLOOKUP(Table24[[#This Row],[Agent ID]],Table1[#All],2,FALSE)</f>
        <v>Shanika, Simeon</v>
      </c>
      <c r="L1159" t="str">
        <f>VLOOKUP(Table24[[#This Row],[Agent ID]],Table1[#All],3,FALSE)</f>
        <v>Dell</v>
      </c>
      <c r="M1159" t="str">
        <f>VLOOKUP(Table24[[#This Row],[Agent ID]],Table1[#All],4,FALSE)</f>
        <v>Spanish</v>
      </c>
      <c r="N1159" t="str">
        <f>VLOOKUP(Table24[[#This Row],[Agent ID]],Table1[#All],5,FALSE)</f>
        <v>60-90</v>
      </c>
    </row>
    <row r="1160" spans="1:14" x14ac:dyDescent="0.3">
      <c r="A1160" t="s">
        <v>1167</v>
      </c>
      <c r="B1160" s="1">
        <v>44808</v>
      </c>
      <c r="C1160" s="7">
        <f>WEEKNUM(Table24[[#This Row],[Call Date]],2)</f>
        <v>36</v>
      </c>
      <c r="D1160">
        <v>5682749</v>
      </c>
      <c r="E1160">
        <v>5</v>
      </c>
      <c r="F1160">
        <v>5</v>
      </c>
      <c r="G1160">
        <v>4</v>
      </c>
      <c r="H1160">
        <v>3</v>
      </c>
      <c r="I1160">
        <v>2</v>
      </c>
      <c r="J1160">
        <v>5</v>
      </c>
      <c r="K1160" t="str">
        <f>VLOOKUP(Table24[[#This Row],[Agent ID]],Table1[#All],2,FALSE)</f>
        <v>Daniella, Russel</v>
      </c>
      <c r="L1160" t="str">
        <f>VLOOKUP(Table24[[#This Row],[Agent ID]],Table1[#All],3,FALSE)</f>
        <v>Dell</v>
      </c>
      <c r="M1160" t="str">
        <f>VLOOKUP(Table24[[#This Row],[Agent ID]],Table1[#All],4,FALSE)</f>
        <v>German</v>
      </c>
      <c r="N1160" t="str">
        <f>VLOOKUP(Table24[[#This Row],[Agent ID]],Table1[#All],5,FALSE)</f>
        <v>0-30</v>
      </c>
    </row>
    <row r="1161" spans="1:14" x14ac:dyDescent="0.3">
      <c r="A1161" t="s">
        <v>1168</v>
      </c>
      <c r="B1161" s="1">
        <v>44807</v>
      </c>
      <c r="C1161" s="7">
        <f>WEEKNUM(Table24[[#This Row],[Call Date]],2)</f>
        <v>36</v>
      </c>
      <c r="D1161">
        <v>4765814</v>
      </c>
      <c r="E1161">
        <v>5</v>
      </c>
      <c r="F1161">
        <v>4</v>
      </c>
      <c r="G1161">
        <v>3</v>
      </c>
      <c r="H1161">
        <v>2</v>
      </c>
      <c r="I1161">
        <v>5</v>
      </c>
      <c r="J1161">
        <v>1</v>
      </c>
      <c r="K1161" t="str">
        <f>VLOOKUP(Table24[[#This Row],[Agent ID]],Table1[#All],2,FALSE)</f>
        <v>Bernadette, Rivka</v>
      </c>
      <c r="L1161" t="str">
        <f>VLOOKUP(Table24[[#This Row],[Agent ID]],Table1[#All],3,FALSE)</f>
        <v>Dell</v>
      </c>
      <c r="M1161" t="str">
        <f>VLOOKUP(Table24[[#This Row],[Agent ID]],Table1[#All],4,FALSE)</f>
        <v>German</v>
      </c>
      <c r="N1161" t="str">
        <f>VLOOKUP(Table24[[#This Row],[Agent ID]],Table1[#All],5,FALSE)</f>
        <v>60-90</v>
      </c>
    </row>
    <row r="1162" spans="1:14" x14ac:dyDescent="0.3">
      <c r="A1162" t="s">
        <v>1169</v>
      </c>
      <c r="B1162" s="1">
        <v>44736</v>
      </c>
      <c r="C1162" s="7">
        <f>WEEKNUM(Table24[[#This Row],[Call Date]],2)</f>
        <v>26</v>
      </c>
      <c r="D1162">
        <v>5136433</v>
      </c>
      <c r="E1162">
        <v>3</v>
      </c>
      <c r="F1162">
        <v>2</v>
      </c>
      <c r="G1162">
        <v>4</v>
      </c>
      <c r="H1162">
        <v>4</v>
      </c>
      <c r="I1162">
        <v>3</v>
      </c>
      <c r="J1162">
        <v>10</v>
      </c>
      <c r="K1162" t="str">
        <f>VLOOKUP(Table24[[#This Row],[Agent ID]],Table1[#All],2,FALSE)</f>
        <v>Valarie, Renaldo</v>
      </c>
      <c r="L1162" t="str">
        <f>VLOOKUP(Table24[[#This Row],[Agent ID]],Table1[#All],3,FALSE)</f>
        <v>Logitech</v>
      </c>
      <c r="M1162" t="str">
        <f>VLOOKUP(Table24[[#This Row],[Agent ID]],Table1[#All],4,FALSE)</f>
        <v>Italian</v>
      </c>
      <c r="N1162" t="str">
        <f>VLOOKUP(Table24[[#This Row],[Agent ID]],Table1[#All],5,FALSE)</f>
        <v>90-120</v>
      </c>
    </row>
    <row r="1163" spans="1:14" x14ac:dyDescent="0.3">
      <c r="A1163" t="s">
        <v>1170</v>
      </c>
      <c r="B1163" s="1">
        <v>44755</v>
      </c>
      <c r="C1163" s="7">
        <f>WEEKNUM(Table24[[#This Row],[Call Date]],2)</f>
        <v>29</v>
      </c>
      <c r="D1163">
        <v>2731583</v>
      </c>
      <c r="E1163">
        <v>4</v>
      </c>
      <c r="F1163">
        <v>5</v>
      </c>
      <c r="G1163">
        <v>4</v>
      </c>
      <c r="H1163">
        <v>4</v>
      </c>
      <c r="I1163">
        <v>5</v>
      </c>
      <c r="J1163">
        <v>8</v>
      </c>
      <c r="K1163" t="str">
        <f>VLOOKUP(Table24[[#This Row],[Agent ID]],Table1[#All],2,FALSE)</f>
        <v>Tarah, Patty</v>
      </c>
      <c r="L1163" t="str">
        <f>VLOOKUP(Table24[[#This Row],[Agent ID]],Table1[#All],3,FALSE)</f>
        <v>Asus</v>
      </c>
      <c r="M1163" t="str">
        <f>VLOOKUP(Table24[[#This Row],[Agent ID]],Table1[#All],4,FALSE)</f>
        <v>Italian</v>
      </c>
      <c r="N1163" t="str">
        <f>VLOOKUP(Table24[[#This Row],[Agent ID]],Table1[#All],5,FALSE)</f>
        <v>60-90</v>
      </c>
    </row>
    <row r="1164" spans="1:14" x14ac:dyDescent="0.3">
      <c r="A1164" t="s">
        <v>1171</v>
      </c>
      <c r="B1164" s="1">
        <v>44768</v>
      </c>
      <c r="C1164" s="7">
        <f>WEEKNUM(Table24[[#This Row],[Call Date]],2)</f>
        <v>31</v>
      </c>
      <c r="D1164">
        <v>6209012</v>
      </c>
      <c r="E1164">
        <v>3</v>
      </c>
      <c r="F1164">
        <v>2</v>
      </c>
      <c r="G1164">
        <v>2</v>
      </c>
      <c r="H1164">
        <v>2</v>
      </c>
      <c r="I1164">
        <v>3</v>
      </c>
      <c r="J1164">
        <v>1</v>
      </c>
      <c r="K1164" t="str">
        <f>VLOOKUP(Table24[[#This Row],[Agent ID]],Table1[#All],2,FALSE)</f>
        <v>Princess, Norberto</v>
      </c>
      <c r="L1164" t="str">
        <f>VLOOKUP(Table24[[#This Row],[Agent ID]],Table1[#All],3,FALSE)</f>
        <v>Logitech</v>
      </c>
      <c r="M1164" t="str">
        <f>VLOOKUP(Table24[[#This Row],[Agent ID]],Table1[#All],4,FALSE)</f>
        <v>Spanish</v>
      </c>
      <c r="N1164" t="str">
        <f>VLOOKUP(Table24[[#This Row],[Agent ID]],Table1[#All],5,FALSE)</f>
        <v>90-120</v>
      </c>
    </row>
    <row r="1165" spans="1:14" x14ac:dyDescent="0.3">
      <c r="A1165" t="s">
        <v>1172</v>
      </c>
      <c r="B1165" s="1">
        <v>44781</v>
      </c>
      <c r="C1165" s="7">
        <f>WEEKNUM(Table24[[#This Row],[Call Date]],2)</f>
        <v>33</v>
      </c>
      <c r="D1165">
        <v>5781604</v>
      </c>
      <c r="E1165">
        <v>2</v>
      </c>
      <c r="F1165">
        <v>1</v>
      </c>
      <c r="G1165">
        <v>4</v>
      </c>
      <c r="H1165">
        <v>4</v>
      </c>
      <c r="I1165">
        <v>5</v>
      </c>
      <c r="J1165">
        <v>7</v>
      </c>
      <c r="K1165" t="str">
        <f>VLOOKUP(Table24[[#This Row],[Agent ID]],Table1[#All],2,FALSE)</f>
        <v>Noemi, Lucretia</v>
      </c>
      <c r="L1165" t="str">
        <f>VLOOKUP(Table24[[#This Row],[Agent ID]],Table1[#All],3,FALSE)</f>
        <v>Acer</v>
      </c>
      <c r="M1165" t="str">
        <f>VLOOKUP(Table24[[#This Row],[Agent ID]],Table1[#All],4,FALSE)</f>
        <v>Spanish</v>
      </c>
      <c r="N1165" t="str">
        <f>VLOOKUP(Table24[[#This Row],[Agent ID]],Table1[#All],5,FALSE)</f>
        <v>0-30</v>
      </c>
    </row>
    <row r="1166" spans="1:14" x14ac:dyDescent="0.3">
      <c r="A1166" t="s">
        <v>1173</v>
      </c>
      <c r="B1166" s="1">
        <v>44782</v>
      </c>
      <c r="C1166" s="7">
        <f>WEEKNUM(Table24[[#This Row],[Call Date]],2)</f>
        <v>33</v>
      </c>
      <c r="D1166">
        <v>5138587</v>
      </c>
      <c r="E1166">
        <v>5</v>
      </c>
      <c r="F1166">
        <v>5</v>
      </c>
      <c r="G1166">
        <v>2</v>
      </c>
      <c r="H1166">
        <v>1</v>
      </c>
      <c r="I1166">
        <v>5</v>
      </c>
      <c r="J1166">
        <v>9</v>
      </c>
      <c r="K1166" t="str">
        <f>VLOOKUP(Table24[[#This Row],[Agent ID]],Table1[#All],2,FALSE)</f>
        <v>Maura, Lizeth</v>
      </c>
      <c r="L1166" t="str">
        <f>VLOOKUP(Table24[[#This Row],[Agent ID]],Table1[#All],3,FALSE)</f>
        <v>Dell</v>
      </c>
      <c r="M1166" t="str">
        <f>VLOOKUP(Table24[[#This Row],[Agent ID]],Table1[#All],4,FALSE)</f>
        <v>French</v>
      </c>
      <c r="N1166" t="str">
        <f>VLOOKUP(Table24[[#This Row],[Agent ID]],Table1[#All],5,FALSE)</f>
        <v>0-30</v>
      </c>
    </row>
    <row r="1167" spans="1:14" x14ac:dyDescent="0.3">
      <c r="A1167" t="s">
        <v>1174</v>
      </c>
      <c r="B1167" s="1">
        <v>44792</v>
      </c>
      <c r="C1167" s="7">
        <f>WEEKNUM(Table24[[#This Row],[Call Date]],2)</f>
        <v>34</v>
      </c>
      <c r="D1167">
        <v>2097243</v>
      </c>
      <c r="E1167">
        <v>1</v>
      </c>
      <c r="F1167">
        <v>1</v>
      </c>
      <c r="G1167">
        <v>2</v>
      </c>
      <c r="H1167">
        <v>1</v>
      </c>
      <c r="I1167">
        <v>5</v>
      </c>
      <c r="J1167">
        <v>6</v>
      </c>
      <c r="K1167" t="str">
        <f>VLOOKUP(Table24[[#This Row],[Agent ID]],Table1[#All],2,FALSE)</f>
        <v>Maryann, Lilly</v>
      </c>
      <c r="L1167" t="str">
        <f>VLOOKUP(Table24[[#This Row],[Agent ID]],Table1[#All],3,FALSE)</f>
        <v>Dell</v>
      </c>
      <c r="M1167" t="str">
        <f>VLOOKUP(Table24[[#This Row],[Agent ID]],Table1[#All],4,FALSE)</f>
        <v>German</v>
      </c>
      <c r="N1167" t="str">
        <f>VLOOKUP(Table24[[#This Row],[Agent ID]],Table1[#All],5,FALSE)</f>
        <v>30-60</v>
      </c>
    </row>
    <row r="1168" spans="1:14" x14ac:dyDescent="0.3">
      <c r="A1168" t="s">
        <v>1175</v>
      </c>
      <c r="B1168" s="1">
        <v>44745</v>
      </c>
      <c r="C1168" s="7">
        <f>WEEKNUM(Table24[[#This Row],[Call Date]],2)</f>
        <v>27</v>
      </c>
      <c r="D1168">
        <v>3586749</v>
      </c>
      <c r="E1168">
        <v>3</v>
      </c>
      <c r="F1168">
        <v>3</v>
      </c>
      <c r="G1168">
        <v>4</v>
      </c>
      <c r="H1168">
        <v>1</v>
      </c>
      <c r="I1168">
        <v>1</v>
      </c>
      <c r="J1168">
        <v>8</v>
      </c>
      <c r="K1168" t="str">
        <f>VLOOKUP(Table24[[#This Row],[Agent ID]],Table1[#All],2,FALSE)</f>
        <v>Jonah, Lakiesha</v>
      </c>
      <c r="L1168" t="str">
        <f>VLOOKUP(Table24[[#This Row],[Agent ID]],Table1[#All],3,FALSE)</f>
        <v>Asus</v>
      </c>
      <c r="M1168" t="str">
        <f>VLOOKUP(Table24[[#This Row],[Agent ID]],Table1[#All],4,FALSE)</f>
        <v>Italian</v>
      </c>
      <c r="N1168" t="str">
        <f>VLOOKUP(Table24[[#This Row],[Agent ID]],Table1[#All],5,FALSE)</f>
        <v>90-120</v>
      </c>
    </row>
    <row r="1169" spans="1:14" x14ac:dyDescent="0.3">
      <c r="A1169" t="s">
        <v>1176</v>
      </c>
      <c r="B1169" s="1">
        <v>44741</v>
      </c>
      <c r="C1169" s="7">
        <f>WEEKNUM(Table24[[#This Row],[Call Date]],2)</f>
        <v>27</v>
      </c>
      <c r="D1169">
        <v>2452802</v>
      </c>
      <c r="E1169">
        <v>4</v>
      </c>
      <c r="F1169">
        <v>4</v>
      </c>
      <c r="G1169">
        <v>2</v>
      </c>
      <c r="H1169">
        <v>1</v>
      </c>
      <c r="I1169">
        <v>1</v>
      </c>
      <c r="J1169">
        <v>5</v>
      </c>
      <c r="K1169" t="str">
        <f>VLOOKUP(Table24[[#This Row],[Agent ID]],Table1[#All],2,FALSE)</f>
        <v>Santiago, Jamin</v>
      </c>
      <c r="L1169" t="str">
        <f>VLOOKUP(Table24[[#This Row],[Agent ID]],Table1[#All],3,FALSE)</f>
        <v>Acer</v>
      </c>
      <c r="M1169" t="str">
        <f>VLOOKUP(Table24[[#This Row],[Agent ID]],Table1[#All],4,FALSE)</f>
        <v>French</v>
      </c>
      <c r="N1169" t="str">
        <f>VLOOKUP(Table24[[#This Row],[Agent ID]],Table1[#All],5,FALSE)</f>
        <v>120+</v>
      </c>
    </row>
    <row r="1170" spans="1:14" x14ac:dyDescent="0.3">
      <c r="A1170" t="s">
        <v>1177</v>
      </c>
      <c r="B1170" s="1">
        <v>44740</v>
      </c>
      <c r="C1170" s="7">
        <f>WEEKNUM(Table24[[#This Row],[Call Date]],2)</f>
        <v>27</v>
      </c>
      <c r="D1170">
        <v>4288834</v>
      </c>
      <c r="E1170">
        <v>3</v>
      </c>
      <c r="F1170">
        <v>5</v>
      </c>
      <c r="G1170">
        <v>3</v>
      </c>
      <c r="H1170">
        <v>1</v>
      </c>
      <c r="I1170">
        <v>3</v>
      </c>
      <c r="J1170">
        <v>2</v>
      </c>
      <c r="K1170" t="str">
        <f>VLOOKUP(Table24[[#This Row],[Agent ID]],Table1[#All],2,FALSE)</f>
        <v>Jamison, Irving</v>
      </c>
      <c r="L1170" t="str">
        <f>VLOOKUP(Table24[[#This Row],[Agent ID]],Table1[#All],3,FALSE)</f>
        <v>Dell</v>
      </c>
      <c r="M1170" t="str">
        <f>VLOOKUP(Table24[[#This Row],[Agent ID]],Table1[#All],4,FALSE)</f>
        <v>French</v>
      </c>
      <c r="N1170" t="str">
        <f>VLOOKUP(Table24[[#This Row],[Agent ID]],Table1[#All],5,FALSE)</f>
        <v>30-60</v>
      </c>
    </row>
    <row r="1171" spans="1:14" x14ac:dyDescent="0.3">
      <c r="A1171" t="s">
        <v>1178</v>
      </c>
      <c r="B1171" s="1">
        <v>44765</v>
      </c>
      <c r="C1171" s="7">
        <f>WEEKNUM(Table24[[#This Row],[Call Date]],2)</f>
        <v>30</v>
      </c>
      <c r="D1171">
        <v>8790547</v>
      </c>
      <c r="E1171">
        <v>1</v>
      </c>
      <c r="F1171">
        <v>4</v>
      </c>
      <c r="G1171">
        <v>4</v>
      </c>
      <c r="H1171">
        <v>5</v>
      </c>
      <c r="I1171">
        <v>3</v>
      </c>
      <c r="J1171">
        <v>7</v>
      </c>
      <c r="K1171" t="str">
        <f>VLOOKUP(Table24[[#This Row],[Agent ID]],Table1[#All],2,FALSE)</f>
        <v>Cecil, Genaro</v>
      </c>
      <c r="L1171" t="str">
        <f>VLOOKUP(Table24[[#This Row],[Agent ID]],Table1[#All],3,FALSE)</f>
        <v>Asus</v>
      </c>
      <c r="M1171" t="str">
        <f>VLOOKUP(Table24[[#This Row],[Agent ID]],Table1[#All],4,FALSE)</f>
        <v>German</v>
      </c>
      <c r="N1171" t="str">
        <f>VLOOKUP(Table24[[#This Row],[Agent ID]],Table1[#All],5,FALSE)</f>
        <v>0-30</v>
      </c>
    </row>
    <row r="1172" spans="1:14" x14ac:dyDescent="0.3">
      <c r="A1172" t="s">
        <v>1179</v>
      </c>
      <c r="B1172" s="1">
        <v>44773</v>
      </c>
      <c r="C1172" s="7">
        <f>WEEKNUM(Table24[[#This Row],[Call Date]],2)</f>
        <v>31</v>
      </c>
      <c r="D1172">
        <v>5616302</v>
      </c>
      <c r="E1172">
        <v>3</v>
      </c>
      <c r="F1172">
        <v>4</v>
      </c>
      <c r="G1172">
        <v>2</v>
      </c>
      <c r="H1172">
        <v>1</v>
      </c>
      <c r="I1172">
        <v>3</v>
      </c>
      <c r="J1172">
        <v>1</v>
      </c>
      <c r="K1172" t="str">
        <f>VLOOKUP(Table24[[#This Row],[Agent ID]],Table1[#All],2,FALSE)</f>
        <v>Ted, Deondra</v>
      </c>
      <c r="L1172" t="str">
        <f>VLOOKUP(Table24[[#This Row],[Agent ID]],Table1[#All],3,FALSE)</f>
        <v>Asus</v>
      </c>
      <c r="M1172" t="str">
        <f>VLOOKUP(Table24[[#This Row],[Agent ID]],Table1[#All],4,FALSE)</f>
        <v>German</v>
      </c>
      <c r="N1172" t="str">
        <f>VLOOKUP(Table24[[#This Row],[Agent ID]],Table1[#All],5,FALSE)</f>
        <v>30-60</v>
      </c>
    </row>
    <row r="1173" spans="1:14" x14ac:dyDescent="0.3">
      <c r="A1173" t="s">
        <v>1180</v>
      </c>
      <c r="B1173" s="1">
        <v>44785</v>
      </c>
      <c r="C1173" s="7">
        <f>WEEKNUM(Table24[[#This Row],[Call Date]],2)</f>
        <v>33</v>
      </c>
      <c r="D1173">
        <v>9016186</v>
      </c>
      <c r="E1173">
        <v>3</v>
      </c>
      <c r="F1173">
        <v>5</v>
      </c>
      <c r="G1173">
        <v>4</v>
      </c>
      <c r="H1173">
        <v>4</v>
      </c>
      <c r="I1173">
        <v>2</v>
      </c>
      <c r="J1173">
        <v>8</v>
      </c>
      <c r="K1173" t="str">
        <f>VLOOKUP(Table24[[#This Row],[Agent ID]],Table1[#All],2,FALSE)</f>
        <v>Selina, Danita</v>
      </c>
      <c r="L1173" t="str">
        <f>VLOOKUP(Table24[[#This Row],[Agent ID]],Table1[#All],3,FALSE)</f>
        <v>Dell</v>
      </c>
      <c r="M1173" t="str">
        <f>VLOOKUP(Table24[[#This Row],[Agent ID]],Table1[#All],4,FALSE)</f>
        <v>French</v>
      </c>
      <c r="N1173" t="str">
        <f>VLOOKUP(Table24[[#This Row],[Agent ID]],Table1[#All],5,FALSE)</f>
        <v>0-30</v>
      </c>
    </row>
    <row r="1174" spans="1:14" x14ac:dyDescent="0.3">
      <c r="A1174" t="s">
        <v>1181</v>
      </c>
      <c r="B1174" s="1">
        <v>44807</v>
      </c>
      <c r="C1174" s="7">
        <f>WEEKNUM(Table24[[#This Row],[Call Date]],2)</f>
        <v>36</v>
      </c>
      <c r="D1174">
        <v>4366087</v>
      </c>
      <c r="E1174">
        <v>5</v>
      </c>
      <c r="F1174">
        <v>5</v>
      </c>
      <c r="G1174">
        <v>2</v>
      </c>
      <c r="H1174">
        <v>1</v>
      </c>
      <c r="I1174">
        <v>2</v>
      </c>
      <c r="J1174">
        <v>4</v>
      </c>
      <c r="K1174" t="str">
        <f>VLOOKUP(Table24[[#This Row],[Agent ID]],Table1[#All],2,FALSE)</f>
        <v>Dan, Carmella</v>
      </c>
      <c r="L1174" t="str">
        <f>VLOOKUP(Table24[[#This Row],[Agent ID]],Table1[#All],3,FALSE)</f>
        <v>Dell</v>
      </c>
      <c r="M1174" t="str">
        <f>VLOOKUP(Table24[[#This Row],[Agent ID]],Table1[#All],4,FALSE)</f>
        <v>German</v>
      </c>
      <c r="N1174" t="str">
        <f>VLOOKUP(Table24[[#This Row],[Agent ID]],Table1[#All],5,FALSE)</f>
        <v>120+</v>
      </c>
    </row>
    <row r="1175" spans="1:14" x14ac:dyDescent="0.3">
      <c r="A1175" t="s">
        <v>1182</v>
      </c>
      <c r="B1175" s="1">
        <v>44721</v>
      </c>
      <c r="C1175" s="7">
        <f>WEEKNUM(Table24[[#This Row],[Call Date]],2)</f>
        <v>24</v>
      </c>
      <c r="D1175">
        <v>8148335</v>
      </c>
      <c r="E1175">
        <v>4</v>
      </c>
      <c r="F1175">
        <v>2</v>
      </c>
      <c r="G1175">
        <v>1</v>
      </c>
      <c r="H1175">
        <v>4</v>
      </c>
      <c r="I1175">
        <v>3</v>
      </c>
      <c r="J1175">
        <v>10</v>
      </c>
      <c r="K1175" t="str">
        <f>VLOOKUP(Table24[[#This Row],[Agent ID]],Table1[#All],2,FALSE)</f>
        <v>Reynaldo, Bob</v>
      </c>
      <c r="L1175" t="str">
        <f>VLOOKUP(Table24[[#This Row],[Agent ID]],Table1[#All],3,FALSE)</f>
        <v>Dell</v>
      </c>
      <c r="M1175" t="str">
        <f>VLOOKUP(Table24[[#This Row],[Agent ID]],Table1[#All],4,FALSE)</f>
        <v>French</v>
      </c>
      <c r="N1175" t="str">
        <f>VLOOKUP(Table24[[#This Row],[Agent ID]],Table1[#All],5,FALSE)</f>
        <v>30-60</v>
      </c>
    </row>
    <row r="1176" spans="1:14" x14ac:dyDescent="0.3">
      <c r="A1176" t="s">
        <v>1183</v>
      </c>
      <c r="B1176" s="1">
        <v>44793</v>
      </c>
      <c r="C1176" s="7">
        <f>WEEKNUM(Table24[[#This Row],[Call Date]],2)</f>
        <v>34</v>
      </c>
      <c r="D1176">
        <v>5202078</v>
      </c>
      <c r="E1176">
        <v>5</v>
      </c>
      <c r="F1176">
        <v>3</v>
      </c>
      <c r="G1176">
        <v>1</v>
      </c>
      <c r="H1176">
        <v>4</v>
      </c>
      <c r="I1176">
        <v>2</v>
      </c>
      <c r="J1176">
        <v>2</v>
      </c>
      <c r="K1176" t="str">
        <f>VLOOKUP(Table24[[#This Row],[Agent ID]],Table1[#All],2,FALSE)</f>
        <v>Myron, Tyisha</v>
      </c>
      <c r="L1176" t="str">
        <f>VLOOKUP(Table24[[#This Row],[Agent ID]],Table1[#All],3,FALSE)</f>
        <v>Logitech</v>
      </c>
      <c r="M1176" t="str">
        <f>VLOOKUP(Table24[[#This Row],[Agent ID]],Table1[#All],4,FALSE)</f>
        <v>German</v>
      </c>
      <c r="N1176" t="str">
        <f>VLOOKUP(Table24[[#This Row],[Agent ID]],Table1[#All],5,FALSE)</f>
        <v>30-60</v>
      </c>
    </row>
    <row r="1177" spans="1:14" x14ac:dyDescent="0.3">
      <c r="A1177" t="s">
        <v>1184</v>
      </c>
      <c r="B1177" s="1">
        <v>44773</v>
      </c>
      <c r="C1177" s="7">
        <f>WEEKNUM(Table24[[#This Row],[Call Date]],2)</f>
        <v>31</v>
      </c>
      <c r="D1177">
        <v>3689900</v>
      </c>
      <c r="E1177">
        <v>1</v>
      </c>
      <c r="F1177">
        <v>2</v>
      </c>
      <c r="G1177">
        <v>2</v>
      </c>
      <c r="H1177">
        <v>3</v>
      </c>
      <c r="I1177">
        <v>3</v>
      </c>
      <c r="J1177">
        <v>8</v>
      </c>
      <c r="K1177" t="str">
        <f>VLOOKUP(Table24[[#This Row],[Agent ID]],Table1[#All],2,FALSE)</f>
        <v>Sofia, Tawanda</v>
      </c>
      <c r="L1177" t="str">
        <f>VLOOKUP(Table24[[#This Row],[Agent ID]],Table1[#All],3,FALSE)</f>
        <v>Acer</v>
      </c>
      <c r="M1177" t="str">
        <f>VLOOKUP(Table24[[#This Row],[Agent ID]],Table1[#All],4,FALSE)</f>
        <v>English</v>
      </c>
      <c r="N1177" t="str">
        <f>VLOOKUP(Table24[[#This Row],[Agent ID]],Table1[#All],5,FALSE)</f>
        <v>60-90</v>
      </c>
    </row>
    <row r="1178" spans="1:14" x14ac:dyDescent="0.3">
      <c r="A1178" t="s">
        <v>1185</v>
      </c>
      <c r="B1178" s="1">
        <v>44778</v>
      </c>
      <c r="C1178" s="7">
        <f>WEEKNUM(Table24[[#This Row],[Call Date]],2)</f>
        <v>32</v>
      </c>
      <c r="D1178">
        <v>5286713</v>
      </c>
      <c r="E1178">
        <v>5</v>
      </c>
      <c r="F1178">
        <v>1</v>
      </c>
      <c r="G1178">
        <v>2</v>
      </c>
      <c r="H1178">
        <v>2</v>
      </c>
      <c r="I1178">
        <v>4</v>
      </c>
      <c r="J1178">
        <v>5</v>
      </c>
      <c r="K1178" t="str">
        <f>VLOOKUP(Table24[[#This Row],[Agent ID]],Table1[#All],2,FALSE)</f>
        <v>Doris, Tameika</v>
      </c>
      <c r="L1178" t="str">
        <f>VLOOKUP(Table24[[#This Row],[Agent ID]],Table1[#All],3,FALSE)</f>
        <v>Acer</v>
      </c>
      <c r="M1178" t="str">
        <f>VLOOKUP(Table24[[#This Row],[Agent ID]],Table1[#All],4,FALSE)</f>
        <v>Spanish</v>
      </c>
      <c r="N1178" t="str">
        <f>VLOOKUP(Table24[[#This Row],[Agent ID]],Table1[#All],5,FALSE)</f>
        <v>90-120</v>
      </c>
    </row>
    <row r="1179" spans="1:14" x14ac:dyDescent="0.3">
      <c r="A1179" t="s">
        <v>1186</v>
      </c>
      <c r="B1179" s="1">
        <v>44713</v>
      </c>
      <c r="C1179" s="7">
        <f>WEEKNUM(Table24[[#This Row],[Call Date]],2)</f>
        <v>23</v>
      </c>
      <c r="D1179">
        <v>3887545</v>
      </c>
      <c r="E1179">
        <v>2</v>
      </c>
      <c r="F1179">
        <v>4</v>
      </c>
      <c r="G1179">
        <v>2</v>
      </c>
      <c r="H1179">
        <v>5</v>
      </c>
      <c r="I1179">
        <v>5</v>
      </c>
      <c r="J1179">
        <v>1</v>
      </c>
      <c r="K1179" t="str">
        <f>VLOOKUP(Table24[[#This Row],[Agent ID]],Table1[#All],2,FALSE)</f>
        <v>Deangelo, Shyla</v>
      </c>
      <c r="L1179" t="str">
        <f>VLOOKUP(Table24[[#This Row],[Agent ID]],Table1[#All],3,FALSE)</f>
        <v>Dell</v>
      </c>
      <c r="M1179" t="str">
        <f>VLOOKUP(Table24[[#This Row],[Agent ID]],Table1[#All],4,FALSE)</f>
        <v>Italian</v>
      </c>
      <c r="N1179" t="str">
        <f>VLOOKUP(Table24[[#This Row],[Agent ID]],Table1[#All],5,FALSE)</f>
        <v>30-60</v>
      </c>
    </row>
    <row r="1180" spans="1:14" x14ac:dyDescent="0.3">
      <c r="A1180" t="s">
        <v>1187</v>
      </c>
      <c r="B1180" s="1">
        <v>44757</v>
      </c>
      <c r="C1180" s="7">
        <f>WEEKNUM(Table24[[#This Row],[Call Date]],2)</f>
        <v>29</v>
      </c>
      <c r="D1180">
        <v>8343073</v>
      </c>
      <c r="E1180">
        <v>3</v>
      </c>
      <c r="F1180">
        <v>5</v>
      </c>
      <c r="G1180">
        <v>2</v>
      </c>
      <c r="H1180">
        <v>1</v>
      </c>
      <c r="I1180">
        <v>4</v>
      </c>
      <c r="J1180">
        <v>1</v>
      </c>
      <c r="K1180" t="str">
        <f>VLOOKUP(Table24[[#This Row],[Agent ID]],Table1[#All],2,FALSE)</f>
        <v>Ashli, Marquetta</v>
      </c>
      <c r="L1180" t="str">
        <f>VLOOKUP(Table24[[#This Row],[Agent ID]],Table1[#All],3,FALSE)</f>
        <v>Dell</v>
      </c>
      <c r="M1180" t="str">
        <f>VLOOKUP(Table24[[#This Row],[Agent ID]],Table1[#All],4,FALSE)</f>
        <v>Italian</v>
      </c>
      <c r="N1180" t="str">
        <f>VLOOKUP(Table24[[#This Row],[Agent ID]],Table1[#All],5,FALSE)</f>
        <v>120+</v>
      </c>
    </row>
    <row r="1181" spans="1:14" x14ac:dyDescent="0.3">
      <c r="A1181" t="s">
        <v>1188</v>
      </c>
      <c r="B1181" s="1">
        <v>44752</v>
      </c>
      <c r="C1181" s="7">
        <f>WEEKNUM(Table24[[#This Row],[Call Date]],2)</f>
        <v>28</v>
      </c>
      <c r="D1181">
        <v>5059224</v>
      </c>
      <c r="E1181">
        <v>2</v>
      </c>
      <c r="F1181">
        <v>5</v>
      </c>
      <c r="G1181">
        <v>5</v>
      </c>
      <c r="H1181">
        <v>3</v>
      </c>
      <c r="I1181">
        <v>2</v>
      </c>
      <c r="J1181">
        <v>10</v>
      </c>
      <c r="K1181" t="str">
        <f>VLOOKUP(Table24[[#This Row],[Agent ID]],Table1[#All],2,FALSE)</f>
        <v>Randal, Lamarcus</v>
      </c>
      <c r="L1181" t="str">
        <f>VLOOKUP(Table24[[#This Row],[Agent ID]],Table1[#All],3,FALSE)</f>
        <v>Asus</v>
      </c>
      <c r="M1181" t="str">
        <f>VLOOKUP(Table24[[#This Row],[Agent ID]],Table1[#All],4,FALSE)</f>
        <v>English</v>
      </c>
      <c r="N1181" t="str">
        <f>VLOOKUP(Table24[[#This Row],[Agent ID]],Table1[#All],5,FALSE)</f>
        <v>90-120</v>
      </c>
    </row>
    <row r="1182" spans="1:14" x14ac:dyDescent="0.3">
      <c r="A1182" t="s">
        <v>1189</v>
      </c>
      <c r="B1182" s="1">
        <v>44726</v>
      </c>
      <c r="C1182" s="7">
        <f>WEEKNUM(Table24[[#This Row],[Call Date]],2)</f>
        <v>25</v>
      </c>
      <c r="D1182">
        <v>7777124</v>
      </c>
      <c r="E1182">
        <v>3</v>
      </c>
      <c r="F1182">
        <v>3</v>
      </c>
      <c r="G1182">
        <v>4</v>
      </c>
      <c r="H1182">
        <v>1</v>
      </c>
      <c r="I1182">
        <v>1</v>
      </c>
      <c r="J1182">
        <v>1</v>
      </c>
      <c r="K1182" t="str">
        <f>VLOOKUP(Table24[[#This Row],[Agent ID]],Table1[#All],2,FALSE)</f>
        <v>Noe, Kaylyn</v>
      </c>
      <c r="L1182" t="str">
        <f>VLOOKUP(Table24[[#This Row],[Agent ID]],Table1[#All],3,FALSE)</f>
        <v>Dell</v>
      </c>
      <c r="M1182" t="str">
        <f>VLOOKUP(Table24[[#This Row],[Agent ID]],Table1[#All],4,FALSE)</f>
        <v>Italian</v>
      </c>
      <c r="N1182" t="str">
        <f>VLOOKUP(Table24[[#This Row],[Agent ID]],Table1[#All],5,FALSE)</f>
        <v>90-120</v>
      </c>
    </row>
    <row r="1183" spans="1:14" x14ac:dyDescent="0.3">
      <c r="A1183" t="s">
        <v>1190</v>
      </c>
      <c r="B1183" s="1">
        <v>44812</v>
      </c>
      <c r="C1183" s="7">
        <f>WEEKNUM(Table24[[#This Row],[Call Date]],2)</f>
        <v>37</v>
      </c>
      <c r="D1183">
        <v>6275610</v>
      </c>
      <c r="E1183">
        <v>5</v>
      </c>
      <c r="F1183">
        <v>5</v>
      </c>
      <c r="G1183">
        <v>3</v>
      </c>
      <c r="H1183">
        <v>2</v>
      </c>
      <c r="I1183">
        <v>1</v>
      </c>
      <c r="J1183">
        <v>4</v>
      </c>
      <c r="K1183" t="str">
        <f>VLOOKUP(Table24[[#This Row],[Agent ID]],Table1[#All],2,FALSE)</f>
        <v>Jess, Kaela</v>
      </c>
      <c r="L1183" t="str">
        <f>VLOOKUP(Table24[[#This Row],[Agent ID]],Table1[#All],3,FALSE)</f>
        <v>Dell</v>
      </c>
      <c r="M1183" t="str">
        <f>VLOOKUP(Table24[[#This Row],[Agent ID]],Table1[#All],4,FALSE)</f>
        <v>English</v>
      </c>
      <c r="N1183" t="str">
        <f>VLOOKUP(Table24[[#This Row],[Agent ID]],Table1[#All],5,FALSE)</f>
        <v>30-60</v>
      </c>
    </row>
    <row r="1184" spans="1:14" x14ac:dyDescent="0.3">
      <c r="A1184" t="s">
        <v>1191</v>
      </c>
      <c r="B1184" s="1">
        <v>44724</v>
      </c>
      <c r="C1184" s="7">
        <f>WEEKNUM(Table24[[#This Row],[Call Date]],2)</f>
        <v>24</v>
      </c>
      <c r="D1184">
        <v>7553477</v>
      </c>
      <c r="E1184">
        <v>5</v>
      </c>
      <c r="F1184">
        <v>4</v>
      </c>
      <c r="G1184">
        <v>4</v>
      </c>
      <c r="H1184">
        <v>2</v>
      </c>
      <c r="I1184">
        <v>5</v>
      </c>
      <c r="J1184">
        <v>5</v>
      </c>
      <c r="K1184" t="str">
        <f>VLOOKUP(Table24[[#This Row],[Agent ID]],Table1[#All],2,FALSE)</f>
        <v>Holli, Harlan</v>
      </c>
      <c r="L1184" t="str">
        <f>VLOOKUP(Table24[[#This Row],[Agent ID]],Table1[#All],3,FALSE)</f>
        <v>Dell</v>
      </c>
      <c r="M1184" t="str">
        <f>VLOOKUP(Table24[[#This Row],[Agent ID]],Table1[#All],4,FALSE)</f>
        <v>German</v>
      </c>
      <c r="N1184" t="str">
        <f>VLOOKUP(Table24[[#This Row],[Agent ID]],Table1[#All],5,FALSE)</f>
        <v>60-90</v>
      </c>
    </row>
    <row r="1185" spans="1:14" x14ac:dyDescent="0.3">
      <c r="A1185" t="s">
        <v>1192</v>
      </c>
      <c r="B1185" s="1">
        <v>44780</v>
      </c>
      <c r="C1185" s="7">
        <f>WEEKNUM(Table24[[#This Row],[Call Date]],2)</f>
        <v>32</v>
      </c>
      <c r="D1185">
        <v>7168375</v>
      </c>
      <c r="E1185">
        <v>4</v>
      </c>
      <c r="F1185">
        <v>1</v>
      </c>
      <c r="G1185">
        <v>4</v>
      </c>
      <c r="H1185">
        <v>2</v>
      </c>
      <c r="I1185">
        <v>5</v>
      </c>
      <c r="J1185">
        <v>7</v>
      </c>
      <c r="K1185" t="str">
        <f>VLOOKUP(Table24[[#This Row],[Agent ID]],Table1[#All],2,FALSE)</f>
        <v>Chester, Geri</v>
      </c>
      <c r="L1185" t="str">
        <f>VLOOKUP(Table24[[#This Row],[Agent ID]],Table1[#All],3,FALSE)</f>
        <v>Logitech</v>
      </c>
      <c r="M1185" t="str">
        <f>VLOOKUP(Table24[[#This Row],[Agent ID]],Table1[#All],4,FALSE)</f>
        <v>Italian</v>
      </c>
      <c r="N1185" t="str">
        <f>VLOOKUP(Table24[[#This Row],[Agent ID]],Table1[#All],5,FALSE)</f>
        <v>120+</v>
      </c>
    </row>
    <row r="1186" spans="1:14" x14ac:dyDescent="0.3">
      <c r="A1186" t="s">
        <v>1193</v>
      </c>
      <c r="B1186" s="1">
        <v>44777</v>
      </c>
      <c r="C1186" s="7">
        <f>WEEKNUM(Table24[[#This Row],[Call Date]],2)</f>
        <v>32</v>
      </c>
      <c r="D1186">
        <v>1133041</v>
      </c>
      <c r="E1186">
        <v>2</v>
      </c>
      <c r="F1186">
        <v>1</v>
      </c>
      <c r="G1186">
        <v>5</v>
      </c>
      <c r="H1186">
        <v>3</v>
      </c>
      <c r="I1186">
        <v>2</v>
      </c>
      <c r="J1186">
        <v>9</v>
      </c>
      <c r="K1186" t="str">
        <f>VLOOKUP(Table24[[#This Row],[Agent ID]],Table1[#All],2,FALSE)</f>
        <v>Rex, Eliezer</v>
      </c>
      <c r="L1186" t="str">
        <f>VLOOKUP(Table24[[#This Row],[Agent ID]],Table1[#All],3,FALSE)</f>
        <v>Logitech</v>
      </c>
      <c r="M1186" t="str">
        <f>VLOOKUP(Table24[[#This Row],[Agent ID]],Table1[#All],4,FALSE)</f>
        <v>Spanish</v>
      </c>
      <c r="N1186" t="str">
        <f>VLOOKUP(Table24[[#This Row],[Agent ID]],Table1[#All],5,FALSE)</f>
        <v>90-120</v>
      </c>
    </row>
    <row r="1187" spans="1:14" x14ac:dyDescent="0.3">
      <c r="A1187" t="s">
        <v>1194</v>
      </c>
      <c r="B1187" s="1">
        <v>44713</v>
      </c>
      <c r="C1187" s="7">
        <f>WEEKNUM(Table24[[#This Row],[Call Date]],2)</f>
        <v>23</v>
      </c>
      <c r="D1187">
        <v>9612149</v>
      </c>
      <c r="E1187">
        <v>2</v>
      </c>
      <c r="F1187">
        <v>1</v>
      </c>
      <c r="G1187">
        <v>5</v>
      </c>
      <c r="H1187">
        <v>1</v>
      </c>
      <c r="I1187">
        <v>2</v>
      </c>
      <c r="J1187">
        <v>3</v>
      </c>
      <c r="K1187" t="str">
        <f>VLOOKUP(Table24[[#This Row],[Agent ID]],Table1[#All],2,FALSE)</f>
        <v>Meghann, Dustan</v>
      </c>
      <c r="L1187" t="str">
        <f>VLOOKUP(Table24[[#This Row],[Agent ID]],Table1[#All],3,FALSE)</f>
        <v>Acer</v>
      </c>
      <c r="M1187" t="str">
        <f>VLOOKUP(Table24[[#This Row],[Agent ID]],Table1[#All],4,FALSE)</f>
        <v>English</v>
      </c>
      <c r="N1187" t="str">
        <f>VLOOKUP(Table24[[#This Row],[Agent ID]],Table1[#All],5,FALSE)</f>
        <v>30-60</v>
      </c>
    </row>
    <row r="1188" spans="1:14" x14ac:dyDescent="0.3">
      <c r="A1188" t="s">
        <v>1195</v>
      </c>
      <c r="B1188" s="1">
        <v>44809</v>
      </c>
      <c r="C1188" s="7">
        <f>WEEKNUM(Table24[[#This Row],[Call Date]],2)</f>
        <v>37</v>
      </c>
      <c r="D1188">
        <v>1044307</v>
      </c>
      <c r="E1188">
        <v>5</v>
      </c>
      <c r="F1188">
        <v>5</v>
      </c>
      <c r="G1188">
        <v>2</v>
      </c>
      <c r="H1188">
        <v>1</v>
      </c>
      <c r="I1188">
        <v>2</v>
      </c>
      <c r="J1188">
        <v>10</v>
      </c>
      <c r="K1188" t="str">
        <f>VLOOKUP(Table24[[#This Row],[Agent ID]],Table1[#All],2,FALSE)</f>
        <v>Janell, Delvin</v>
      </c>
      <c r="L1188" t="str">
        <f>VLOOKUP(Table24[[#This Row],[Agent ID]],Table1[#All],3,FALSE)</f>
        <v>Asus</v>
      </c>
      <c r="M1188" t="str">
        <f>VLOOKUP(Table24[[#This Row],[Agent ID]],Table1[#All],4,FALSE)</f>
        <v>Spanish</v>
      </c>
      <c r="N1188" t="str">
        <f>VLOOKUP(Table24[[#This Row],[Agent ID]],Table1[#All],5,FALSE)</f>
        <v>0-30</v>
      </c>
    </row>
    <row r="1189" spans="1:14" x14ac:dyDescent="0.3">
      <c r="A1189" t="s">
        <v>1196</v>
      </c>
      <c r="B1189" s="1">
        <v>44739</v>
      </c>
      <c r="C1189" s="7">
        <f>WEEKNUM(Table24[[#This Row],[Call Date]],2)</f>
        <v>27</v>
      </c>
      <c r="D1189">
        <v>5838927</v>
      </c>
      <c r="E1189">
        <v>2</v>
      </c>
      <c r="F1189">
        <v>2</v>
      </c>
      <c r="G1189">
        <v>3</v>
      </c>
      <c r="H1189">
        <v>4</v>
      </c>
      <c r="I1189">
        <v>3</v>
      </c>
      <c r="J1189">
        <v>3</v>
      </c>
      <c r="K1189" t="str">
        <f>VLOOKUP(Table24[[#This Row],[Agent ID]],Table1[#All],2,FALSE)</f>
        <v>Garret, Dedrick</v>
      </c>
      <c r="L1189" t="str">
        <f>VLOOKUP(Table24[[#This Row],[Agent ID]],Table1[#All],3,FALSE)</f>
        <v>Asus</v>
      </c>
      <c r="M1189" t="str">
        <f>VLOOKUP(Table24[[#This Row],[Agent ID]],Table1[#All],4,FALSE)</f>
        <v>French</v>
      </c>
      <c r="N1189" t="str">
        <f>VLOOKUP(Table24[[#This Row],[Agent ID]],Table1[#All],5,FALSE)</f>
        <v>30-60</v>
      </c>
    </row>
    <row r="1190" spans="1:14" x14ac:dyDescent="0.3">
      <c r="A1190" t="s">
        <v>1197</v>
      </c>
      <c r="B1190" s="1">
        <v>44730</v>
      </c>
      <c r="C1190" s="7">
        <f>WEEKNUM(Table24[[#This Row],[Call Date]],2)</f>
        <v>25</v>
      </c>
      <c r="D1190">
        <v>1844581</v>
      </c>
      <c r="E1190">
        <v>1</v>
      </c>
      <c r="F1190">
        <v>4</v>
      </c>
      <c r="G1190">
        <v>4</v>
      </c>
      <c r="H1190">
        <v>5</v>
      </c>
      <c r="I1190">
        <v>3</v>
      </c>
      <c r="J1190">
        <v>2</v>
      </c>
      <c r="K1190" t="str">
        <f>VLOOKUP(Table24[[#This Row],[Agent ID]],Table1[#All],2,FALSE)</f>
        <v>Marjorie, Contessa</v>
      </c>
      <c r="L1190" t="str">
        <f>VLOOKUP(Table24[[#This Row],[Agent ID]],Table1[#All],3,FALSE)</f>
        <v>Dell</v>
      </c>
      <c r="M1190" t="str">
        <f>VLOOKUP(Table24[[#This Row],[Agent ID]],Table1[#All],4,FALSE)</f>
        <v>German</v>
      </c>
      <c r="N1190" t="str">
        <f>VLOOKUP(Table24[[#This Row],[Agent ID]],Table1[#All],5,FALSE)</f>
        <v>0-30</v>
      </c>
    </row>
    <row r="1191" spans="1:14" x14ac:dyDescent="0.3">
      <c r="A1191" t="s">
        <v>1198</v>
      </c>
      <c r="B1191" s="1">
        <v>44754</v>
      </c>
      <c r="C1191" s="7">
        <f>WEEKNUM(Table24[[#This Row],[Call Date]],2)</f>
        <v>29</v>
      </c>
      <c r="D1191">
        <v>8510482</v>
      </c>
      <c r="E1191">
        <v>2</v>
      </c>
      <c r="F1191">
        <v>1</v>
      </c>
      <c r="G1191">
        <v>2</v>
      </c>
      <c r="H1191">
        <v>4</v>
      </c>
      <c r="I1191">
        <v>5</v>
      </c>
      <c r="J1191">
        <v>6</v>
      </c>
      <c r="K1191" t="str">
        <f>VLOOKUP(Table24[[#This Row],[Agent ID]],Table1[#All],2,FALSE)</f>
        <v>Avery, Chanell</v>
      </c>
      <c r="L1191" t="str">
        <f>VLOOKUP(Table24[[#This Row],[Agent ID]],Table1[#All],3,FALSE)</f>
        <v>Acer</v>
      </c>
      <c r="M1191" t="str">
        <f>VLOOKUP(Table24[[#This Row],[Agent ID]],Table1[#All],4,FALSE)</f>
        <v>Italian</v>
      </c>
      <c r="N1191" t="str">
        <f>VLOOKUP(Table24[[#This Row],[Agent ID]],Table1[#All],5,FALSE)</f>
        <v>120+</v>
      </c>
    </row>
    <row r="1192" spans="1:14" x14ac:dyDescent="0.3">
      <c r="A1192" t="s">
        <v>1199</v>
      </c>
      <c r="B1192" s="1">
        <v>44754</v>
      </c>
      <c r="C1192" s="7">
        <f>WEEKNUM(Table24[[#This Row],[Call Date]],2)</f>
        <v>29</v>
      </c>
      <c r="D1192">
        <v>3890006</v>
      </c>
      <c r="E1192">
        <v>3</v>
      </c>
      <c r="F1192">
        <v>5</v>
      </c>
      <c r="G1192">
        <v>2</v>
      </c>
      <c r="H1192">
        <v>2</v>
      </c>
      <c r="I1192">
        <v>4</v>
      </c>
      <c r="J1192">
        <v>5</v>
      </c>
      <c r="K1192" t="str">
        <f>VLOOKUP(Table24[[#This Row],[Agent ID]],Table1[#All],2,FALSE)</f>
        <v>Jazmin, Caren</v>
      </c>
      <c r="L1192" t="str">
        <f>VLOOKUP(Table24[[#This Row],[Agent ID]],Table1[#All],3,FALSE)</f>
        <v>Asus</v>
      </c>
      <c r="M1192" t="str">
        <f>VLOOKUP(Table24[[#This Row],[Agent ID]],Table1[#All],4,FALSE)</f>
        <v>Spanish</v>
      </c>
      <c r="N1192" t="str">
        <f>VLOOKUP(Table24[[#This Row],[Agent ID]],Table1[#All],5,FALSE)</f>
        <v>120+</v>
      </c>
    </row>
    <row r="1193" spans="1:14" x14ac:dyDescent="0.3">
      <c r="A1193" t="s">
        <v>1200</v>
      </c>
      <c r="B1193" s="1">
        <v>44769</v>
      </c>
      <c r="C1193" s="7">
        <f>WEEKNUM(Table24[[#This Row],[Call Date]],2)</f>
        <v>31</v>
      </c>
      <c r="D1193">
        <v>8998143</v>
      </c>
      <c r="E1193">
        <v>4</v>
      </c>
      <c r="F1193">
        <v>3</v>
      </c>
      <c r="G1193">
        <v>5</v>
      </c>
      <c r="H1193">
        <v>4</v>
      </c>
      <c r="I1193">
        <v>5</v>
      </c>
      <c r="J1193">
        <v>5</v>
      </c>
      <c r="K1193" t="str">
        <f>VLOOKUP(Table24[[#This Row],[Agent ID]],Table1[#All],2,FALSE)</f>
        <v>Christal, Baron</v>
      </c>
      <c r="L1193" t="str">
        <f>VLOOKUP(Table24[[#This Row],[Agent ID]],Table1[#All],3,FALSE)</f>
        <v>Logitech</v>
      </c>
      <c r="M1193" t="str">
        <f>VLOOKUP(Table24[[#This Row],[Agent ID]],Table1[#All],4,FALSE)</f>
        <v>French</v>
      </c>
      <c r="N1193" t="str">
        <f>VLOOKUP(Table24[[#This Row],[Agent ID]],Table1[#All],5,FALSE)</f>
        <v>30-60</v>
      </c>
    </row>
    <row r="1194" spans="1:14" x14ac:dyDescent="0.3">
      <c r="A1194" t="s">
        <v>1201</v>
      </c>
      <c r="B1194" s="1">
        <v>44769</v>
      </c>
      <c r="C1194" s="7">
        <f>WEEKNUM(Table24[[#This Row],[Call Date]],2)</f>
        <v>31</v>
      </c>
      <c r="D1194">
        <v>5831317</v>
      </c>
      <c r="E1194">
        <v>1</v>
      </c>
      <c r="F1194">
        <v>4</v>
      </c>
      <c r="G1194">
        <v>4</v>
      </c>
      <c r="H1194">
        <v>3</v>
      </c>
      <c r="I1194">
        <v>5</v>
      </c>
      <c r="J1194">
        <v>9</v>
      </c>
      <c r="K1194" t="str">
        <f>VLOOKUP(Table24[[#This Row],[Agent ID]],Table1[#All],2,FALSE)</f>
        <v>Freddy, Apryl</v>
      </c>
      <c r="L1194" t="str">
        <f>VLOOKUP(Table24[[#This Row],[Agent ID]],Table1[#All],3,FALSE)</f>
        <v>Logitech</v>
      </c>
      <c r="M1194" t="str">
        <f>VLOOKUP(Table24[[#This Row],[Agent ID]],Table1[#All],4,FALSE)</f>
        <v>Italian</v>
      </c>
      <c r="N1194" t="str">
        <f>VLOOKUP(Table24[[#This Row],[Agent ID]],Table1[#All],5,FALSE)</f>
        <v>60-90</v>
      </c>
    </row>
    <row r="1195" spans="1:14" x14ac:dyDescent="0.3">
      <c r="A1195" t="s">
        <v>1202</v>
      </c>
      <c r="B1195" s="1">
        <v>44769</v>
      </c>
      <c r="C1195" s="7">
        <f>WEEKNUM(Table24[[#This Row],[Call Date]],2)</f>
        <v>31</v>
      </c>
      <c r="D1195">
        <v>4669317</v>
      </c>
      <c r="E1195">
        <v>3</v>
      </c>
      <c r="F1195">
        <v>3</v>
      </c>
      <c r="G1195">
        <v>2</v>
      </c>
      <c r="H1195">
        <v>5</v>
      </c>
      <c r="I1195">
        <v>2</v>
      </c>
      <c r="J1195">
        <v>4</v>
      </c>
      <c r="K1195" t="str">
        <f>VLOOKUP(Table24[[#This Row],[Agent ID]],Table1[#All],2,FALSE)</f>
        <v>Carson, Adalberto</v>
      </c>
      <c r="L1195" t="str">
        <f>VLOOKUP(Table24[[#This Row],[Agent ID]],Table1[#All],3,FALSE)</f>
        <v>Acer</v>
      </c>
      <c r="M1195" t="str">
        <f>VLOOKUP(Table24[[#This Row],[Agent ID]],Table1[#All],4,FALSE)</f>
        <v>German</v>
      </c>
      <c r="N1195" t="str">
        <f>VLOOKUP(Table24[[#This Row],[Agent ID]],Table1[#All],5,FALSE)</f>
        <v>0-30</v>
      </c>
    </row>
    <row r="1196" spans="1:14" x14ac:dyDescent="0.3">
      <c r="A1196" t="s">
        <v>1203</v>
      </c>
      <c r="B1196" s="1">
        <v>44713</v>
      </c>
      <c r="C1196" s="7">
        <f>WEEKNUM(Table24[[#This Row],[Call Date]],2)</f>
        <v>23</v>
      </c>
      <c r="D1196">
        <v>2955772</v>
      </c>
      <c r="E1196">
        <v>3</v>
      </c>
      <c r="F1196">
        <v>4</v>
      </c>
      <c r="G1196">
        <v>4</v>
      </c>
      <c r="H1196">
        <v>1</v>
      </c>
      <c r="I1196">
        <v>4</v>
      </c>
      <c r="J1196">
        <v>10</v>
      </c>
      <c r="K1196" t="str">
        <f>VLOOKUP(Table24[[#This Row],[Agent ID]],Table1[#All],2,FALSE)</f>
        <v>Raphael, Vanna</v>
      </c>
      <c r="L1196" t="str">
        <f>VLOOKUP(Table24[[#This Row],[Agent ID]],Table1[#All],3,FALSE)</f>
        <v>Acer</v>
      </c>
      <c r="M1196" t="str">
        <f>VLOOKUP(Table24[[#This Row],[Agent ID]],Table1[#All],4,FALSE)</f>
        <v>German</v>
      </c>
      <c r="N1196" t="str">
        <f>VLOOKUP(Table24[[#This Row],[Agent ID]],Table1[#All],5,FALSE)</f>
        <v>60-90</v>
      </c>
    </row>
    <row r="1197" spans="1:14" x14ac:dyDescent="0.3">
      <c r="A1197" t="s">
        <v>1204</v>
      </c>
      <c r="B1197" s="1">
        <v>44774</v>
      </c>
      <c r="C1197" s="7">
        <f>WEEKNUM(Table24[[#This Row],[Call Date]],2)</f>
        <v>32</v>
      </c>
      <c r="D1197">
        <v>4911036</v>
      </c>
      <c r="E1197">
        <v>4</v>
      </c>
      <c r="F1197">
        <v>1</v>
      </c>
      <c r="G1197">
        <v>2</v>
      </c>
      <c r="H1197">
        <v>1</v>
      </c>
      <c r="I1197">
        <v>4</v>
      </c>
      <c r="J1197">
        <v>3</v>
      </c>
      <c r="K1197" t="str">
        <f>VLOOKUP(Table24[[#This Row],[Agent ID]],Table1[#All],2,FALSE)</f>
        <v>Quintin, Timmothy</v>
      </c>
      <c r="L1197" t="str">
        <f>VLOOKUP(Table24[[#This Row],[Agent ID]],Table1[#All],3,FALSE)</f>
        <v>Asus</v>
      </c>
      <c r="M1197" t="str">
        <f>VLOOKUP(Table24[[#This Row],[Agent ID]],Table1[#All],4,FALSE)</f>
        <v>Italian</v>
      </c>
      <c r="N1197" t="str">
        <f>VLOOKUP(Table24[[#This Row],[Agent ID]],Table1[#All],5,FALSE)</f>
        <v>60-90</v>
      </c>
    </row>
    <row r="1198" spans="1:14" x14ac:dyDescent="0.3">
      <c r="A1198" t="s">
        <v>1205</v>
      </c>
      <c r="B1198" s="1">
        <v>44750</v>
      </c>
      <c r="C1198" s="7">
        <f>WEEKNUM(Table24[[#This Row],[Call Date]],2)</f>
        <v>28</v>
      </c>
      <c r="D1198">
        <v>5871020</v>
      </c>
      <c r="E1198">
        <v>4</v>
      </c>
      <c r="F1198">
        <v>5</v>
      </c>
      <c r="G1198">
        <v>3</v>
      </c>
      <c r="H1198">
        <v>3</v>
      </c>
      <c r="I1198">
        <v>1</v>
      </c>
      <c r="J1198">
        <v>8</v>
      </c>
      <c r="K1198" t="str">
        <f>VLOOKUP(Table24[[#This Row],[Agent ID]],Table1[#All],2,FALSE)</f>
        <v>Lakesha, Tavon</v>
      </c>
      <c r="L1198" t="str">
        <f>VLOOKUP(Table24[[#This Row],[Agent ID]],Table1[#All],3,FALSE)</f>
        <v>Acer</v>
      </c>
      <c r="M1198" t="str">
        <f>VLOOKUP(Table24[[#This Row],[Agent ID]],Table1[#All],4,FALSE)</f>
        <v>English</v>
      </c>
      <c r="N1198" t="str">
        <f>VLOOKUP(Table24[[#This Row],[Agent ID]],Table1[#All],5,FALSE)</f>
        <v>0-30</v>
      </c>
    </row>
    <row r="1199" spans="1:14" x14ac:dyDescent="0.3">
      <c r="A1199" t="s">
        <v>1206</v>
      </c>
      <c r="B1199" s="1">
        <v>44748</v>
      </c>
      <c r="C1199" s="7">
        <f>WEEKNUM(Table24[[#This Row],[Call Date]],2)</f>
        <v>28</v>
      </c>
      <c r="D1199">
        <v>1608855</v>
      </c>
      <c r="E1199">
        <v>4</v>
      </c>
      <c r="F1199">
        <v>3</v>
      </c>
      <c r="G1199">
        <v>2</v>
      </c>
      <c r="H1199">
        <v>2</v>
      </c>
      <c r="I1199">
        <v>2</v>
      </c>
      <c r="J1199">
        <v>4</v>
      </c>
      <c r="K1199" t="str">
        <f>VLOOKUP(Table24[[#This Row],[Agent ID]],Table1[#All],2,FALSE)</f>
        <v>Gladys, Sheana</v>
      </c>
      <c r="L1199" t="str">
        <f>VLOOKUP(Table24[[#This Row],[Agent ID]],Table1[#All],3,FALSE)</f>
        <v>Asus</v>
      </c>
      <c r="M1199" t="str">
        <f>VLOOKUP(Table24[[#This Row],[Agent ID]],Table1[#All],4,FALSE)</f>
        <v>Italian</v>
      </c>
      <c r="N1199" t="str">
        <f>VLOOKUP(Table24[[#This Row],[Agent ID]],Table1[#All],5,FALSE)</f>
        <v>30-60</v>
      </c>
    </row>
    <row r="1200" spans="1:14" x14ac:dyDescent="0.3">
      <c r="A1200" t="s">
        <v>1207</v>
      </c>
      <c r="B1200" s="1">
        <v>44744</v>
      </c>
      <c r="C1200" s="7">
        <f>WEEKNUM(Table24[[#This Row],[Call Date]],2)</f>
        <v>27</v>
      </c>
      <c r="D1200">
        <v>4535411</v>
      </c>
      <c r="E1200">
        <v>5</v>
      </c>
      <c r="F1200">
        <v>5</v>
      </c>
      <c r="G1200">
        <v>5</v>
      </c>
      <c r="H1200">
        <v>1</v>
      </c>
      <c r="I1200">
        <v>5</v>
      </c>
      <c r="J1200">
        <v>6</v>
      </c>
      <c r="K1200" t="str">
        <f>VLOOKUP(Table24[[#This Row],[Agent ID]],Table1[#All],2,FALSE)</f>
        <v>Lizette, Shakita</v>
      </c>
      <c r="L1200" t="str">
        <f>VLOOKUP(Table24[[#This Row],[Agent ID]],Table1[#All],3,FALSE)</f>
        <v>Dell</v>
      </c>
      <c r="M1200" t="str">
        <f>VLOOKUP(Table24[[#This Row],[Agent ID]],Table1[#All],4,FALSE)</f>
        <v>Spanish</v>
      </c>
      <c r="N1200" t="str">
        <f>VLOOKUP(Table24[[#This Row],[Agent ID]],Table1[#All],5,FALSE)</f>
        <v>0-30</v>
      </c>
    </row>
    <row r="1201" spans="1:14" x14ac:dyDescent="0.3">
      <c r="A1201" t="s">
        <v>1208</v>
      </c>
      <c r="B1201" s="1">
        <v>44715</v>
      </c>
      <c r="C1201" s="7">
        <f>WEEKNUM(Table24[[#This Row],[Call Date]],2)</f>
        <v>23</v>
      </c>
      <c r="D1201">
        <v>8470635</v>
      </c>
      <c r="E1201">
        <v>4</v>
      </c>
      <c r="F1201">
        <v>4</v>
      </c>
      <c r="G1201">
        <v>4</v>
      </c>
      <c r="H1201">
        <v>3</v>
      </c>
      <c r="I1201">
        <v>1</v>
      </c>
      <c r="J1201">
        <v>5</v>
      </c>
      <c r="K1201" t="str">
        <f>VLOOKUP(Table24[[#This Row],[Agent ID]],Table1[#All],2,FALSE)</f>
        <v>Latosha, Quinten</v>
      </c>
      <c r="L1201" t="str">
        <f>VLOOKUP(Table24[[#This Row],[Agent ID]],Table1[#All],3,FALSE)</f>
        <v>Dell</v>
      </c>
      <c r="M1201" t="str">
        <f>VLOOKUP(Table24[[#This Row],[Agent ID]],Table1[#All],4,FALSE)</f>
        <v>Italian</v>
      </c>
      <c r="N1201" t="str">
        <f>VLOOKUP(Table24[[#This Row],[Agent ID]],Table1[#All],5,FALSE)</f>
        <v>30-60</v>
      </c>
    </row>
    <row r="1202" spans="1:14" x14ac:dyDescent="0.3">
      <c r="A1202" t="s">
        <v>1209</v>
      </c>
      <c r="B1202" s="1">
        <v>44744</v>
      </c>
      <c r="C1202" s="7">
        <f>WEEKNUM(Table24[[#This Row],[Call Date]],2)</f>
        <v>27</v>
      </c>
      <c r="D1202">
        <v>2041898</v>
      </c>
      <c r="E1202">
        <v>2</v>
      </c>
      <c r="F1202">
        <v>5</v>
      </c>
      <c r="G1202">
        <v>2</v>
      </c>
      <c r="H1202">
        <v>3</v>
      </c>
      <c r="I1202">
        <v>4</v>
      </c>
      <c r="J1202">
        <v>2</v>
      </c>
      <c r="K1202" t="str">
        <f>VLOOKUP(Table24[[#This Row],[Agent ID]],Table1[#All],2,FALSE)</f>
        <v>Carina, Norris</v>
      </c>
      <c r="L1202" t="str">
        <f>VLOOKUP(Table24[[#This Row],[Agent ID]],Table1[#All],3,FALSE)</f>
        <v>Acer</v>
      </c>
      <c r="M1202" t="str">
        <f>VLOOKUP(Table24[[#This Row],[Agent ID]],Table1[#All],4,FALSE)</f>
        <v>French</v>
      </c>
      <c r="N1202" t="str">
        <f>VLOOKUP(Table24[[#This Row],[Agent ID]],Table1[#All],5,FALSE)</f>
        <v>120+</v>
      </c>
    </row>
    <row r="1203" spans="1:14" x14ac:dyDescent="0.3">
      <c r="A1203" t="s">
        <v>1210</v>
      </c>
      <c r="B1203" s="1">
        <v>44753</v>
      </c>
      <c r="C1203" s="7">
        <f>WEEKNUM(Table24[[#This Row],[Call Date]],2)</f>
        <v>29</v>
      </c>
      <c r="D1203">
        <v>1529253</v>
      </c>
      <c r="E1203">
        <v>4</v>
      </c>
      <c r="F1203">
        <v>4</v>
      </c>
      <c r="G1203">
        <v>5</v>
      </c>
      <c r="H1203">
        <v>5</v>
      </c>
      <c r="I1203">
        <v>1</v>
      </c>
      <c r="J1203">
        <v>3</v>
      </c>
      <c r="K1203" t="str">
        <f>VLOOKUP(Table24[[#This Row],[Agent ID]],Table1[#All],2,FALSE)</f>
        <v>Nick, Mirna</v>
      </c>
      <c r="L1203" t="str">
        <f>VLOOKUP(Table24[[#This Row],[Agent ID]],Table1[#All],3,FALSE)</f>
        <v>Logitech</v>
      </c>
      <c r="M1203" t="str">
        <f>VLOOKUP(Table24[[#This Row],[Agent ID]],Table1[#All],4,FALSE)</f>
        <v>Italian</v>
      </c>
      <c r="N1203" t="str">
        <f>VLOOKUP(Table24[[#This Row],[Agent ID]],Table1[#All],5,FALSE)</f>
        <v>30-60</v>
      </c>
    </row>
    <row r="1204" spans="1:14" x14ac:dyDescent="0.3">
      <c r="A1204" t="s">
        <v>1211</v>
      </c>
      <c r="B1204" s="1">
        <v>44724</v>
      </c>
      <c r="C1204" s="7">
        <f>WEEKNUM(Table24[[#This Row],[Call Date]],2)</f>
        <v>24</v>
      </c>
      <c r="D1204">
        <v>4434146</v>
      </c>
      <c r="E1204">
        <v>2</v>
      </c>
      <c r="F1204">
        <v>4</v>
      </c>
      <c r="G1204">
        <v>3</v>
      </c>
      <c r="H1204">
        <v>5</v>
      </c>
      <c r="I1204">
        <v>3</v>
      </c>
      <c r="J1204">
        <v>5</v>
      </c>
      <c r="K1204" t="str">
        <f>VLOOKUP(Table24[[#This Row],[Agent ID]],Table1[#All],2,FALSE)</f>
        <v>Joaquin, Mika</v>
      </c>
      <c r="L1204" t="str">
        <f>VLOOKUP(Table24[[#This Row],[Agent ID]],Table1[#All],3,FALSE)</f>
        <v>Dell</v>
      </c>
      <c r="M1204" t="str">
        <f>VLOOKUP(Table24[[#This Row],[Agent ID]],Table1[#All],4,FALSE)</f>
        <v>Italian</v>
      </c>
      <c r="N1204" t="str">
        <f>VLOOKUP(Table24[[#This Row],[Agent ID]],Table1[#All],5,FALSE)</f>
        <v>120+</v>
      </c>
    </row>
    <row r="1205" spans="1:14" x14ac:dyDescent="0.3">
      <c r="A1205" t="s">
        <v>1212</v>
      </c>
      <c r="B1205" s="1">
        <v>44775</v>
      </c>
      <c r="C1205" s="7">
        <f>WEEKNUM(Table24[[#This Row],[Call Date]],2)</f>
        <v>32</v>
      </c>
      <c r="D1205">
        <v>1229909</v>
      </c>
      <c r="E1205">
        <v>5</v>
      </c>
      <c r="F1205">
        <v>4</v>
      </c>
      <c r="G1205">
        <v>3</v>
      </c>
      <c r="H1205">
        <v>5</v>
      </c>
      <c r="I1205">
        <v>5</v>
      </c>
      <c r="J1205">
        <v>10</v>
      </c>
      <c r="K1205" t="str">
        <f>VLOOKUP(Table24[[#This Row],[Agent ID]],Table1[#All],2,FALSE)</f>
        <v>Garry, Meryl</v>
      </c>
      <c r="L1205" t="str">
        <f>VLOOKUP(Table24[[#This Row],[Agent ID]],Table1[#All],3,FALSE)</f>
        <v>Asus</v>
      </c>
      <c r="M1205" t="str">
        <f>VLOOKUP(Table24[[#This Row],[Agent ID]],Table1[#All],4,FALSE)</f>
        <v>English</v>
      </c>
      <c r="N1205" t="str">
        <f>VLOOKUP(Table24[[#This Row],[Agent ID]],Table1[#All],5,FALSE)</f>
        <v>60-90</v>
      </c>
    </row>
    <row r="1206" spans="1:14" x14ac:dyDescent="0.3">
      <c r="A1206" t="s">
        <v>1213</v>
      </c>
      <c r="B1206" s="1">
        <v>44784</v>
      </c>
      <c r="C1206" s="7">
        <f>WEEKNUM(Table24[[#This Row],[Call Date]],2)</f>
        <v>33</v>
      </c>
      <c r="D1206">
        <v>4062827</v>
      </c>
      <c r="E1206">
        <v>5</v>
      </c>
      <c r="F1206">
        <v>5</v>
      </c>
      <c r="G1206">
        <v>4</v>
      </c>
      <c r="H1206">
        <v>4</v>
      </c>
      <c r="I1206">
        <v>5</v>
      </c>
      <c r="J1206">
        <v>6</v>
      </c>
      <c r="K1206" t="str">
        <f>VLOOKUP(Table24[[#This Row],[Agent ID]],Table1[#All],2,FALSE)</f>
        <v>Erich, Laticia</v>
      </c>
      <c r="L1206" t="str">
        <f>VLOOKUP(Table24[[#This Row],[Agent ID]],Table1[#All],3,FALSE)</f>
        <v>Dell</v>
      </c>
      <c r="M1206" t="str">
        <f>VLOOKUP(Table24[[#This Row],[Agent ID]],Table1[#All],4,FALSE)</f>
        <v>Italian</v>
      </c>
      <c r="N1206" t="str">
        <f>VLOOKUP(Table24[[#This Row],[Agent ID]],Table1[#All],5,FALSE)</f>
        <v>90-120</v>
      </c>
    </row>
    <row r="1207" spans="1:14" x14ac:dyDescent="0.3">
      <c r="A1207" t="s">
        <v>1214</v>
      </c>
      <c r="B1207" s="1">
        <v>44801</v>
      </c>
      <c r="C1207" s="7">
        <f>WEEKNUM(Table24[[#This Row],[Call Date]],2)</f>
        <v>35</v>
      </c>
      <c r="D1207">
        <v>6190002</v>
      </c>
      <c r="E1207">
        <v>1</v>
      </c>
      <c r="F1207">
        <v>2</v>
      </c>
      <c r="G1207">
        <v>1</v>
      </c>
      <c r="H1207">
        <v>5</v>
      </c>
      <c r="I1207">
        <v>1</v>
      </c>
      <c r="J1207">
        <v>3</v>
      </c>
      <c r="K1207" t="str">
        <f>VLOOKUP(Table24[[#This Row],[Agent ID]],Table1[#All],2,FALSE)</f>
        <v>Brennan, Kendell</v>
      </c>
      <c r="L1207" t="str">
        <f>VLOOKUP(Table24[[#This Row],[Agent ID]],Table1[#All],3,FALSE)</f>
        <v>Dell</v>
      </c>
      <c r="M1207" t="str">
        <f>VLOOKUP(Table24[[#This Row],[Agent ID]],Table1[#All],4,FALSE)</f>
        <v>English</v>
      </c>
      <c r="N1207" t="str">
        <f>VLOOKUP(Table24[[#This Row],[Agent ID]],Table1[#All],5,FALSE)</f>
        <v>0-30</v>
      </c>
    </row>
    <row r="1208" spans="1:14" x14ac:dyDescent="0.3">
      <c r="A1208" t="s">
        <v>1215</v>
      </c>
      <c r="B1208" s="1">
        <v>44778</v>
      </c>
      <c r="C1208" s="7">
        <f>WEEKNUM(Table24[[#This Row],[Call Date]],2)</f>
        <v>32</v>
      </c>
      <c r="D1208">
        <v>7402389</v>
      </c>
      <c r="E1208">
        <v>4</v>
      </c>
      <c r="F1208">
        <v>1</v>
      </c>
      <c r="G1208">
        <v>4</v>
      </c>
      <c r="H1208">
        <v>3</v>
      </c>
      <c r="I1208">
        <v>5</v>
      </c>
      <c r="J1208">
        <v>6</v>
      </c>
      <c r="K1208" t="str">
        <f>VLOOKUP(Table24[[#This Row],[Agent ID]],Table1[#All],2,FALSE)</f>
        <v>Valencia, Kayce</v>
      </c>
      <c r="L1208" t="str">
        <f>VLOOKUP(Table24[[#This Row],[Agent ID]],Table1[#All],3,FALSE)</f>
        <v>Asus</v>
      </c>
      <c r="M1208" t="str">
        <f>VLOOKUP(Table24[[#This Row],[Agent ID]],Table1[#All],4,FALSE)</f>
        <v>Italian</v>
      </c>
      <c r="N1208" t="str">
        <f>VLOOKUP(Table24[[#This Row],[Agent ID]],Table1[#All],5,FALSE)</f>
        <v>60-90</v>
      </c>
    </row>
    <row r="1209" spans="1:14" x14ac:dyDescent="0.3">
      <c r="A1209" t="s">
        <v>1216</v>
      </c>
      <c r="B1209" s="1">
        <v>44741</v>
      </c>
      <c r="C1209" s="7">
        <f>WEEKNUM(Table24[[#This Row],[Call Date]],2)</f>
        <v>27</v>
      </c>
      <c r="D1209">
        <v>4520183</v>
      </c>
      <c r="E1209">
        <v>3</v>
      </c>
      <c r="F1209">
        <v>5</v>
      </c>
      <c r="G1209">
        <v>1</v>
      </c>
      <c r="H1209">
        <v>5</v>
      </c>
      <c r="I1209">
        <v>1</v>
      </c>
      <c r="J1209">
        <v>1</v>
      </c>
      <c r="K1209" t="str">
        <f>VLOOKUP(Table24[[#This Row],[Agent ID]],Table1[#All],2,FALSE)</f>
        <v>Dion, Katlin</v>
      </c>
      <c r="L1209" t="str">
        <f>VLOOKUP(Table24[[#This Row],[Agent ID]],Table1[#All],3,FALSE)</f>
        <v>Dell</v>
      </c>
      <c r="M1209" t="str">
        <f>VLOOKUP(Table24[[#This Row],[Agent ID]],Table1[#All],4,FALSE)</f>
        <v>German</v>
      </c>
      <c r="N1209" t="str">
        <f>VLOOKUP(Table24[[#This Row],[Agent ID]],Table1[#All],5,FALSE)</f>
        <v>120+</v>
      </c>
    </row>
    <row r="1210" spans="1:14" x14ac:dyDescent="0.3">
      <c r="A1210" t="s">
        <v>1217</v>
      </c>
      <c r="B1210" s="1">
        <v>44809</v>
      </c>
      <c r="C1210" s="7">
        <f>WEEKNUM(Table24[[#This Row],[Call Date]],2)</f>
        <v>37</v>
      </c>
      <c r="D1210">
        <v>4812198</v>
      </c>
      <c r="E1210">
        <v>5</v>
      </c>
      <c r="F1210">
        <v>4</v>
      </c>
      <c r="G1210">
        <v>4</v>
      </c>
      <c r="H1210">
        <v>4</v>
      </c>
      <c r="I1210">
        <v>3</v>
      </c>
      <c r="J1210">
        <v>7</v>
      </c>
      <c r="K1210" t="str">
        <f>VLOOKUP(Table24[[#This Row],[Agent ID]],Table1[#All],2,FALSE)</f>
        <v>Peggy, Jefferey</v>
      </c>
      <c r="L1210" t="str">
        <f>VLOOKUP(Table24[[#This Row],[Agent ID]],Table1[#All],3,FALSE)</f>
        <v>Acer</v>
      </c>
      <c r="M1210" t="str">
        <f>VLOOKUP(Table24[[#This Row],[Agent ID]],Table1[#All],4,FALSE)</f>
        <v>German</v>
      </c>
      <c r="N1210" t="str">
        <f>VLOOKUP(Table24[[#This Row],[Agent ID]],Table1[#All],5,FALSE)</f>
        <v>60-90</v>
      </c>
    </row>
    <row r="1211" spans="1:14" x14ac:dyDescent="0.3">
      <c r="A1211" t="s">
        <v>1218</v>
      </c>
      <c r="B1211" s="1">
        <v>44754</v>
      </c>
      <c r="C1211" s="7">
        <f>WEEKNUM(Table24[[#This Row],[Call Date]],2)</f>
        <v>29</v>
      </c>
      <c r="D1211">
        <v>3047950</v>
      </c>
      <c r="E1211">
        <v>5</v>
      </c>
      <c r="F1211">
        <v>2</v>
      </c>
      <c r="G1211">
        <v>4</v>
      </c>
      <c r="H1211">
        <v>2</v>
      </c>
      <c r="I1211">
        <v>4</v>
      </c>
      <c r="J1211">
        <v>2</v>
      </c>
      <c r="K1211" t="str">
        <f>VLOOKUP(Table24[[#This Row],[Agent ID]],Table1[#All],2,FALSE)</f>
        <v>Nicolette, Ilene</v>
      </c>
      <c r="L1211" t="str">
        <f>VLOOKUP(Table24[[#This Row],[Agent ID]],Table1[#All],3,FALSE)</f>
        <v>Asus</v>
      </c>
      <c r="M1211" t="str">
        <f>VLOOKUP(Table24[[#This Row],[Agent ID]],Table1[#All],4,FALSE)</f>
        <v>Spanish</v>
      </c>
      <c r="N1211" t="str">
        <f>VLOOKUP(Table24[[#This Row],[Agent ID]],Table1[#All],5,FALSE)</f>
        <v>30-60</v>
      </c>
    </row>
    <row r="1212" spans="1:14" x14ac:dyDescent="0.3">
      <c r="A1212" t="s">
        <v>1219</v>
      </c>
      <c r="B1212" s="1">
        <v>44784</v>
      </c>
      <c r="C1212" s="7">
        <f>WEEKNUM(Table24[[#This Row],[Call Date]],2)</f>
        <v>33</v>
      </c>
      <c r="D1212">
        <v>6771082</v>
      </c>
      <c r="E1212">
        <v>4</v>
      </c>
      <c r="F1212">
        <v>5</v>
      </c>
      <c r="G1212">
        <v>4</v>
      </c>
      <c r="H1212">
        <v>1</v>
      </c>
      <c r="I1212">
        <v>2</v>
      </c>
      <c r="J1212">
        <v>7</v>
      </c>
      <c r="K1212" t="str">
        <f>VLOOKUP(Table24[[#This Row],[Agent ID]],Table1[#All],2,FALSE)</f>
        <v>Leeann, Georgette</v>
      </c>
      <c r="L1212" t="str">
        <f>VLOOKUP(Table24[[#This Row],[Agent ID]],Table1[#All],3,FALSE)</f>
        <v>Logitech</v>
      </c>
      <c r="M1212" t="str">
        <f>VLOOKUP(Table24[[#This Row],[Agent ID]],Table1[#All],4,FALSE)</f>
        <v>German</v>
      </c>
      <c r="N1212" t="str">
        <f>VLOOKUP(Table24[[#This Row],[Agent ID]],Table1[#All],5,FALSE)</f>
        <v>90-120</v>
      </c>
    </row>
    <row r="1213" spans="1:14" x14ac:dyDescent="0.3">
      <c r="A1213" t="s">
        <v>1220</v>
      </c>
      <c r="B1213" s="1">
        <v>44719</v>
      </c>
      <c r="C1213" s="7">
        <f>WEEKNUM(Table24[[#This Row],[Call Date]],2)</f>
        <v>24</v>
      </c>
      <c r="D1213">
        <v>3430236</v>
      </c>
      <c r="E1213">
        <v>2</v>
      </c>
      <c r="F1213">
        <v>2</v>
      </c>
      <c r="G1213">
        <v>2</v>
      </c>
      <c r="H1213">
        <v>1</v>
      </c>
      <c r="I1213">
        <v>5</v>
      </c>
      <c r="J1213">
        <v>8</v>
      </c>
      <c r="K1213" t="str">
        <f>VLOOKUP(Table24[[#This Row],[Agent ID]],Table1[#All],2,FALSE)</f>
        <v>Maya, Ebone</v>
      </c>
      <c r="L1213" t="str">
        <f>VLOOKUP(Table24[[#This Row],[Agent ID]],Table1[#All],3,FALSE)</f>
        <v>Dell</v>
      </c>
      <c r="M1213" t="str">
        <f>VLOOKUP(Table24[[#This Row],[Agent ID]],Table1[#All],4,FALSE)</f>
        <v>Spanish</v>
      </c>
      <c r="N1213" t="str">
        <f>VLOOKUP(Table24[[#This Row],[Agent ID]],Table1[#All],5,FALSE)</f>
        <v>90-120</v>
      </c>
    </row>
    <row r="1214" spans="1:14" x14ac:dyDescent="0.3">
      <c r="A1214" t="s">
        <v>1221</v>
      </c>
      <c r="B1214" s="1">
        <v>44771</v>
      </c>
      <c r="C1214" s="7">
        <f>WEEKNUM(Table24[[#This Row],[Call Date]],2)</f>
        <v>31</v>
      </c>
      <c r="D1214">
        <v>4031216</v>
      </c>
      <c r="E1214">
        <v>5</v>
      </c>
      <c r="F1214">
        <v>5</v>
      </c>
      <c r="G1214">
        <v>2</v>
      </c>
      <c r="H1214">
        <v>3</v>
      </c>
      <c r="I1214">
        <v>3</v>
      </c>
      <c r="J1214">
        <v>9</v>
      </c>
      <c r="K1214" t="str">
        <f>VLOOKUP(Table24[[#This Row],[Agent ID]],Table1[#All],2,FALSE)</f>
        <v>Lakeshia, Dajuan</v>
      </c>
      <c r="L1214" t="str">
        <f>VLOOKUP(Table24[[#This Row],[Agent ID]],Table1[#All],3,FALSE)</f>
        <v>Acer</v>
      </c>
      <c r="M1214" t="str">
        <f>VLOOKUP(Table24[[#This Row],[Agent ID]],Table1[#All],4,FALSE)</f>
        <v>Spanish</v>
      </c>
      <c r="N1214" t="str">
        <f>VLOOKUP(Table24[[#This Row],[Agent ID]],Table1[#All],5,FALSE)</f>
        <v>120+</v>
      </c>
    </row>
    <row r="1215" spans="1:14" x14ac:dyDescent="0.3">
      <c r="A1215" t="s">
        <v>1222</v>
      </c>
      <c r="B1215" s="1">
        <v>44791</v>
      </c>
      <c r="C1215" s="7">
        <f>WEEKNUM(Table24[[#This Row],[Call Date]],2)</f>
        <v>34</v>
      </c>
      <c r="D1215">
        <v>1907680</v>
      </c>
      <c r="E1215">
        <v>4</v>
      </c>
      <c r="F1215">
        <v>2</v>
      </c>
      <c r="G1215">
        <v>3</v>
      </c>
      <c r="H1215">
        <v>2</v>
      </c>
      <c r="I1215">
        <v>3</v>
      </c>
      <c r="J1215">
        <v>9</v>
      </c>
      <c r="K1215" t="str">
        <f>VLOOKUP(Table24[[#This Row],[Agent ID]],Table1[#All],2,FALSE)</f>
        <v>Deon, Britt</v>
      </c>
      <c r="L1215" t="str">
        <f>VLOOKUP(Table24[[#This Row],[Agent ID]],Table1[#All],3,FALSE)</f>
        <v>Logitech</v>
      </c>
      <c r="M1215" t="str">
        <f>VLOOKUP(Table24[[#This Row],[Agent ID]],Table1[#All],4,FALSE)</f>
        <v>Spanish</v>
      </c>
      <c r="N1215" t="str">
        <f>VLOOKUP(Table24[[#This Row],[Agent ID]],Table1[#All],5,FALSE)</f>
        <v>30-60</v>
      </c>
    </row>
    <row r="1216" spans="1:14" x14ac:dyDescent="0.3">
      <c r="A1216" t="s">
        <v>1223</v>
      </c>
      <c r="B1216" s="1">
        <v>44749</v>
      </c>
      <c r="C1216" s="7">
        <f>WEEKNUM(Table24[[#This Row],[Call Date]],2)</f>
        <v>28</v>
      </c>
      <c r="D1216">
        <v>4420453</v>
      </c>
      <c r="E1216">
        <v>5</v>
      </c>
      <c r="F1216">
        <v>1</v>
      </c>
      <c r="G1216">
        <v>3</v>
      </c>
      <c r="H1216">
        <v>5</v>
      </c>
      <c r="I1216">
        <v>4</v>
      </c>
      <c r="J1216">
        <v>2</v>
      </c>
      <c r="K1216" t="str">
        <f>VLOOKUP(Table24[[#This Row],[Agent ID]],Table1[#All],2,FALSE)</f>
        <v>Ciera, Berenice</v>
      </c>
      <c r="L1216" t="str">
        <f>VLOOKUP(Table24[[#This Row],[Agent ID]],Table1[#All],3,FALSE)</f>
        <v>Asus</v>
      </c>
      <c r="M1216" t="str">
        <f>VLOOKUP(Table24[[#This Row],[Agent ID]],Table1[#All],4,FALSE)</f>
        <v>English</v>
      </c>
      <c r="N1216" t="str">
        <f>VLOOKUP(Table24[[#This Row],[Agent ID]],Table1[#All],5,FALSE)</f>
        <v>30-60</v>
      </c>
    </row>
    <row r="1217" spans="1:14" x14ac:dyDescent="0.3">
      <c r="A1217" t="s">
        <v>1224</v>
      </c>
      <c r="B1217" s="1">
        <v>44775</v>
      </c>
      <c r="C1217" s="7">
        <f>WEEKNUM(Table24[[#This Row],[Call Date]],2)</f>
        <v>32</v>
      </c>
      <c r="D1217">
        <v>7920672</v>
      </c>
      <c r="E1217">
        <v>1</v>
      </c>
      <c r="F1217">
        <v>5</v>
      </c>
      <c r="G1217">
        <v>5</v>
      </c>
      <c r="H1217">
        <v>4</v>
      </c>
      <c r="I1217">
        <v>1</v>
      </c>
      <c r="J1217">
        <v>6</v>
      </c>
      <c r="K1217" t="str">
        <f>VLOOKUP(Table24[[#This Row],[Agent ID]],Table1[#All],2,FALSE)</f>
        <v>Tami, Andrae</v>
      </c>
      <c r="L1217" t="str">
        <f>VLOOKUP(Table24[[#This Row],[Agent ID]],Table1[#All],3,FALSE)</f>
        <v>Acer</v>
      </c>
      <c r="M1217" t="str">
        <f>VLOOKUP(Table24[[#This Row],[Agent ID]],Table1[#All],4,FALSE)</f>
        <v>English</v>
      </c>
      <c r="N1217" t="str">
        <f>VLOOKUP(Table24[[#This Row],[Agent ID]],Table1[#All],5,FALSE)</f>
        <v>0-30</v>
      </c>
    </row>
    <row r="1218" spans="1:14" x14ac:dyDescent="0.3">
      <c r="A1218" t="s">
        <v>1225</v>
      </c>
      <c r="B1218" s="1">
        <v>44747</v>
      </c>
      <c r="C1218" s="7">
        <f>WEEKNUM(Table24[[#This Row],[Call Date]],2)</f>
        <v>28</v>
      </c>
      <c r="D1218">
        <v>5994063</v>
      </c>
      <c r="E1218">
        <v>3</v>
      </c>
      <c r="F1218">
        <v>4</v>
      </c>
      <c r="G1218">
        <v>4</v>
      </c>
      <c r="H1218">
        <v>2</v>
      </c>
      <c r="I1218">
        <v>4</v>
      </c>
      <c r="J1218">
        <v>3</v>
      </c>
      <c r="K1218" t="str">
        <f>VLOOKUP(Table24[[#This Row],[Agent ID]],Table1[#All],2,FALSE)</f>
        <v>Olga, Vannessa</v>
      </c>
      <c r="L1218" t="str">
        <f>VLOOKUP(Table24[[#This Row],[Agent ID]],Table1[#All],3,FALSE)</f>
        <v>Acer</v>
      </c>
      <c r="M1218" t="str">
        <f>VLOOKUP(Table24[[#This Row],[Agent ID]],Table1[#All],4,FALSE)</f>
        <v>English</v>
      </c>
      <c r="N1218" t="str">
        <f>VLOOKUP(Table24[[#This Row],[Agent ID]],Table1[#All],5,FALSE)</f>
        <v>60-90</v>
      </c>
    </row>
    <row r="1219" spans="1:14" x14ac:dyDescent="0.3">
      <c r="A1219" t="s">
        <v>1226</v>
      </c>
      <c r="B1219" s="1">
        <v>44778</v>
      </c>
      <c r="C1219" s="7">
        <f>WEEKNUM(Table24[[#This Row],[Call Date]],2)</f>
        <v>32</v>
      </c>
      <c r="D1219">
        <v>4130505</v>
      </c>
      <c r="E1219">
        <v>1</v>
      </c>
      <c r="F1219">
        <v>4</v>
      </c>
      <c r="G1219">
        <v>1</v>
      </c>
      <c r="H1219">
        <v>5</v>
      </c>
      <c r="I1219">
        <v>1</v>
      </c>
      <c r="J1219">
        <v>10</v>
      </c>
      <c r="K1219" t="str">
        <f>VLOOKUP(Table24[[#This Row],[Agent ID]],Table1[#All],2,FALSE)</f>
        <v>Josh, Sherrell</v>
      </c>
      <c r="L1219" t="str">
        <f>VLOOKUP(Table24[[#This Row],[Agent ID]],Table1[#All],3,FALSE)</f>
        <v>Asus</v>
      </c>
      <c r="M1219" t="str">
        <f>VLOOKUP(Table24[[#This Row],[Agent ID]],Table1[#All],4,FALSE)</f>
        <v>German</v>
      </c>
      <c r="N1219" t="str">
        <f>VLOOKUP(Table24[[#This Row],[Agent ID]],Table1[#All],5,FALSE)</f>
        <v>120+</v>
      </c>
    </row>
    <row r="1220" spans="1:14" x14ac:dyDescent="0.3">
      <c r="A1220" t="s">
        <v>1227</v>
      </c>
      <c r="B1220" s="1">
        <v>44738</v>
      </c>
      <c r="C1220" s="7">
        <f>WEEKNUM(Table24[[#This Row],[Call Date]],2)</f>
        <v>26</v>
      </c>
      <c r="D1220">
        <v>2834159</v>
      </c>
      <c r="E1220">
        <v>5</v>
      </c>
      <c r="F1220">
        <v>5</v>
      </c>
      <c r="G1220">
        <v>3</v>
      </c>
      <c r="H1220">
        <v>2</v>
      </c>
      <c r="I1220">
        <v>1</v>
      </c>
      <c r="J1220">
        <v>9</v>
      </c>
      <c r="K1220" t="str">
        <f>VLOOKUP(Table24[[#This Row],[Agent ID]],Table1[#All],2,FALSE)</f>
        <v>Cristal, Sharda</v>
      </c>
      <c r="L1220" t="str">
        <f>VLOOKUP(Table24[[#This Row],[Agent ID]],Table1[#All],3,FALSE)</f>
        <v>Logitech</v>
      </c>
      <c r="M1220" t="str">
        <f>VLOOKUP(Table24[[#This Row],[Agent ID]],Table1[#All],4,FALSE)</f>
        <v>German</v>
      </c>
      <c r="N1220" t="str">
        <f>VLOOKUP(Table24[[#This Row],[Agent ID]],Table1[#All],5,FALSE)</f>
        <v>90-120</v>
      </c>
    </row>
    <row r="1221" spans="1:14" x14ac:dyDescent="0.3">
      <c r="A1221" t="s">
        <v>1228</v>
      </c>
      <c r="B1221" s="1">
        <v>44784</v>
      </c>
      <c r="C1221" s="7">
        <f>WEEKNUM(Table24[[#This Row],[Call Date]],2)</f>
        <v>33</v>
      </c>
      <c r="D1221">
        <v>2925421</v>
      </c>
      <c r="E1221">
        <v>3</v>
      </c>
      <c r="F1221">
        <v>2</v>
      </c>
      <c r="G1221">
        <v>5</v>
      </c>
      <c r="H1221">
        <v>1</v>
      </c>
      <c r="I1221">
        <v>1</v>
      </c>
      <c r="J1221">
        <v>7</v>
      </c>
      <c r="K1221" t="str">
        <f>VLOOKUP(Table24[[#This Row],[Agent ID]],Table1[#All],2,FALSE)</f>
        <v>Brice, Rey</v>
      </c>
      <c r="L1221" t="str">
        <f>VLOOKUP(Table24[[#This Row],[Agent ID]],Table1[#All],3,FALSE)</f>
        <v>Asus</v>
      </c>
      <c r="M1221" t="str">
        <f>VLOOKUP(Table24[[#This Row],[Agent ID]],Table1[#All],4,FALSE)</f>
        <v>Spanish</v>
      </c>
      <c r="N1221" t="str">
        <f>VLOOKUP(Table24[[#This Row],[Agent ID]],Table1[#All],5,FALSE)</f>
        <v>90-120</v>
      </c>
    </row>
    <row r="1222" spans="1:14" x14ac:dyDescent="0.3">
      <c r="A1222" t="s">
        <v>1229</v>
      </c>
      <c r="B1222" s="1">
        <v>44780</v>
      </c>
      <c r="C1222" s="7">
        <f>WEEKNUM(Table24[[#This Row],[Call Date]],2)</f>
        <v>32</v>
      </c>
      <c r="D1222">
        <v>1120071</v>
      </c>
      <c r="E1222">
        <v>4</v>
      </c>
      <c r="F1222">
        <v>2</v>
      </c>
      <c r="G1222">
        <v>5</v>
      </c>
      <c r="H1222">
        <v>1</v>
      </c>
      <c r="I1222">
        <v>5</v>
      </c>
      <c r="J1222">
        <v>7</v>
      </c>
      <c r="K1222" t="str">
        <f>VLOOKUP(Table24[[#This Row],[Agent ID]],Table1[#All],2,FALSE)</f>
        <v>Beatriz, Remington</v>
      </c>
      <c r="L1222" t="str">
        <f>VLOOKUP(Table24[[#This Row],[Agent ID]],Table1[#All],3,FALSE)</f>
        <v>Dell</v>
      </c>
      <c r="M1222" t="str">
        <f>VLOOKUP(Table24[[#This Row],[Agent ID]],Table1[#All],4,FALSE)</f>
        <v>Spanish</v>
      </c>
      <c r="N1222" t="str">
        <f>VLOOKUP(Table24[[#This Row],[Agent ID]],Table1[#All],5,FALSE)</f>
        <v>120+</v>
      </c>
    </row>
    <row r="1223" spans="1:14" x14ac:dyDescent="0.3">
      <c r="A1223" t="s">
        <v>1230</v>
      </c>
      <c r="B1223" s="1">
        <v>44778</v>
      </c>
      <c r="C1223" s="7">
        <f>WEEKNUM(Table24[[#This Row],[Call Date]],2)</f>
        <v>32</v>
      </c>
      <c r="D1223">
        <v>3637579</v>
      </c>
      <c r="E1223">
        <v>5</v>
      </c>
      <c r="F1223">
        <v>3</v>
      </c>
      <c r="G1223">
        <v>5</v>
      </c>
      <c r="H1223">
        <v>4</v>
      </c>
      <c r="I1223">
        <v>1</v>
      </c>
      <c r="J1223">
        <v>10</v>
      </c>
      <c r="K1223" t="str">
        <f>VLOOKUP(Table24[[#This Row],[Agent ID]],Table1[#All],2,FALSE)</f>
        <v>Wendell, Nakisha</v>
      </c>
      <c r="L1223" t="str">
        <f>VLOOKUP(Table24[[#This Row],[Agent ID]],Table1[#All],3,FALSE)</f>
        <v>Dell</v>
      </c>
      <c r="M1223" t="str">
        <f>VLOOKUP(Table24[[#This Row],[Agent ID]],Table1[#All],4,FALSE)</f>
        <v>Italian</v>
      </c>
      <c r="N1223" t="str">
        <f>VLOOKUP(Table24[[#This Row],[Agent ID]],Table1[#All],5,FALSE)</f>
        <v>120+</v>
      </c>
    </row>
    <row r="1224" spans="1:14" x14ac:dyDescent="0.3">
      <c r="A1224" t="s">
        <v>1231</v>
      </c>
      <c r="B1224" s="1">
        <v>44774</v>
      </c>
      <c r="C1224" s="7">
        <f>WEEKNUM(Table24[[#This Row],[Call Date]],2)</f>
        <v>32</v>
      </c>
      <c r="D1224">
        <v>7890432</v>
      </c>
      <c r="E1224">
        <v>4</v>
      </c>
      <c r="F1224">
        <v>3</v>
      </c>
      <c r="G1224">
        <v>2</v>
      </c>
      <c r="H1224">
        <v>4</v>
      </c>
      <c r="I1224">
        <v>4</v>
      </c>
      <c r="J1224">
        <v>2</v>
      </c>
      <c r="K1224" t="str">
        <f>VLOOKUP(Table24[[#This Row],[Agent ID]],Table1[#All],2,FALSE)</f>
        <v>Jenelle, Monet</v>
      </c>
      <c r="L1224" t="str">
        <f>VLOOKUP(Table24[[#This Row],[Agent ID]],Table1[#All],3,FALSE)</f>
        <v>Dell</v>
      </c>
      <c r="M1224" t="str">
        <f>VLOOKUP(Table24[[#This Row],[Agent ID]],Table1[#All],4,FALSE)</f>
        <v>Spanish</v>
      </c>
      <c r="N1224" t="str">
        <f>VLOOKUP(Table24[[#This Row],[Agent ID]],Table1[#All],5,FALSE)</f>
        <v>90-120</v>
      </c>
    </row>
    <row r="1225" spans="1:14" x14ac:dyDescent="0.3">
      <c r="A1225" t="s">
        <v>1232</v>
      </c>
      <c r="B1225" s="1">
        <v>44727</v>
      </c>
      <c r="C1225" s="7">
        <f>WEEKNUM(Table24[[#This Row],[Call Date]],2)</f>
        <v>25</v>
      </c>
      <c r="D1225">
        <v>7540625</v>
      </c>
      <c r="E1225">
        <v>2</v>
      </c>
      <c r="F1225">
        <v>5</v>
      </c>
      <c r="G1225">
        <v>2</v>
      </c>
      <c r="H1225">
        <v>4</v>
      </c>
      <c r="I1225">
        <v>5</v>
      </c>
      <c r="J1225">
        <v>6</v>
      </c>
      <c r="K1225" t="str">
        <f>VLOOKUP(Table24[[#This Row],[Agent ID]],Table1[#All],2,FALSE)</f>
        <v>Efrain, Milagros</v>
      </c>
      <c r="L1225" t="str">
        <f>VLOOKUP(Table24[[#This Row],[Agent ID]],Table1[#All],3,FALSE)</f>
        <v>Logitech</v>
      </c>
      <c r="M1225" t="str">
        <f>VLOOKUP(Table24[[#This Row],[Agent ID]],Table1[#All],4,FALSE)</f>
        <v>English</v>
      </c>
      <c r="N1225" t="str">
        <f>VLOOKUP(Table24[[#This Row],[Agent ID]],Table1[#All],5,FALSE)</f>
        <v>120+</v>
      </c>
    </row>
    <row r="1226" spans="1:14" x14ac:dyDescent="0.3">
      <c r="A1226" t="s">
        <v>1233</v>
      </c>
      <c r="B1226" s="1">
        <v>44742</v>
      </c>
      <c r="C1226" s="7">
        <f>WEEKNUM(Table24[[#This Row],[Call Date]],2)</f>
        <v>27</v>
      </c>
      <c r="D1226">
        <v>6363977</v>
      </c>
      <c r="E1226">
        <v>2</v>
      </c>
      <c r="F1226">
        <v>5</v>
      </c>
      <c r="G1226">
        <v>3</v>
      </c>
      <c r="H1226">
        <v>1</v>
      </c>
      <c r="I1226">
        <v>1</v>
      </c>
      <c r="J1226">
        <v>1</v>
      </c>
      <c r="K1226" t="str">
        <f>VLOOKUP(Table24[[#This Row],[Agent ID]],Table1[#All],2,FALSE)</f>
        <v>Lyle, Maribeth</v>
      </c>
      <c r="L1226" t="str">
        <f>VLOOKUP(Table24[[#This Row],[Agent ID]],Table1[#All],3,FALSE)</f>
        <v>Logitech</v>
      </c>
      <c r="M1226" t="str">
        <f>VLOOKUP(Table24[[#This Row],[Agent ID]],Table1[#All],4,FALSE)</f>
        <v>Spanish</v>
      </c>
      <c r="N1226" t="str">
        <f>VLOOKUP(Table24[[#This Row],[Agent ID]],Table1[#All],5,FALSE)</f>
        <v>90-120</v>
      </c>
    </row>
    <row r="1227" spans="1:14" x14ac:dyDescent="0.3">
      <c r="A1227" t="s">
        <v>1234</v>
      </c>
      <c r="B1227" s="1">
        <v>44754</v>
      </c>
      <c r="C1227" s="7">
        <f>WEEKNUM(Table24[[#This Row],[Call Date]],2)</f>
        <v>29</v>
      </c>
      <c r="D1227">
        <v>4412020</v>
      </c>
      <c r="E1227">
        <v>2</v>
      </c>
      <c r="F1227">
        <v>1</v>
      </c>
      <c r="G1227">
        <v>4</v>
      </c>
      <c r="H1227">
        <v>4</v>
      </c>
      <c r="I1227">
        <v>5</v>
      </c>
      <c r="J1227">
        <v>1</v>
      </c>
      <c r="K1227" t="str">
        <f>VLOOKUP(Table24[[#This Row],[Agent ID]],Table1[#All],2,FALSE)</f>
        <v>Krysta, Lars</v>
      </c>
      <c r="L1227" t="str">
        <f>VLOOKUP(Table24[[#This Row],[Agent ID]],Table1[#All],3,FALSE)</f>
        <v>Logitech</v>
      </c>
      <c r="M1227" t="str">
        <f>VLOOKUP(Table24[[#This Row],[Agent ID]],Table1[#All],4,FALSE)</f>
        <v>French</v>
      </c>
      <c r="N1227" t="str">
        <f>VLOOKUP(Table24[[#This Row],[Agent ID]],Table1[#All],5,FALSE)</f>
        <v>60-90</v>
      </c>
    </row>
    <row r="1228" spans="1:14" x14ac:dyDescent="0.3">
      <c r="A1228" t="s">
        <v>1235</v>
      </c>
      <c r="B1228" s="1">
        <v>44716</v>
      </c>
      <c r="C1228" s="7">
        <f>WEEKNUM(Table24[[#This Row],[Call Date]],2)</f>
        <v>23</v>
      </c>
      <c r="D1228">
        <v>1043190</v>
      </c>
      <c r="E1228">
        <v>4</v>
      </c>
      <c r="F1228">
        <v>5</v>
      </c>
      <c r="G1228">
        <v>3</v>
      </c>
      <c r="H1228">
        <v>1</v>
      </c>
      <c r="I1228">
        <v>4</v>
      </c>
      <c r="J1228">
        <v>7</v>
      </c>
      <c r="K1228" t="str">
        <f>VLOOKUP(Table24[[#This Row],[Agent ID]],Table1[#All],2,FALSE)</f>
        <v>Solomon, Kade</v>
      </c>
      <c r="L1228" t="str">
        <f>VLOOKUP(Table24[[#This Row],[Agent ID]],Table1[#All],3,FALSE)</f>
        <v>Asus</v>
      </c>
      <c r="M1228" t="str">
        <f>VLOOKUP(Table24[[#This Row],[Agent ID]],Table1[#All],4,FALSE)</f>
        <v>French</v>
      </c>
      <c r="N1228" t="str">
        <f>VLOOKUP(Table24[[#This Row],[Agent ID]],Table1[#All],5,FALSE)</f>
        <v>0-30</v>
      </c>
    </row>
    <row r="1229" spans="1:14" x14ac:dyDescent="0.3">
      <c r="A1229" t="s">
        <v>1236</v>
      </c>
      <c r="B1229" s="1">
        <v>44776</v>
      </c>
      <c r="C1229" s="7">
        <f>WEEKNUM(Table24[[#This Row],[Call Date]],2)</f>
        <v>32</v>
      </c>
      <c r="D1229">
        <v>7827696</v>
      </c>
      <c r="E1229">
        <v>1</v>
      </c>
      <c r="F1229">
        <v>5</v>
      </c>
      <c r="G1229">
        <v>4</v>
      </c>
      <c r="H1229">
        <v>4</v>
      </c>
      <c r="I1229">
        <v>4</v>
      </c>
      <c r="J1229">
        <v>6</v>
      </c>
      <c r="K1229" t="str">
        <f>VLOOKUP(Table24[[#This Row],[Agent ID]],Table1[#All],2,FALSE)</f>
        <v>Jordon, Jordana</v>
      </c>
      <c r="L1229" t="str">
        <f>VLOOKUP(Table24[[#This Row],[Agent ID]],Table1[#All],3,FALSE)</f>
        <v>Dell</v>
      </c>
      <c r="M1229" t="str">
        <f>VLOOKUP(Table24[[#This Row],[Agent ID]],Table1[#All],4,FALSE)</f>
        <v>French</v>
      </c>
      <c r="N1229" t="str">
        <f>VLOOKUP(Table24[[#This Row],[Agent ID]],Table1[#All],5,FALSE)</f>
        <v>120+</v>
      </c>
    </row>
    <row r="1230" spans="1:14" x14ac:dyDescent="0.3">
      <c r="A1230" t="s">
        <v>1237</v>
      </c>
      <c r="B1230" s="1">
        <v>44791</v>
      </c>
      <c r="C1230" s="7">
        <f>WEEKNUM(Table24[[#This Row],[Call Date]],2)</f>
        <v>34</v>
      </c>
      <c r="D1230">
        <v>8371748</v>
      </c>
      <c r="E1230">
        <v>2</v>
      </c>
      <c r="F1230">
        <v>2</v>
      </c>
      <c r="G1230">
        <v>2</v>
      </c>
      <c r="H1230">
        <v>5</v>
      </c>
      <c r="I1230">
        <v>3</v>
      </c>
      <c r="J1230">
        <v>6</v>
      </c>
      <c r="K1230" t="str">
        <f>VLOOKUP(Table24[[#This Row],[Agent ID]],Table1[#All],2,FALSE)</f>
        <v>Colette, Jenise</v>
      </c>
      <c r="L1230" t="str">
        <f>VLOOKUP(Table24[[#This Row],[Agent ID]],Table1[#All],3,FALSE)</f>
        <v>Asus</v>
      </c>
      <c r="M1230" t="str">
        <f>VLOOKUP(Table24[[#This Row],[Agent ID]],Table1[#All],4,FALSE)</f>
        <v>English</v>
      </c>
      <c r="N1230" t="str">
        <f>VLOOKUP(Table24[[#This Row],[Agent ID]],Table1[#All],5,FALSE)</f>
        <v>30-60</v>
      </c>
    </row>
    <row r="1231" spans="1:14" x14ac:dyDescent="0.3">
      <c r="A1231" t="s">
        <v>1238</v>
      </c>
      <c r="B1231" s="1">
        <v>44787</v>
      </c>
      <c r="C1231" s="7">
        <f>WEEKNUM(Table24[[#This Row],[Call Date]],2)</f>
        <v>33</v>
      </c>
      <c r="D1231">
        <v>1597235</v>
      </c>
      <c r="E1231">
        <v>4</v>
      </c>
      <c r="F1231">
        <v>4</v>
      </c>
      <c r="G1231">
        <v>5</v>
      </c>
      <c r="H1231">
        <v>1</v>
      </c>
      <c r="I1231">
        <v>2</v>
      </c>
      <c r="J1231">
        <v>3</v>
      </c>
      <c r="K1231" t="str">
        <f>VLOOKUP(Table24[[#This Row],[Agent ID]],Table1[#All],2,FALSE)</f>
        <v>Alesha, Jenessa</v>
      </c>
      <c r="L1231" t="str">
        <f>VLOOKUP(Table24[[#This Row],[Agent ID]],Table1[#All],3,FALSE)</f>
        <v>Logitech</v>
      </c>
      <c r="M1231" t="str">
        <f>VLOOKUP(Table24[[#This Row],[Agent ID]],Table1[#All],4,FALSE)</f>
        <v>German</v>
      </c>
      <c r="N1231" t="str">
        <f>VLOOKUP(Table24[[#This Row],[Agent ID]],Table1[#All],5,FALSE)</f>
        <v>90-120</v>
      </c>
    </row>
    <row r="1232" spans="1:14" x14ac:dyDescent="0.3">
      <c r="A1232" t="s">
        <v>1239</v>
      </c>
      <c r="B1232" s="1">
        <v>44717</v>
      </c>
      <c r="C1232" s="7">
        <f>WEEKNUM(Table24[[#This Row],[Call Date]],2)</f>
        <v>23</v>
      </c>
      <c r="D1232">
        <v>3001868</v>
      </c>
      <c r="E1232">
        <v>1</v>
      </c>
      <c r="F1232">
        <v>4</v>
      </c>
      <c r="G1232">
        <v>5</v>
      </c>
      <c r="H1232">
        <v>1</v>
      </c>
      <c r="I1232">
        <v>3</v>
      </c>
      <c r="J1232">
        <v>10</v>
      </c>
      <c r="K1232" t="str">
        <f>VLOOKUP(Table24[[#This Row],[Agent ID]],Table1[#All],2,FALSE)</f>
        <v>Sammy, Jenee</v>
      </c>
      <c r="L1232" t="str">
        <f>VLOOKUP(Table24[[#This Row],[Agent ID]],Table1[#All],3,FALSE)</f>
        <v>Dell</v>
      </c>
      <c r="M1232" t="str">
        <f>VLOOKUP(Table24[[#This Row],[Agent ID]],Table1[#All],4,FALSE)</f>
        <v>German</v>
      </c>
      <c r="N1232" t="str">
        <f>VLOOKUP(Table24[[#This Row],[Agent ID]],Table1[#All],5,FALSE)</f>
        <v>120+</v>
      </c>
    </row>
    <row r="1233" spans="1:14" x14ac:dyDescent="0.3">
      <c r="A1233" t="s">
        <v>1240</v>
      </c>
      <c r="B1233" s="1">
        <v>44780</v>
      </c>
      <c r="C1233" s="7">
        <f>WEEKNUM(Table24[[#This Row],[Call Date]],2)</f>
        <v>32</v>
      </c>
      <c r="D1233">
        <v>4343178</v>
      </c>
      <c r="E1233">
        <v>4</v>
      </c>
      <c r="F1233">
        <v>1</v>
      </c>
      <c r="G1233">
        <v>5</v>
      </c>
      <c r="H1233">
        <v>4</v>
      </c>
      <c r="I1233">
        <v>1</v>
      </c>
      <c r="J1233">
        <v>3</v>
      </c>
      <c r="K1233" t="str">
        <f>VLOOKUP(Table24[[#This Row],[Agent ID]],Table1[#All],2,FALSE)</f>
        <v>Rigoberto, Imelda</v>
      </c>
      <c r="L1233" t="str">
        <f>VLOOKUP(Table24[[#This Row],[Agent ID]],Table1[#All],3,FALSE)</f>
        <v>Acer</v>
      </c>
      <c r="M1233" t="str">
        <f>VLOOKUP(Table24[[#This Row],[Agent ID]],Table1[#All],4,FALSE)</f>
        <v>German</v>
      </c>
      <c r="N1233" t="str">
        <f>VLOOKUP(Table24[[#This Row],[Agent ID]],Table1[#All],5,FALSE)</f>
        <v>30-60</v>
      </c>
    </row>
    <row r="1234" spans="1:14" x14ac:dyDescent="0.3">
      <c r="A1234" t="s">
        <v>1241</v>
      </c>
      <c r="B1234" s="1">
        <v>44779</v>
      </c>
      <c r="C1234" s="7">
        <f>WEEKNUM(Table24[[#This Row],[Call Date]],2)</f>
        <v>32</v>
      </c>
      <c r="D1234">
        <v>3481523</v>
      </c>
      <c r="E1234">
        <v>3</v>
      </c>
      <c r="F1234">
        <v>4</v>
      </c>
      <c r="G1234">
        <v>4</v>
      </c>
      <c r="H1234">
        <v>2</v>
      </c>
      <c r="I1234">
        <v>3</v>
      </c>
      <c r="J1234">
        <v>7</v>
      </c>
      <c r="K1234" t="str">
        <f>VLOOKUP(Table24[[#This Row],[Agent ID]],Table1[#All],2,FALSE)</f>
        <v>Liza, Christpher</v>
      </c>
      <c r="L1234" t="str">
        <f>VLOOKUP(Table24[[#This Row],[Agent ID]],Table1[#All],3,FALSE)</f>
        <v>Dell</v>
      </c>
      <c r="M1234" t="str">
        <f>VLOOKUP(Table24[[#This Row],[Agent ID]],Table1[#All],4,FALSE)</f>
        <v>Italian</v>
      </c>
      <c r="N1234" t="str">
        <f>VLOOKUP(Table24[[#This Row],[Agent ID]],Table1[#All],5,FALSE)</f>
        <v>90-120</v>
      </c>
    </row>
    <row r="1235" spans="1:14" x14ac:dyDescent="0.3">
      <c r="A1235" t="s">
        <v>1242</v>
      </c>
      <c r="B1235" s="1">
        <v>44748</v>
      </c>
      <c r="C1235" s="7">
        <f>WEEKNUM(Table24[[#This Row],[Call Date]],2)</f>
        <v>28</v>
      </c>
      <c r="D1235">
        <v>7050279</v>
      </c>
      <c r="E1235">
        <v>5</v>
      </c>
      <c r="F1235">
        <v>3</v>
      </c>
      <c r="G1235">
        <v>2</v>
      </c>
      <c r="H1235">
        <v>5</v>
      </c>
      <c r="I1235">
        <v>3</v>
      </c>
      <c r="J1235">
        <v>1</v>
      </c>
      <c r="K1235" t="str">
        <f>VLOOKUP(Table24[[#This Row],[Agent ID]],Table1[#All],2,FALSE)</f>
        <v>Kristan, Carmelo</v>
      </c>
      <c r="L1235" t="str">
        <f>VLOOKUP(Table24[[#This Row],[Agent ID]],Table1[#All],3,FALSE)</f>
        <v>Logitech</v>
      </c>
      <c r="M1235" t="str">
        <f>VLOOKUP(Table24[[#This Row],[Agent ID]],Table1[#All],4,FALSE)</f>
        <v>Spanish</v>
      </c>
      <c r="N1235" t="str">
        <f>VLOOKUP(Table24[[#This Row],[Agent ID]],Table1[#All],5,FALSE)</f>
        <v>120+</v>
      </c>
    </row>
    <row r="1236" spans="1:14" x14ac:dyDescent="0.3">
      <c r="A1236" t="s">
        <v>1243</v>
      </c>
      <c r="B1236" s="1">
        <v>44777</v>
      </c>
      <c r="C1236" s="7">
        <f>WEEKNUM(Table24[[#This Row],[Call Date]],2)</f>
        <v>32</v>
      </c>
      <c r="D1236">
        <v>2522030</v>
      </c>
      <c r="E1236">
        <v>1</v>
      </c>
      <c r="F1236">
        <v>5</v>
      </c>
      <c r="G1236">
        <v>4</v>
      </c>
      <c r="H1236">
        <v>3</v>
      </c>
      <c r="I1236">
        <v>1</v>
      </c>
      <c r="J1236">
        <v>3</v>
      </c>
      <c r="K1236" t="str">
        <f>VLOOKUP(Table24[[#This Row],[Agent ID]],Table1[#All],2,FALSE)</f>
        <v>Eliza, Aliza</v>
      </c>
      <c r="L1236" t="str">
        <f>VLOOKUP(Table24[[#This Row],[Agent ID]],Table1[#All],3,FALSE)</f>
        <v>Acer</v>
      </c>
      <c r="M1236" t="str">
        <f>VLOOKUP(Table24[[#This Row],[Agent ID]],Table1[#All],4,FALSE)</f>
        <v>Spanish</v>
      </c>
      <c r="N1236" t="str">
        <f>VLOOKUP(Table24[[#This Row],[Agent ID]],Table1[#All],5,FALSE)</f>
        <v>60-90</v>
      </c>
    </row>
    <row r="1237" spans="1:14" x14ac:dyDescent="0.3">
      <c r="A1237" t="s">
        <v>1244</v>
      </c>
      <c r="B1237" s="1">
        <v>44756</v>
      </c>
      <c r="C1237" s="7">
        <f>WEEKNUM(Table24[[#This Row],[Call Date]],2)</f>
        <v>29</v>
      </c>
      <c r="D1237">
        <v>4114257</v>
      </c>
      <c r="E1237">
        <v>4</v>
      </c>
      <c r="F1237">
        <v>3</v>
      </c>
      <c r="G1237">
        <v>1</v>
      </c>
      <c r="H1237">
        <v>5</v>
      </c>
      <c r="I1237">
        <v>3</v>
      </c>
      <c r="J1237">
        <v>3</v>
      </c>
      <c r="K1237" t="str">
        <f>VLOOKUP(Table24[[#This Row],[Agent ID]],Table1[#All],2,FALSE)</f>
        <v>Lily, Tressa</v>
      </c>
      <c r="L1237" t="str">
        <f>VLOOKUP(Table24[[#This Row],[Agent ID]],Table1[#All],3,FALSE)</f>
        <v>Dell</v>
      </c>
      <c r="M1237" t="str">
        <f>VLOOKUP(Table24[[#This Row],[Agent ID]],Table1[#All],4,FALSE)</f>
        <v>Spanish</v>
      </c>
      <c r="N1237" t="str">
        <f>VLOOKUP(Table24[[#This Row],[Agent ID]],Table1[#All],5,FALSE)</f>
        <v>90-120</v>
      </c>
    </row>
    <row r="1238" spans="1:14" x14ac:dyDescent="0.3">
      <c r="A1238" t="s">
        <v>1245</v>
      </c>
      <c r="B1238" s="1">
        <v>44721</v>
      </c>
      <c r="C1238" s="7">
        <f>WEEKNUM(Table24[[#This Row],[Call Date]],2)</f>
        <v>24</v>
      </c>
      <c r="D1238">
        <v>5602526</v>
      </c>
      <c r="E1238">
        <v>2</v>
      </c>
      <c r="F1238">
        <v>3</v>
      </c>
      <c r="G1238">
        <v>4</v>
      </c>
      <c r="H1238">
        <v>3</v>
      </c>
      <c r="I1238">
        <v>2</v>
      </c>
      <c r="J1238">
        <v>8</v>
      </c>
      <c r="K1238" t="str">
        <f>VLOOKUP(Table24[[#This Row],[Agent ID]],Table1[#All],2,FALSE)</f>
        <v>Hanna, Tavaris</v>
      </c>
      <c r="L1238" t="str">
        <f>VLOOKUP(Table24[[#This Row],[Agent ID]],Table1[#All],3,FALSE)</f>
        <v>Dell</v>
      </c>
      <c r="M1238" t="str">
        <f>VLOOKUP(Table24[[#This Row],[Agent ID]],Table1[#All],4,FALSE)</f>
        <v>Italian</v>
      </c>
      <c r="N1238" t="str">
        <f>VLOOKUP(Table24[[#This Row],[Agent ID]],Table1[#All],5,FALSE)</f>
        <v>120+</v>
      </c>
    </row>
    <row r="1239" spans="1:14" x14ac:dyDescent="0.3">
      <c r="A1239" t="s">
        <v>1246</v>
      </c>
      <c r="B1239" s="1">
        <v>44717</v>
      </c>
      <c r="C1239" s="7">
        <f>WEEKNUM(Table24[[#This Row],[Call Date]],2)</f>
        <v>23</v>
      </c>
      <c r="D1239">
        <v>7209368</v>
      </c>
      <c r="E1239">
        <v>2</v>
      </c>
      <c r="F1239">
        <v>3</v>
      </c>
      <c r="G1239">
        <v>2</v>
      </c>
      <c r="H1239">
        <v>2</v>
      </c>
      <c r="I1239">
        <v>4</v>
      </c>
      <c r="J1239">
        <v>6</v>
      </c>
      <c r="K1239" t="str">
        <f>VLOOKUP(Table24[[#This Row],[Agent ID]],Table1[#All],2,FALSE)</f>
        <v>Candy, Tanna</v>
      </c>
      <c r="L1239" t="str">
        <f>VLOOKUP(Table24[[#This Row],[Agent ID]],Table1[#All],3,FALSE)</f>
        <v>Asus</v>
      </c>
      <c r="M1239" t="str">
        <f>VLOOKUP(Table24[[#This Row],[Agent ID]],Table1[#All],4,FALSE)</f>
        <v>Italian</v>
      </c>
      <c r="N1239" t="str">
        <f>VLOOKUP(Table24[[#This Row],[Agent ID]],Table1[#All],5,FALSE)</f>
        <v>90-120</v>
      </c>
    </row>
    <row r="1240" spans="1:14" x14ac:dyDescent="0.3">
      <c r="A1240" t="s">
        <v>1247</v>
      </c>
      <c r="B1240" s="1">
        <v>44713</v>
      </c>
      <c r="C1240" s="7">
        <f>WEEKNUM(Table24[[#This Row],[Call Date]],2)</f>
        <v>23</v>
      </c>
      <c r="D1240">
        <v>6673459</v>
      </c>
      <c r="E1240">
        <v>1</v>
      </c>
      <c r="F1240">
        <v>1</v>
      </c>
      <c r="G1240">
        <v>5</v>
      </c>
      <c r="H1240">
        <v>3</v>
      </c>
      <c r="I1240">
        <v>5</v>
      </c>
      <c r="J1240">
        <v>10</v>
      </c>
      <c r="K1240" t="str">
        <f>VLOOKUP(Table24[[#This Row],[Agent ID]],Table1[#All],2,FALSE)</f>
        <v>Adan, Myrna</v>
      </c>
      <c r="L1240" t="str">
        <f>VLOOKUP(Table24[[#This Row],[Agent ID]],Table1[#All],3,FALSE)</f>
        <v>Acer</v>
      </c>
      <c r="M1240" t="str">
        <f>VLOOKUP(Table24[[#This Row],[Agent ID]],Table1[#All],4,FALSE)</f>
        <v>Spanish</v>
      </c>
      <c r="N1240" t="str">
        <f>VLOOKUP(Table24[[#This Row],[Agent ID]],Table1[#All],5,FALSE)</f>
        <v>30-60</v>
      </c>
    </row>
    <row r="1241" spans="1:14" x14ac:dyDescent="0.3">
      <c r="A1241" t="s">
        <v>1248</v>
      </c>
      <c r="B1241" s="1">
        <v>44755</v>
      </c>
      <c r="C1241" s="7">
        <f>WEEKNUM(Table24[[#This Row],[Call Date]],2)</f>
        <v>29</v>
      </c>
      <c r="D1241">
        <v>8032156</v>
      </c>
      <c r="E1241">
        <v>2</v>
      </c>
      <c r="F1241">
        <v>4</v>
      </c>
      <c r="G1241">
        <v>1</v>
      </c>
      <c r="H1241">
        <v>2</v>
      </c>
      <c r="I1241">
        <v>4</v>
      </c>
      <c r="J1241">
        <v>1</v>
      </c>
      <c r="K1241" t="str">
        <f>VLOOKUP(Table24[[#This Row],[Agent ID]],Table1[#All],2,FALSE)</f>
        <v>Renae, Mikael</v>
      </c>
      <c r="L1241" t="str">
        <f>VLOOKUP(Table24[[#This Row],[Agent ID]],Table1[#All],3,FALSE)</f>
        <v>Asus</v>
      </c>
      <c r="M1241" t="str">
        <f>VLOOKUP(Table24[[#This Row],[Agent ID]],Table1[#All],4,FALSE)</f>
        <v>Spanish</v>
      </c>
      <c r="N1241" t="str">
        <f>VLOOKUP(Table24[[#This Row],[Agent ID]],Table1[#All],5,FALSE)</f>
        <v>90-120</v>
      </c>
    </row>
    <row r="1242" spans="1:14" x14ac:dyDescent="0.3">
      <c r="A1242" t="s">
        <v>1249</v>
      </c>
      <c r="B1242" s="1">
        <v>44763</v>
      </c>
      <c r="C1242" s="7">
        <f>WEEKNUM(Table24[[#This Row],[Call Date]],2)</f>
        <v>30</v>
      </c>
      <c r="D1242">
        <v>7865828</v>
      </c>
      <c r="E1242">
        <v>2</v>
      </c>
      <c r="F1242">
        <v>4</v>
      </c>
      <c r="G1242">
        <v>1</v>
      </c>
      <c r="H1242">
        <v>1</v>
      </c>
      <c r="I1242">
        <v>1</v>
      </c>
      <c r="J1242">
        <v>6</v>
      </c>
      <c r="K1242" t="str">
        <f>VLOOKUP(Table24[[#This Row],[Agent ID]],Table1[#All],2,FALSE)</f>
        <v>Marcella, Manda</v>
      </c>
      <c r="L1242" t="str">
        <f>VLOOKUP(Table24[[#This Row],[Agent ID]],Table1[#All],3,FALSE)</f>
        <v>Asus</v>
      </c>
      <c r="M1242" t="str">
        <f>VLOOKUP(Table24[[#This Row],[Agent ID]],Table1[#All],4,FALSE)</f>
        <v>English</v>
      </c>
      <c r="N1242" t="str">
        <f>VLOOKUP(Table24[[#This Row],[Agent ID]],Table1[#All],5,FALSE)</f>
        <v>0-30</v>
      </c>
    </row>
    <row r="1243" spans="1:14" x14ac:dyDescent="0.3">
      <c r="A1243" t="s">
        <v>1250</v>
      </c>
      <c r="B1243" s="1">
        <v>44791</v>
      </c>
      <c r="C1243" s="7">
        <f>WEEKNUM(Table24[[#This Row],[Call Date]],2)</f>
        <v>34</v>
      </c>
      <c r="D1243">
        <v>5264704</v>
      </c>
      <c r="E1243">
        <v>4</v>
      </c>
      <c r="F1243">
        <v>3</v>
      </c>
      <c r="G1243">
        <v>1</v>
      </c>
      <c r="H1243">
        <v>1</v>
      </c>
      <c r="I1243">
        <v>2</v>
      </c>
      <c r="J1243">
        <v>1</v>
      </c>
      <c r="K1243" t="str">
        <f>VLOOKUP(Table24[[#This Row],[Agent ID]],Table1[#All],2,FALSE)</f>
        <v>Lynsey, Laquanda</v>
      </c>
      <c r="L1243" t="str">
        <f>VLOOKUP(Table24[[#This Row],[Agent ID]],Table1[#All],3,FALSE)</f>
        <v>Logitech</v>
      </c>
      <c r="M1243" t="str">
        <f>VLOOKUP(Table24[[#This Row],[Agent ID]],Table1[#All],4,FALSE)</f>
        <v>English</v>
      </c>
      <c r="N1243" t="str">
        <f>VLOOKUP(Table24[[#This Row],[Agent ID]],Table1[#All],5,FALSE)</f>
        <v>0-30</v>
      </c>
    </row>
    <row r="1244" spans="1:14" x14ac:dyDescent="0.3">
      <c r="A1244" t="s">
        <v>1251</v>
      </c>
      <c r="B1244" s="1">
        <v>44745</v>
      </c>
      <c r="C1244" s="7">
        <f>WEEKNUM(Table24[[#This Row],[Call Date]],2)</f>
        <v>27</v>
      </c>
      <c r="D1244">
        <v>9486595</v>
      </c>
      <c r="E1244">
        <v>5</v>
      </c>
      <c r="F1244">
        <v>5</v>
      </c>
      <c r="G1244">
        <v>2</v>
      </c>
      <c r="H1244">
        <v>5</v>
      </c>
      <c r="I1244">
        <v>1</v>
      </c>
      <c r="J1244">
        <v>4</v>
      </c>
      <c r="K1244" t="str">
        <f>VLOOKUP(Table24[[#This Row],[Agent ID]],Table1[#All],2,FALSE)</f>
        <v>Chastity, Lakita</v>
      </c>
      <c r="L1244" t="str">
        <f>VLOOKUP(Table24[[#This Row],[Agent ID]],Table1[#All],3,FALSE)</f>
        <v>Logitech</v>
      </c>
      <c r="M1244" t="str">
        <f>VLOOKUP(Table24[[#This Row],[Agent ID]],Table1[#All],4,FALSE)</f>
        <v>Spanish</v>
      </c>
      <c r="N1244" t="str">
        <f>VLOOKUP(Table24[[#This Row],[Agent ID]],Table1[#All],5,FALSE)</f>
        <v>30-60</v>
      </c>
    </row>
    <row r="1245" spans="1:14" x14ac:dyDescent="0.3">
      <c r="A1245" t="s">
        <v>1252</v>
      </c>
      <c r="B1245" s="1">
        <v>44783</v>
      </c>
      <c r="C1245" s="7">
        <f>WEEKNUM(Table24[[#This Row],[Call Date]],2)</f>
        <v>33</v>
      </c>
      <c r="D1245">
        <v>4811612</v>
      </c>
      <c r="E1245">
        <v>2</v>
      </c>
      <c r="F1245">
        <v>5</v>
      </c>
      <c r="G1245">
        <v>4</v>
      </c>
      <c r="H1245">
        <v>2</v>
      </c>
      <c r="I1245">
        <v>3</v>
      </c>
      <c r="J1245">
        <v>10</v>
      </c>
      <c r="K1245" t="str">
        <f>VLOOKUP(Table24[[#This Row],[Agent ID]],Table1[#All],2,FALSE)</f>
        <v>Pauline, Laila</v>
      </c>
      <c r="L1245" t="str">
        <f>VLOOKUP(Table24[[#This Row],[Agent ID]],Table1[#All],3,FALSE)</f>
        <v>Dell</v>
      </c>
      <c r="M1245" t="str">
        <f>VLOOKUP(Table24[[#This Row],[Agent ID]],Table1[#All],4,FALSE)</f>
        <v>Spanish</v>
      </c>
      <c r="N1245" t="str">
        <f>VLOOKUP(Table24[[#This Row],[Agent ID]],Table1[#All],5,FALSE)</f>
        <v>120+</v>
      </c>
    </row>
    <row r="1246" spans="1:14" x14ac:dyDescent="0.3">
      <c r="A1246" t="s">
        <v>1253</v>
      </c>
      <c r="B1246" s="1">
        <v>44809</v>
      </c>
      <c r="C1246" s="7">
        <f>WEEKNUM(Table24[[#This Row],[Call Date]],2)</f>
        <v>37</v>
      </c>
      <c r="D1246">
        <v>7359583</v>
      </c>
      <c r="E1246">
        <v>3</v>
      </c>
      <c r="F1246">
        <v>3</v>
      </c>
      <c r="G1246">
        <v>3</v>
      </c>
      <c r="H1246">
        <v>3</v>
      </c>
      <c r="I1246">
        <v>3</v>
      </c>
      <c r="J1246">
        <v>2</v>
      </c>
      <c r="K1246" t="str">
        <f>VLOOKUP(Table24[[#This Row],[Agent ID]],Table1[#All],2,FALSE)</f>
        <v>Shamika, Keyonna</v>
      </c>
      <c r="L1246" t="str">
        <f>VLOOKUP(Table24[[#This Row],[Agent ID]],Table1[#All],3,FALSE)</f>
        <v>Asus</v>
      </c>
      <c r="M1246" t="str">
        <f>VLOOKUP(Table24[[#This Row],[Agent ID]],Table1[#All],4,FALSE)</f>
        <v>French</v>
      </c>
      <c r="N1246" t="str">
        <f>VLOOKUP(Table24[[#This Row],[Agent ID]],Table1[#All],5,FALSE)</f>
        <v>0-30</v>
      </c>
    </row>
    <row r="1247" spans="1:14" x14ac:dyDescent="0.3">
      <c r="A1247" t="s">
        <v>1254</v>
      </c>
      <c r="B1247" s="1">
        <v>44717</v>
      </c>
      <c r="C1247" s="7">
        <f>WEEKNUM(Table24[[#This Row],[Call Date]],2)</f>
        <v>23</v>
      </c>
      <c r="D1247">
        <v>3568367</v>
      </c>
      <c r="E1247">
        <v>1</v>
      </c>
      <c r="F1247">
        <v>3</v>
      </c>
      <c r="G1247">
        <v>5</v>
      </c>
      <c r="H1247">
        <v>3</v>
      </c>
      <c r="I1247">
        <v>2</v>
      </c>
      <c r="J1247">
        <v>8</v>
      </c>
      <c r="K1247" t="str">
        <f>VLOOKUP(Table24[[#This Row],[Agent ID]],Table1[#All],2,FALSE)</f>
        <v>Humberto, Keila</v>
      </c>
      <c r="L1247" t="str">
        <f>VLOOKUP(Table24[[#This Row],[Agent ID]],Table1[#All],3,FALSE)</f>
        <v>Asus</v>
      </c>
      <c r="M1247" t="str">
        <f>VLOOKUP(Table24[[#This Row],[Agent ID]],Table1[#All],4,FALSE)</f>
        <v>German</v>
      </c>
      <c r="N1247" t="str">
        <f>VLOOKUP(Table24[[#This Row],[Agent ID]],Table1[#All],5,FALSE)</f>
        <v>90-120</v>
      </c>
    </row>
    <row r="1248" spans="1:14" x14ac:dyDescent="0.3">
      <c r="A1248" t="s">
        <v>1255</v>
      </c>
      <c r="B1248" s="1">
        <v>44778</v>
      </c>
      <c r="C1248" s="7">
        <f>WEEKNUM(Table24[[#This Row],[Call Date]],2)</f>
        <v>32</v>
      </c>
      <c r="D1248">
        <v>7113615</v>
      </c>
      <c r="E1248">
        <v>5</v>
      </c>
      <c r="F1248">
        <v>2</v>
      </c>
      <c r="G1248">
        <v>4</v>
      </c>
      <c r="H1248">
        <v>1</v>
      </c>
      <c r="I1248">
        <v>5</v>
      </c>
      <c r="J1248">
        <v>4</v>
      </c>
      <c r="K1248" t="str">
        <f>VLOOKUP(Table24[[#This Row],[Agent ID]],Table1[#All],2,FALSE)</f>
        <v>Eboni, Kashif</v>
      </c>
      <c r="L1248" t="str">
        <f>VLOOKUP(Table24[[#This Row],[Agent ID]],Table1[#All],3,FALSE)</f>
        <v>Asus</v>
      </c>
      <c r="M1248" t="str">
        <f>VLOOKUP(Table24[[#This Row],[Agent ID]],Table1[#All],4,FALSE)</f>
        <v>German</v>
      </c>
      <c r="N1248" t="str">
        <f>VLOOKUP(Table24[[#This Row],[Agent ID]],Table1[#All],5,FALSE)</f>
        <v>30-60</v>
      </c>
    </row>
    <row r="1249" spans="1:14" x14ac:dyDescent="0.3">
      <c r="A1249" t="s">
        <v>1256</v>
      </c>
      <c r="B1249" s="1">
        <v>44793</v>
      </c>
      <c r="C1249" s="7">
        <f>WEEKNUM(Table24[[#This Row],[Call Date]],2)</f>
        <v>34</v>
      </c>
      <c r="D1249">
        <v>4866575</v>
      </c>
      <c r="E1249">
        <v>5</v>
      </c>
      <c r="F1249">
        <v>3</v>
      </c>
      <c r="G1249">
        <v>5</v>
      </c>
      <c r="H1249">
        <v>1</v>
      </c>
      <c r="I1249">
        <v>1</v>
      </c>
      <c r="J1249">
        <v>4</v>
      </c>
      <c r="K1249" t="str">
        <f>VLOOKUP(Table24[[#This Row],[Agent ID]],Table1[#All],2,FALSE)</f>
        <v>Aron, Genesis</v>
      </c>
      <c r="L1249" t="str">
        <f>VLOOKUP(Table24[[#This Row],[Agent ID]],Table1[#All],3,FALSE)</f>
        <v>Asus</v>
      </c>
      <c r="M1249" t="str">
        <f>VLOOKUP(Table24[[#This Row],[Agent ID]],Table1[#All],4,FALSE)</f>
        <v>Spanish</v>
      </c>
      <c r="N1249" t="str">
        <f>VLOOKUP(Table24[[#This Row],[Agent ID]],Table1[#All],5,FALSE)</f>
        <v>60-90</v>
      </c>
    </row>
    <row r="1250" spans="1:14" x14ac:dyDescent="0.3">
      <c r="A1250" t="s">
        <v>1257</v>
      </c>
      <c r="B1250" s="1">
        <v>44756</v>
      </c>
      <c r="C1250" s="7">
        <f>WEEKNUM(Table24[[#This Row],[Call Date]],2)</f>
        <v>29</v>
      </c>
      <c r="D1250">
        <v>7035243</v>
      </c>
      <c r="E1250">
        <v>3</v>
      </c>
      <c r="F1250">
        <v>2</v>
      </c>
      <c r="G1250">
        <v>1</v>
      </c>
      <c r="H1250">
        <v>2</v>
      </c>
      <c r="I1250">
        <v>3</v>
      </c>
      <c r="J1250">
        <v>2</v>
      </c>
      <c r="K1250" t="str">
        <f>VLOOKUP(Table24[[#This Row],[Agent ID]],Table1[#All],2,FALSE)</f>
        <v>Adrianna, Coleen</v>
      </c>
      <c r="L1250" t="str">
        <f>VLOOKUP(Table24[[#This Row],[Agent ID]],Table1[#All],3,FALSE)</f>
        <v>Acer</v>
      </c>
      <c r="M1250" t="str">
        <f>VLOOKUP(Table24[[#This Row],[Agent ID]],Table1[#All],4,FALSE)</f>
        <v>English</v>
      </c>
      <c r="N1250" t="str">
        <f>VLOOKUP(Table24[[#This Row],[Agent ID]],Table1[#All],5,FALSE)</f>
        <v>90-120</v>
      </c>
    </row>
    <row r="1251" spans="1:14" x14ac:dyDescent="0.3">
      <c r="A1251" t="s">
        <v>1258</v>
      </c>
      <c r="B1251" s="1">
        <v>44796</v>
      </c>
      <c r="C1251" s="7">
        <f>WEEKNUM(Table24[[#This Row],[Call Date]],2)</f>
        <v>35</v>
      </c>
      <c r="D1251">
        <v>3460590</v>
      </c>
      <c r="E1251">
        <v>2</v>
      </c>
      <c r="F1251">
        <v>1</v>
      </c>
      <c r="G1251">
        <v>1</v>
      </c>
      <c r="H1251">
        <v>1</v>
      </c>
      <c r="I1251">
        <v>3</v>
      </c>
      <c r="J1251">
        <v>8</v>
      </c>
      <c r="K1251" t="str">
        <f>VLOOKUP(Table24[[#This Row],[Agent ID]],Table1[#All],2,FALSE)</f>
        <v>Sheree, Anjelica</v>
      </c>
      <c r="L1251" t="str">
        <f>VLOOKUP(Table24[[#This Row],[Agent ID]],Table1[#All],3,FALSE)</f>
        <v>Acer</v>
      </c>
      <c r="M1251" t="str">
        <f>VLOOKUP(Table24[[#This Row],[Agent ID]],Table1[#All],4,FALSE)</f>
        <v>French</v>
      </c>
      <c r="N1251" t="str">
        <f>VLOOKUP(Table24[[#This Row],[Agent ID]],Table1[#All],5,FALSE)</f>
        <v>120+</v>
      </c>
    </row>
    <row r="1252" spans="1:14" x14ac:dyDescent="0.3">
      <c r="A1252" t="s">
        <v>1259</v>
      </c>
      <c r="B1252" s="1">
        <v>44778</v>
      </c>
      <c r="C1252" s="7">
        <f>WEEKNUM(Table24[[#This Row],[Call Date]],2)</f>
        <v>32</v>
      </c>
      <c r="D1252">
        <v>4199846</v>
      </c>
      <c r="E1252">
        <v>1</v>
      </c>
      <c r="F1252">
        <v>5</v>
      </c>
      <c r="G1252">
        <v>4</v>
      </c>
      <c r="H1252">
        <v>4</v>
      </c>
      <c r="I1252">
        <v>2</v>
      </c>
      <c r="J1252">
        <v>3</v>
      </c>
      <c r="K1252" t="str">
        <f>VLOOKUP(Table24[[#This Row],[Agent ID]],Table1[#All],2,FALSE)</f>
        <v>Shanta, Adrien</v>
      </c>
      <c r="L1252" t="str">
        <f>VLOOKUP(Table24[[#This Row],[Agent ID]],Table1[#All],3,FALSE)</f>
        <v>Dell</v>
      </c>
      <c r="M1252" t="str">
        <f>VLOOKUP(Table24[[#This Row],[Agent ID]],Table1[#All],4,FALSE)</f>
        <v>German</v>
      </c>
      <c r="N1252" t="str">
        <f>VLOOKUP(Table24[[#This Row],[Agent ID]],Table1[#All],5,FALSE)</f>
        <v>30-60</v>
      </c>
    </row>
    <row r="1253" spans="1:14" x14ac:dyDescent="0.3">
      <c r="A1253" t="s">
        <v>1260</v>
      </c>
      <c r="B1253" s="1">
        <v>44734</v>
      </c>
      <c r="C1253" s="7">
        <f>WEEKNUM(Table24[[#This Row],[Call Date]],2)</f>
        <v>26</v>
      </c>
      <c r="D1253">
        <v>9130012</v>
      </c>
      <c r="E1253">
        <v>5</v>
      </c>
      <c r="F1253">
        <v>4</v>
      </c>
      <c r="G1253">
        <v>1</v>
      </c>
      <c r="H1253">
        <v>5</v>
      </c>
      <c r="I1253">
        <v>1</v>
      </c>
      <c r="J1253">
        <v>10</v>
      </c>
      <c r="K1253" t="str">
        <f>VLOOKUP(Table24[[#This Row],[Agent ID]],Table1[#All],2,FALSE)</f>
        <v>Marla, Shanel</v>
      </c>
      <c r="L1253" t="str">
        <f>VLOOKUP(Table24[[#This Row],[Agent ID]],Table1[#All],3,FALSE)</f>
        <v>Acer</v>
      </c>
      <c r="M1253" t="str">
        <f>VLOOKUP(Table24[[#This Row],[Agent ID]],Table1[#All],4,FALSE)</f>
        <v>German</v>
      </c>
      <c r="N1253" t="str">
        <f>VLOOKUP(Table24[[#This Row],[Agent ID]],Table1[#All],5,FALSE)</f>
        <v>0-30</v>
      </c>
    </row>
    <row r="1254" spans="1:14" x14ac:dyDescent="0.3">
      <c r="A1254" t="s">
        <v>1261</v>
      </c>
      <c r="B1254" s="1">
        <v>44754</v>
      </c>
      <c r="C1254" s="7">
        <f>WEEKNUM(Table24[[#This Row],[Call Date]],2)</f>
        <v>29</v>
      </c>
      <c r="D1254">
        <v>9542868</v>
      </c>
      <c r="E1254">
        <v>2</v>
      </c>
      <c r="F1254">
        <v>2</v>
      </c>
      <c r="G1254">
        <v>4</v>
      </c>
      <c r="H1254">
        <v>3</v>
      </c>
      <c r="I1254">
        <v>4</v>
      </c>
      <c r="J1254">
        <v>10</v>
      </c>
      <c r="K1254" t="str">
        <f>VLOOKUP(Table24[[#This Row],[Agent ID]],Table1[#All],2,FALSE)</f>
        <v>Delilah, Sarita</v>
      </c>
      <c r="L1254" t="str">
        <f>VLOOKUP(Table24[[#This Row],[Agent ID]],Table1[#All],3,FALSE)</f>
        <v>Acer</v>
      </c>
      <c r="M1254" t="str">
        <f>VLOOKUP(Table24[[#This Row],[Agent ID]],Table1[#All],4,FALSE)</f>
        <v>German</v>
      </c>
      <c r="N1254" t="str">
        <f>VLOOKUP(Table24[[#This Row],[Agent ID]],Table1[#All],5,FALSE)</f>
        <v>0-30</v>
      </c>
    </row>
    <row r="1255" spans="1:14" x14ac:dyDescent="0.3">
      <c r="A1255" t="s">
        <v>1262</v>
      </c>
      <c r="B1255" s="1">
        <v>44717</v>
      </c>
      <c r="C1255" s="7">
        <f>WEEKNUM(Table24[[#This Row],[Call Date]],2)</f>
        <v>23</v>
      </c>
      <c r="D1255">
        <v>9988627</v>
      </c>
      <c r="E1255">
        <v>5</v>
      </c>
      <c r="F1255">
        <v>3</v>
      </c>
      <c r="G1255">
        <v>1</v>
      </c>
      <c r="H1255">
        <v>1</v>
      </c>
      <c r="I1255">
        <v>5</v>
      </c>
      <c r="J1255">
        <v>2</v>
      </c>
      <c r="K1255" t="str">
        <f>VLOOKUP(Table24[[#This Row],[Agent ID]],Table1[#All],2,FALSE)</f>
        <v>Susanna, Sabra</v>
      </c>
      <c r="L1255" t="str">
        <f>VLOOKUP(Table24[[#This Row],[Agent ID]],Table1[#All],3,FALSE)</f>
        <v>Logitech</v>
      </c>
      <c r="M1255" t="str">
        <f>VLOOKUP(Table24[[#This Row],[Agent ID]],Table1[#All],4,FALSE)</f>
        <v>German</v>
      </c>
      <c r="N1255" t="str">
        <f>VLOOKUP(Table24[[#This Row],[Agent ID]],Table1[#All],5,FALSE)</f>
        <v>90-120</v>
      </c>
    </row>
    <row r="1256" spans="1:14" x14ac:dyDescent="0.3">
      <c r="A1256" t="s">
        <v>1263</v>
      </c>
      <c r="B1256" s="1">
        <v>44732</v>
      </c>
      <c r="C1256" s="7">
        <f>WEEKNUM(Table24[[#This Row],[Call Date]],2)</f>
        <v>26</v>
      </c>
      <c r="D1256">
        <v>7853207</v>
      </c>
      <c r="E1256">
        <v>1</v>
      </c>
      <c r="F1256">
        <v>2</v>
      </c>
      <c r="G1256">
        <v>5</v>
      </c>
      <c r="H1256">
        <v>4</v>
      </c>
      <c r="I1256">
        <v>1</v>
      </c>
      <c r="J1256">
        <v>5</v>
      </c>
      <c r="K1256" t="str">
        <f>VLOOKUP(Table24[[#This Row],[Agent ID]],Table1[#All],2,FALSE)</f>
        <v>Kaylee, Rhianna</v>
      </c>
      <c r="L1256" t="str">
        <f>VLOOKUP(Table24[[#This Row],[Agent ID]],Table1[#All],3,FALSE)</f>
        <v>Acer</v>
      </c>
      <c r="M1256" t="str">
        <f>VLOOKUP(Table24[[#This Row],[Agent ID]],Table1[#All],4,FALSE)</f>
        <v>English</v>
      </c>
      <c r="N1256" t="str">
        <f>VLOOKUP(Table24[[#This Row],[Agent ID]],Table1[#All],5,FALSE)</f>
        <v>60-90</v>
      </c>
    </row>
    <row r="1257" spans="1:14" x14ac:dyDescent="0.3">
      <c r="A1257" t="s">
        <v>1264</v>
      </c>
      <c r="B1257" s="1">
        <v>44721</v>
      </c>
      <c r="C1257" s="7">
        <f>WEEKNUM(Table24[[#This Row],[Call Date]],2)</f>
        <v>24</v>
      </c>
      <c r="D1257">
        <v>2529588</v>
      </c>
      <c r="E1257">
        <v>1</v>
      </c>
      <c r="F1257">
        <v>3</v>
      </c>
      <c r="G1257">
        <v>4</v>
      </c>
      <c r="H1257">
        <v>4</v>
      </c>
      <c r="I1257">
        <v>5</v>
      </c>
      <c r="J1257">
        <v>5</v>
      </c>
      <c r="K1257" t="str">
        <f>VLOOKUP(Table24[[#This Row],[Agent ID]],Table1[#All],2,FALSE)</f>
        <v>Kassie, Pia</v>
      </c>
      <c r="L1257" t="str">
        <f>VLOOKUP(Table24[[#This Row],[Agent ID]],Table1[#All],3,FALSE)</f>
        <v>Dell</v>
      </c>
      <c r="M1257" t="str">
        <f>VLOOKUP(Table24[[#This Row],[Agent ID]],Table1[#All],4,FALSE)</f>
        <v>Spanish</v>
      </c>
      <c r="N1257" t="str">
        <f>VLOOKUP(Table24[[#This Row],[Agent ID]],Table1[#All],5,FALSE)</f>
        <v>0-30</v>
      </c>
    </row>
    <row r="1258" spans="1:14" x14ac:dyDescent="0.3">
      <c r="A1258" t="s">
        <v>1265</v>
      </c>
      <c r="B1258" s="1">
        <v>44753</v>
      </c>
      <c r="C1258" s="7">
        <f>WEEKNUM(Table24[[#This Row],[Call Date]],2)</f>
        <v>29</v>
      </c>
      <c r="D1258">
        <v>9526475</v>
      </c>
      <c r="E1258">
        <v>3</v>
      </c>
      <c r="F1258">
        <v>1</v>
      </c>
      <c r="G1258">
        <v>1</v>
      </c>
      <c r="H1258">
        <v>3</v>
      </c>
      <c r="I1258">
        <v>2</v>
      </c>
      <c r="J1258">
        <v>8</v>
      </c>
      <c r="K1258" t="str">
        <f>VLOOKUP(Table24[[#This Row],[Agent ID]],Table1[#All],2,FALSE)</f>
        <v>Felisha, Nickole</v>
      </c>
      <c r="L1258" t="str">
        <f>VLOOKUP(Table24[[#This Row],[Agent ID]],Table1[#All],3,FALSE)</f>
        <v>Asus</v>
      </c>
      <c r="M1258" t="str">
        <f>VLOOKUP(Table24[[#This Row],[Agent ID]],Table1[#All],4,FALSE)</f>
        <v>English</v>
      </c>
      <c r="N1258" t="str">
        <f>VLOOKUP(Table24[[#This Row],[Agent ID]],Table1[#All],5,FALSE)</f>
        <v>60-90</v>
      </c>
    </row>
    <row r="1259" spans="1:14" x14ac:dyDescent="0.3">
      <c r="A1259" t="s">
        <v>1266</v>
      </c>
      <c r="B1259" s="1">
        <v>44806</v>
      </c>
      <c r="C1259" s="7">
        <f>WEEKNUM(Table24[[#This Row],[Call Date]],2)</f>
        <v>36</v>
      </c>
      <c r="D1259">
        <v>6842413</v>
      </c>
      <c r="E1259">
        <v>2</v>
      </c>
      <c r="F1259">
        <v>4</v>
      </c>
      <c r="G1259">
        <v>2</v>
      </c>
      <c r="H1259">
        <v>1</v>
      </c>
      <c r="I1259">
        <v>3</v>
      </c>
      <c r="J1259">
        <v>8</v>
      </c>
      <c r="K1259" t="str">
        <f>VLOOKUP(Table24[[#This Row],[Agent ID]],Table1[#All],2,FALSE)</f>
        <v>Aileen, Michale</v>
      </c>
      <c r="L1259" t="str">
        <f>VLOOKUP(Table24[[#This Row],[Agent ID]],Table1[#All],3,FALSE)</f>
        <v>Acer</v>
      </c>
      <c r="M1259" t="str">
        <f>VLOOKUP(Table24[[#This Row],[Agent ID]],Table1[#All],4,FALSE)</f>
        <v>Spanish</v>
      </c>
      <c r="N1259" t="str">
        <f>VLOOKUP(Table24[[#This Row],[Agent ID]],Table1[#All],5,FALSE)</f>
        <v>120+</v>
      </c>
    </row>
    <row r="1260" spans="1:14" x14ac:dyDescent="0.3">
      <c r="A1260" t="s">
        <v>1267</v>
      </c>
      <c r="B1260" s="1">
        <v>44748</v>
      </c>
      <c r="C1260" s="7">
        <f>WEEKNUM(Table24[[#This Row],[Call Date]],2)</f>
        <v>28</v>
      </c>
      <c r="D1260">
        <v>2359850</v>
      </c>
      <c r="E1260">
        <v>4</v>
      </c>
      <c r="F1260">
        <v>4</v>
      </c>
      <c r="G1260">
        <v>4</v>
      </c>
      <c r="H1260">
        <v>5</v>
      </c>
      <c r="I1260">
        <v>2</v>
      </c>
      <c r="J1260">
        <v>9</v>
      </c>
      <c r="K1260" t="str">
        <f>VLOOKUP(Table24[[#This Row],[Agent ID]],Table1[#All],2,FALSE)</f>
        <v>Geneva, Mandie</v>
      </c>
      <c r="L1260" t="str">
        <f>VLOOKUP(Table24[[#This Row],[Agent ID]],Table1[#All],3,FALSE)</f>
        <v>Acer</v>
      </c>
      <c r="M1260" t="str">
        <f>VLOOKUP(Table24[[#This Row],[Agent ID]],Table1[#All],4,FALSE)</f>
        <v>Spanish</v>
      </c>
      <c r="N1260" t="str">
        <f>VLOOKUP(Table24[[#This Row],[Agent ID]],Table1[#All],5,FALSE)</f>
        <v>90-120</v>
      </c>
    </row>
    <row r="1261" spans="1:14" x14ac:dyDescent="0.3">
      <c r="A1261" t="s">
        <v>1268</v>
      </c>
      <c r="B1261" s="1">
        <v>44760</v>
      </c>
      <c r="C1261" s="7">
        <f>WEEKNUM(Table24[[#This Row],[Call Date]],2)</f>
        <v>30</v>
      </c>
      <c r="D1261">
        <v>9409987</v>
      </c>
      <c r="E1261">
        <v>5</v>
      </c>
      <c r="F1261">
        <v>3</v>
      </c>
      <c r="G1261">
        <v>5</v>
      </c>
      <c r="H1261">
        <v>2</v>
      </c>
      <c r="I1261">
        <v>2</v>
      </c>
      <c r="J1261">
        <v>5</v>
      </c>
      <c r="K1261" t="str">
        <f>VLOOKUP(Table24[[#This Row],[Agent ID]],Table1[#All],2,FALSE)</f>
        <v>Wanda, Lyssa</v>
      </c>
      <c r="L1261" t="str">
        <f>VLOOKUP(Table24[[#This Row],[Agent ID]],Table1[#All],3,FALSE)</f>
        <v>Logitech</v>
      </c>
      <c r="M1261" t="str">
        <f>VLOOKUP(Table24[[#This Row],[Agent ID]],Table1[#All],4,FALSE)</f>
        <v>German</v>
      </c>
      <c r="N1261" t="str">
        <f>VLOOKUP(Table24[[#This Row],[Agent ID]],Table1[#All],5,FALSE)</f>
        <v>120+</v>
      </c>
    </row>
    <row r="1262" spans="1:14" x14ac:dyDescent="0.3">
      <c r="A1262" t="s">
        <v>1269</v>
      </c>
      <c r="B1262" s="1">
        <v>44721</v>
      </c>
      <c r="C1262" s="7">
        <f>WEEKNUM(Table24[[#This Row],[Call Date]],2)</f>
        <v>24</v>
      </c>
      <c r="D1262">
        <v>6264709</v>
      </c>
      <c r="E1262">
        <v>4</v>
      </c>
      <c r="F1262">
        <v>5</v>
      </c>
      <c r="G1262">
        <v>2</v>
      </c>
      <c r="H1262">
        <v>1</v>
      </c>
      <c r="I1262">
        <v>1</v>
      </c>
      <c r="J1262">
        <v>6</v>
      </c>
      <c r="K1262" t="str">
        <f>VLOOKUP(Table24[[#This Row],[Agent ID]],Table1[#All],2,FALSE)</f>
        <v>Siobhan, Lyndsie</v>
      </c>
      <c r="L1262" t="str">
        <f>VLOOKUP(Table24[[#This Row],[Agent ID]],Table1[#All],3,FALSE)</f>
        <v>Asus</v>
      </c>
      <c r="M1262" t="str">
        <f>VLOOKUP(Table24[[#This Row],[Agent ID]],Table1[#All],4,FALSE)</f>
        <v>Italian</v>
      </c>
      <c r="N1262" t="str">
        <f>VLOOKUP(Table24[[#This Row],[Agent ID]],Table1[#All],5,FALSE)</f>
        <v>30-60</v>
      </c>
    </row>
    <row r="1263" spans="1:14" x14ac:dyDescent="0.3">
      <c r="A1263" t="s">
        <v>1270</v>
      </c>
      <c r="B1263" s="1">
        <v>44803</v>
      </c>
      <c r="C1263" s="7">
        <f>WEEKNUM(Table24[[#This Row],[Call Date]],2)</f>
        <v>36</v>
      </c>
      <c r="D1263">
        <v>6101910</v>
      </c>
      <c r="E1263">
        <v>2</v>
      </c>
      <c r="F1263">
        <v>5</v>
      </c>
      <c r="G1263">
        <v>3</v>
      </c>
      <c r="H1263">
        <v>3</v>
      </c>
      <c r="I1263">
        <v>5</v>
      </c>
      <c r="J1263">
        <v>7</v>
      </c>
      <c r="K1263" t="str">
        <f>VLOOKUP(Table24[[#This Row],[Agent ID]],Table1[#All],2,FALSE)</f>
        <v>Shea, Lola</v>
      </c>
      <c r="L1263" t="str">
        <f>VLOOKUP(Table24[[#This Row],[Agent ID]],Table1[#All],3,FALSE)</f>
        <v>Asus</v>
      </c>
      <c r="M1263" t="str">
        <f>VLOOKUP(Table24[[#This Row],[Agent ID]],Table1[#All],4,FALSE)</f>
        <v>German</v>
      </c>
      <c r="N1263" t="str">
        <f>VLOOKUP(Table24[[#This Row],[Agent ID]],Table1[#All],5,FALSE)</f>
        <v>0-30</v>
      </c>
    </row>
    <row r="1264" spans="1:14" x14ac:dyDescent="0.3">
      <c r="A1264" t="s">
        <v>1271</v>
      </c>
      <c r="B1264" s="1">
        <v>44727</v>
      </c>
      <c r="C1264" s="7">
        <f>WEEKNUM(Table24[[#This Row],[Call Date]],2)</f>
        <v>25</v>
      </c>
      <c r="D1264">
        <v>1070878</v>
      </c>
      <c r="E1264">
        <v>1</v>
      </c>
      <c r="F1264">
        <v>3</v>
      </c>
      <c r="G1264">
        <v>2</v>
      </c>
      <c r="H1264">
        <v>1</v>
      </c>
      <c r="I1264">
        <v>2</v>
      </c>
      <c r="J1264">
        <v>6</v>
      </c>
      <c r="K1264" t="str">
        <f>VLOOKUP(Table24[[#This Row],[Agent ID]],Table1[#All],2,FALSE)</f>
        <v>Kimberlee, Leslee</v>
      </c>
      <c r="L1264" t="str">
        <f>VLOOKUP(Table24[[#This Row],[Agent ID]],Table1[#All],3,FALSE)</f>
        <v>Acer</v>
      </c>
      <c r="M1264" t="str">
        <f>VLOOKUP(Table24[[#This Row],[Agent ID]],Table1[#All],4,FALSE)</f>
        <v>French</v>
      </c>
      <c r="N1264" t="str">
        <f>VLOOKUP(Table24[[#This Row],[Agent ID]],Table1[#All],5,FALSE)</f>
        <v>30-60</v>
      </c>
    </row>
    <row r="1265" spans="1:14" x14ac:dyDescent="0.3">
      <c r="A1265" t="s">
        <v>1272</v>
      </c>
      <c r="B1265" s="1">
        <v>44732</v>
      </c>
      <c r="C1265" s="7">
        <f>WEEKNUM(Table24[[#This Row],[Call Date]],2)</f>
        <v>26</v>
      </c>
      <c r="D1265">
        <v>7665165</v>
      </c>
      <c r="E1265">
        <v>3</v>
      </c>
      <c r="F1265">
        <v>1</v>
      </c>
      <c r="G1265">
        <v>1</v>
      </c>
      <c r="H1265">
        <v>3</v>
      </c>
      <c r="I1265">
        <v>3</v>
      </c>
      <c r="J1265">
        <v>8</v>
      </c>
      <c r="K1265" t="str">
        <f>VLOOKUP(Table24[[#This Row],[Agent ID]],Table1[#All],2,FALSE)</f>
        <v>Gillian, Latina</v>
      </c>
      <c r="L1265" t="str">
        <f>VLOOKUP(Table24[[#This Row],[Agent ID]],Table1[#All],3,FALSE)</f>
        <v>Dell</v>
      </c>
      <c r="M1265" t="str">
        <f>VLOOKUP(Table24[[#This Row],[Agent ID]],Table1[#All],4,FALSE)</f>
        <v>Spanish</v>
      </c>
      <c r="N1265" t="str">
        <f>VLOOKUP(Table24[[#This Row],[Agent ID]],Table1[#All],5,FALSE)</f>
        <v>120+</v>
      </c>
    </row>
    <row r="1266" spans="1:14" x14ac:dyDescent="0.3">
      <c r="A1266" t="s">
        <v>1273</v>
      </c>
      <c r="B1266" s="1">
        <v>44764</v>
      </c>
      <c r="C1266" s="7">
        <f>WEEKNUM(Table24[[#This Row],[Call Date]],2)</f>
        <v>30</v>
      </c>
      <c r="D1266">
        <v>7312115</v>
      </c>
      <c r="E1266">
        <v>4</v>
      </c>
      <c r="F1266">
        <v>1</v>
      </c>
      <c r="G1266">
        <v>1</v>
      </c>
      <c r="H1266">
        <v>5</v>
      </c>
      <c r="I1266">
        <v>5</v>
      </c>
      <c r="J1266">
        <v>8</v>
      </c>
      <c r="K1266" t="str">
        <f>VLOOKUP(Table24[[#This Row],[Agent ID]],Table1[#All],2,FALSE)</f>
        <v>Roxana, Keeley</v>
      </c>
      <c r="L1266" t="str">
        <f>VLOOKUP(Table24[[#This Row],[Agent ID]],Table1[#All],3,FALSE)</f>
        <v>Asus</v>
      </c>
      <c r="M1266" t="str">
        <f>VLOOKUP(Table24[[#This Row],[Agent ID]],Table1[#All],4,FALSE)</f>
        <v>Italian</v>
      </c>
      <c r="N1266" t="str">
        <f>VLOOKUP(Table24[[#This Row],[Agent ID]],Table1[#All],5,FALSE)</f>
        <v>60-90</v>
      </c>
    </row>
    <row r="1267" spans="1:14" x14ac:dyDescent="0.3">
      <c r="A1267" t="s">
        <v>1274</v>
      </c>
      <c r="B1267" s="1">
        <v>44721</v>
      </c>
      <c r="C1267" s="7">
        <f>WEEKNUM(Table24[[#This Row],[Call Date]],2)</f>
        <v>24</v>
      </c>
      <c r="D1267">
        <v>5132298</v>
      </c>
      <c r="E1267">
        <v>2</v>
      </c>
      <c r="F1267">
        <v>3</v>
      </c>
      <c r="G1267">
        <v>2</v>
      </c>
      <c r="H1267">
        <v>2</v>
      </c>
      <c r="I1267">
        <v>5</v>
      </c>
      <c r="J1267">
        <v>2</v>
      </c>
      <c r="K1267" t="str">
        <f>VLOOKUP(Table24[[#This Row],[Agent ID]],Table1[#All],2,FALSE)</f>
        <v>Gabriella, Kane</v>
      </c>
      <c r="L1267" t="str">
        <f>VLOOKUP(Table24[[#This Row],[Agent ID]],Table1[#All],3,FALSE)</f>
        <v>Dell</v>
      </c>
      <c r="M1267" t="str">
        <f>VLOOKUP(Table24[[#This Row],[Agent ID]],Table1[#All],4,FALSE)</f>
        <v>German</v>
      </c>
      <c r="N1267" t="str">
        <f>VLOOKUP(Table24[[#This Row],[Agent ID]],Table1[#All],5,FALSE)</f>
        <v>90-120</v>
      </c>
    </row>
    <row r="1268" spans="1:14" x14ac:dyDescent="0.3">
      <c r="A1268" t="s">
        <v>1275</v>
      </c>
      <c r="B1268" s="1">
        <v>44721</v>
      </c>
      <c r="C1268" s="7">
        <f>WEEKNUM(Table24[[#This Row],[Call Date]],2)</f>
        <v>24</v>
      </c>
      <c r="D1268">
        <v>4211475</v>
      </c>
      <c r="E1268">
        <v>3</v>
      </c>
      <c r="F1268">
        <v>4</v>
      </c>
      <c r="G1268">
        <v>5</v>
      </c>
      <c r="H1268">
        <v>2</v>
      </c>
      <c r="I1268">
        <v>1</v>
      </c>
      <c r="J1268">
        <v>5</v>
      </c>
      <c r="K1268" t="str">
        <f>VLOOKUP(Table24[[#This Row],[Agent ID]],Table1[#All],2,FALSE)</f>
        <v>Chantelle, Julien</v>
      </c>
      <c r="L1268" t="str">
        <f>VLOOKUP(Table24[[#This Row],[Agent ID]],Table1[#All],3,FALSE)</f>
        <v>Acer</v>
      </c>
      <c r="M1268" t="str">
        <f>VLOOKUP(Table24[[#This Row],[Agent ID]],Table1[#All],4,FALSE)</f>
        <v>French</v>
      </c>
      <c r="N1268" t="str">
        <f>VLOOKUP(Table24[[#This Row],[Agent ID]],Table1[#All],5,FALSE)</f>
        <v>60-90</v>
      </c>
    </row>
    <row r="1269" spans="1:14" x14ac:dyDescent="0.3">
      <c r="A1269" t="s">
        <v>1276</v>
      </c>
      <c r="B1269" s="1">
        <v>44731</v>
      </c>
      <c r="C1269" s="7">
        <f>WEEKNUM(Table24[[#This Row],[Call Date]],2)</f>
        <v>25</v>
      </c>
      <c r="D1269">
        <v>3693943</v>
      </c>
      <c r="E1269">
        <v>1</v>
      </c>
      <c r="F1269">
        <v>5</v>
      </c>
      <c r="G1269">
        <v>2</v>
      </c>
      <c r="H1269">
        <v>5</v>
      </c>
      <c r="I1269">
        <v>4</v>
      </c>
      <c r="J1269">
        <v>3</v>
      </c>
      <c r="K1269" t="str">
        <f>VLOOKUP(Table24[[#This Row],[Agent ID]],Table1[#All],2,FALSE)</f>
        <v>Candis, Joanie</v>
      </c>
      <c r="L1269" t="str">
        <f>VLOOKUP(Table24[[#This Row],[Agent ID]],Table1[#All],3,FALSE)</f>
        <v>Dell</v>
      </c>
      <c r="M1269" t="str">
        <f>VLOOKUP(Table24[[#This Row],[Agent ID]],Table1[#All],4,FALSE)</f>
        <v>German</v>
      </c>
      <c r="N1269" t="str">
        <f>VLOOKUP(Table24[[#This Row],[Agent ID]],Table1[#All],5,FALSE)</f>
        <v>60-90</v>
      </c>
    </row>
    <row r="1270" spans="1:14" x14ac:dyDescent="0.3">
      <c r="A1270" t="s">
        <v>1277</v>
      </c>
      <c r="B1270" s="1">
        <v>44782</v>
      </c>
      <c r="C1270" s="7">
        <f>WEEKNUM(Table24[[#This Row],[Call Date]],2)</f>
        <v>33</v>
      </c>
      <c r="D1270">
        <v>6503005</v>
      </c>
      <c r="E1270">
        <v>1</v>
      </c>
      <c r="F1270">
        <v>3</v>
      </c>
      <c r="G1270">
        <v>3</v>
      </c>
      <c r="H1270">
        <v>5</v>
      </c>
      <c r="I1270">
        <v>5</v>
      </c>
      <c r="J1270">
        <v>4</v>
      </c>
      <c r="K1270" t="str">
        <f>VLOOKUP(Table24[[#This Row],[Agent ID]],Table1[#All],2,FALSE)</f>
        <v>Abbie, Jamell</v>
      </c>
      <c r="L1270" t="str">
        <f>VLOOKUP(Table24[[#This Row],[Agent ID]],Table1[#All],3,FALSE)</f>
        <v>Logitech</v>
      </c>
      <c r="M1270" t="str">
        <f>VLOOKUP(Table24[[#This Row],[Agent ID]],Table1[#All],4,FALSE)</f>
        <v>Spanish</v>
      </c>
      <c r="N1270" t="str">
        <f>VLOOKUP(Table24[[#This Row],[Agent ID]],Table1[#All],5,FALSE)</f>
        <v>0-30</v>
      </c>
    </row>
    <row r="1271" spans="1:14" x14ac:dyDescent="0.3">
      <c r="A1271" t="s">
        <v>1278</v>
      </c>
      <c r="B1271" s="1">
        <v>44756</v>
      </c>
      <c r="C1271" s="7">
        <f>WEEKNUM(Table24[[#This Row],[Call Date]],2)</f>
        <v>29</v>
      </c>
      <c r="D1271">
        <v>3392749</v>
      </c>
      <c r="E1271">
        <v>1</v>
      </c>
      <c r="F1271">
        <v>4</v>
      </c>
      <c r="G1271">
        <v>4</v>
      </c>
      <c r="H1271">
        <v>2</v>
      </c>
      <c r="I1271">
        <v>4</v>
      </c>
      <c r="J1271">
        <v>8</v>
      </c>
      <c r="K1271" t="str">
        <f>VLOOKUP(Table24[[#This Row],[Agent ID]],Table1[#All],2,FALSE)</f>
        <v>Jeanine, Estrella</v>
      </c>
      <c r="L1271" t="str">
        <f>VLOOKUP(Table24[[#This Row],[Agent ID]],Table1[#All],3,FALSE)</f>
        <v>Asus</v>
      </c>
      <c r="M1271" t="str">
        <f>VLOOKUP(Table24[[#This Row],[Agent ID]],Table1[#All],4,FALSE)</f>
        <v>Spanish</v>
      </c>
      <c r="N1271" t="str">
        <f>VLOOKUP(Table24[[#This Row],[Agent ID]],Table1[#All],5,FALSE)</f>
        <v>60-90</v>
      </c>
    </row>
    <row r="1272" spans="1:14" x14ac:dyDescent="0.3">
      <c r="A1272" t="s">
        <v>1279</v>
      </c>
      <c r="B1272" s="1">
        <v>44737</v>
      </c>
      <c r="C1272" s="7">
        <f>WEEKNUM(Table24[[#This Row],[Call Date]],2)</f>
        <v>26</v>
      </c>
      <c r="D1272">
        <v>9399196</v>
      </c>
      <c r="E1272">
        <v>5</v>
      </c>
      <c r="F1272">
        <v>2</v>
      </c>
      <c r="G1272">
        <v>3</v>
      </c>
      <c r="H1272">
        <v>2</v>
      </c>
      <c r="I1272">
        <v>5</v>
      </c>
      <c r="J1272">
        <v>8</v>
      </c>
      <c r="K1272" t="str">
        <f>VLOOKUP(Table24[[#This Row],[Agent ID]],Table1[#All],2,FALSE)</f>
        <v>Harvey, Essence</v>
      </c>
      <c r="L1272" t="str">
        <f>VLOOKUP(Table24[[#This Row],[Agent ID]],Table1[#All],3,FALSE)</f>
        <v>Logitech</v>
      </c>
      <c r="M1272" t="str">
        <f>VLOOKUP(Table24[[#This Row],[Agent ID]],Table1[#All],4,FALSE)</f>
        <v>French</v>
      </c>
      <c r="N1272" t="str">
        <f>VLOOKUP(Table24[[#This Row],[Agent ID]],Table1[#All],5,FALSE)</f>
        <v>60-90</v>
      </c>
    </row>
    <row r="1273" spans="1:14" x14ac:dyDescent="0.3">
      <c r="A1273" t="s">
        <v>1280</v>
      </c>
      <c r="B1273" s="1">
        <v>44720</v>
      </c>
      <c r="C1273" s="7">
        <f>WEEKNUM(Table24[[#This Row],[Call Date]],2)</f>
        <v>24</v>
      </c>
      <c r="D1273">
        <v>2189852</v>
      </c>
      <c r="E1273">
        <v>3</v>
      </c>
      <c r="F1273">
        <v>2</v>
      </c>
      <c r="G1273">
        <v>4</v>
      </c>
      <c r="H1273">
        <v>2</v>
      </c>
      <c r="I1273">
        <v>2</v>
      </c>
      <c r="J1273">
        <v>4</v>
      </c>
      <c r="K1273" t="str">
        <f>VLOOKUP(Table24[[#This Row],[Agent ID]],Table1[#All],2,FALSE)</f>
        <v>Dora, Desirea</v>
      </c>
      <c r="L1273" t="str">
        <f>VLOOKUP(Table24[[#This Row],[Agent ID]],Table1[#All],3,FALSE)</f>
        <v>Asus</v>
      </c>
      <c r="M1273" t="str">
        <f>VLOOKUP(Table24[[#This Row],[Agent ID]],Table1[#All],4,FALSE)</f>
        <v>Spanish</v>
      </c>
      <c r="N1273" t="str">
        <f>VLOOKUP(Table24[[#This Row],[Agent ID]],Table1[#All],5,FALSE)</f>
        <v>60-90</v>
      </c>
    </row>
    <row r="1274" spans="1:14" x14ac:dyDescent="0.3">
      <c r="A1274" t="s">
        <v>1281</v>
      </c>
      <c r="B1274" s="1">
        <v>44785</v>
      </c>
      <c r="C1274" s="7">
        <f>WEEKNUM(Table24[[#This Row],[Call Date]],2)</f>
        <v>33</v>
      </c>
      <c r="D1274">
        <v>3099512</v>
      </c>
      <c r="E1274">
        <v>4</v>
      </c>
      <c r="F1274">
        <v>2</v>
      </c>
      <c r="G1274">
        <v>1</v>
      </c>
      <c r="H1274">
        <v>4</v>
      </c>
      <c r="I1274">
        <v>2</v>
      </c>
      <c r="J1274">
        <v>6</v>
      </c>
      <c r="K1274" t="str">
        <f>VLOOKUP(Table24[[#This Row],[Agent ID]],Table1[#All],2,FALSE)</f>
        <v>Barrett, Cheree</v>
      </c>
      <c r="L1274" t="str">
        <f>VLOOKUP(Table24[[#This Row],[Agent ID]],Table1[#All],3,FALSE)</f>
        <v>Acer</v>
      </c>
      <c r="M1274" t="str">
        <f>VLOOKUP(Table24[[#This Row],[Agent ID]],Table1[#All],4,FALSE)</f>
        <v>English</v>
      </c>
      <c r="N1274" t="str">
        <f>VLOOKUP(Table24[[#This Row],[Agent ID]],Table1[#All],5,FALSE)</f>
        <v>0-30</v>
      </c>
    </row>
    <row r="1275" spans="1:14" x14ac:dyDescent="0.3">
      <c r="A1275" t="s">
        <v>1282</v>
      </c>
      <c r="B1275" s="1">
        <v>44713</v>
      </c>
      <c r="C1275" s="7">
        <f>WEEKNUM(Table24[[#This Row],[Call Date]],2)</f>
        <v>23</v>
      </c>
      <c r="D1275">
        <v>7000910</v>
      </c>
      <c r="E1275">
        <v>2</v>
      </c>
      <c r="F1275">
        <v>3</v>
      </c>
      <c r="G1275">
        <v>4</v>
      </c>
      <c r="H1275">
        <v>1</v>
      </c>
      <c r="I1275">
        <v>5</v>
      </c>
      <c r="J1275">
        <v>1</v>
      </c>
      <c r="K1275" t="str">
        <f>VLOOKUP(Table24[[#This Row],[Agent ID]],Table1[#All],2,FALSE)</f>
        <v>Amos, Carlyn</v>
      </c>
      <c r="L1275" t="str">
        <f>VLOOKUP(Table24[[#This Row],[Agent ID]],Table1[#All],3,FALSE)</f>
        <v>Acer</v>
      </c>
      <c r="M1275" t="str">
        <f>VLOOKUP(Table24[[#This Row],[Agent ID]],Table1[#All],4,FALSE)</f>
        <v>English</v>
      </c>
      <c r="N1275" t="str">
        <f>VLOOKUP(Table24[[#This Row],[Agent ID]],Table1[#All],5,FALSE)</f>
        <v>90-120</v>
      </c>
    </row>
    <row r="1276" spans="1:14" x14ac:dyDescent="0.3">
      <c r="A1276" t="s">
        <v>1283</v>
      </c>
      <c r="B1276" s="1">
        <v>44774</v>
      </c>
      <c r="C1276" s="7">
        <f>WEEKNUM(Table24[[#This Row],[Call Date]],2)</f>
        <v>32</v>
      </c>
      <c r="D1276">
        <v>5813638</v>
      </c>
      <c r="E1276">
        <v>2</v>
      </c>
      <c r="F1276">
        <v>3</v>
      </c>
      <c r="G1276">
        <v>3</v>
      </c>
      <c r="H1276">
        <v>1</v>
      </c>
      <c r="I1276">
        <v>5</v>
      </c>
      <c r="J1276">
        <v>9</v>
      </c>
      <c r="K1276" t="str">
        <f>VLOOKUP(Table24[[#This Row],[Agent ID]],Table1[#All],2,FALSE)</f>
        <v>Marlena, Caesar</v>
      </c>
      <c r="L1276" t="str">
        <f>VLOOKUP(Table24[[#This Row],[Agent ID]],Table1[#All],3,FALSE)</f>
        <v>Asus</v>
      </c>
      <c r="M1276" t="str">
        <f>VLOOKUP(Table24[[#This Row],[Agent ID]],Table1[#All],4,FALSE)</f>
        <v>French</v>
      </c>
      <c r="N1276" t="str">
        <f>VLOOKUP(Table24[[#This Row],[Agent ID]],Table1[#All],5,FALSE)</f>
        <v>0-30</v>
      </c>
    </row>
    <row r="1277" spans="1:14" x14ac:dyDescent="0.3">
      <c r="A1277" t="s">
        <v>1284</v>
      </c>
      <c r="B1277" s="1">
        <v>44736</v>
      </c>
      <c r="C1277" s="7">
        <f>WEEKNUM(Table24[[#This Row],[Call Date]],2)</f>
        <v>26</v>
      </c>
      <c r="D1277">
        <v>4244433</v>
      </c>
      <c r="E1277">
        <v>2</v>
      </c>
      <c r="F1277">
        <v>4</v>
      </c>
      <c r="G1277">
        <v>1</v>
      </c>
      <c r="H1277">
        <v>2</v>
      </c>
      <c r="I1277">
        <v>2</v>
      </c>
      <c r="J1277">
        <v>2</v>
      </c>
      <c r="K1277" t="str">
        <f>VLOOKUP(Table24[[#This Row],[Agent ID]],Table1[#All],2,FALSE)</f>
        <v>Marcie, Brien</v>
      </c>
      <c r="L1277" t="str">
        <f>VLOOKUP(Table24[[#This Row],[Agent ID]],Table1[#All],3,FALSE)</f>
        <v>Acer</v>
      </c>
      <c r="M1277" t="str">
        <f>VLOOKUP(Table24[[#This Row],[Agent ID]],Table1[#All],4,FALSE)</f>
        <v>French</v>
      </c>
      <c r="N1277" t="str">
        <f>VLOOKUP(Table24[[#This Row],[Agent ID]],Table1[#All],5,FALSE)</f>
        <v>120+</v>
      </c>
    </row>
    <row r="1278" spans="1:14" x14ac:dyDescent="0.3">
      <c r="A1278" t="s">
        <v>1285</v>
      </c>
      <c r="B1278" s="1">
        <v>44776</v>
      </c>
      <c r="C1278" s="7">
        <f>WEEKNUM(Table24[[#This Row],[Call Date]],2)</f>
        <v>32</v>
      </c>
      <c r="D1278">
        <v>5407127</v>
      </c>
      <c r="E1278">
        <v>1</v>
      </c>
      <c r="F1278">
        <v>1</v>
      </c>
      <c r="G1278">
        <v>4</v>
      </c>
      <c r="H1278">
        <v>4</v>
      </c>
      <c r="I1278">
        <v>3</v>
      </c>
      <c r="J1278">
        <v>7</v>
      </c>
      <c r="K1278" t="str">
        <f>VLOOKUP(Table24[[#This Row],[Agent ID]],Table1[#All],2,FALSE)</f>
        <v>Lucinda, Brie</v>
      </c>
      <c r="L1278" t="str">
        <f>VLOOKUP(Table24[[#This Row],[Agent ID]],Table1[#All],3,FALSE)</f>
        <v>Dell</v>
      </c>
      <c r="M1278" t="str">
        <f>VLOOKUP(Table24[[#This Row],[Agent ID]],Table1[#All],4,FALSE)</f>
        <v>Spanish</v>
      </c>
      <c r="N1278" t="str">
        <f>VLOOKUP(Table24[[#This Row],[Agent ID]],Table1[#All],5,FALSE)</f>
        <v>0-30</v>
      </c>
    </row>
    <row r="1279" spans="1:14" x14ac:dyDescent="0.3">
      <c r="A1279" t="s">
        <v>1286</v>
      </c>
      <c r="B1279" s="1">
        <v>44756</v>
      </c>
      <c r="C1279" s="7">
        <f>WEEKNUM(Table24[[#This Row],[Call Date]],2)</f>
        <v>29</v>
      </c>
      <c r="D1279">
        <v>7763533</v>
      </c>
      <c r="E1279">
        <v>3</v>
      </c>
      <c r="F1279">
        <v>3</v>
      </c>
      <c r="G1279">
        <v>5</v>
      </c>
      <c r="H1279">
        <v>2</v>
      </c>
      <c r="I1279">
        <v>2</v>
      </c>
      <c r="J1279">
        <v>10</v>
      </c>
      <c r="K1279" t="str">
        <f>VLOOKUP(Table24[[#This Row],[Agent ID]],Table1[#All],2,FALSE)</f>
        <v>Reed, Aurelio</v>
      </c>
      <c r="L1279" t="str">
        <f>VLOOKUP(Table24[[#This Row],[Agent ID]],Table1[#All],3,FALSE)</f>
        <v>Acer</v>
      </c>
      <c r="M1279" t="str">
        <f>VLOOKUP(Table24[[#This Row],[Agent ID]],Table1[#All],4,FALSE)</f>
        <v>English</v>
      </c>
      <c r="N1279" t="str">
        <f>VLOOKUP(Table24[[#This Row],[Agent ID]],Table1[#All],5,FALSE)</f>
        <v>30-60</v>
      </c>
    </row>
    <row r="1280" spans="1:14" x14ac:dyDescent="0.3">
      <c r="A1280" t="s">
        <v>1287</v>
      </c>
      <c r="B1280" s="1">
        <v>44777</v>
      </c>
      <c r="C1280" s="7">
        <f>WEEKNUM(Table24[[#This Row],[Call Date]],2)</f>
        <v>32</v>
      </c>
      <c r="D1280">
        <v>8293992</v>
      </c>
      <c r="E1280">
        <v>5</v>
      </c>
      <c r="F1280">
        <v>3</v>
      </c>
      <c r="G1280">
        <v>1</v>
      </c>
      <c r="H1280">
        <v>2</v>
      </c>
      <c r="I1280">
        <v>5</v>
      </c>
      <c r="J1280">
        <v>10</v>
      </c>
      <c r="K1280" t="str">
        <f>VLOOKUP(Table24[[#This Row],[Agent ID]],Table1[#All],2,FALSE)</f>
        <v>Giselle, Anson</v>
      </c>
      <c r="L1280" t="str">
        <f>VLOOKUP(Table24[[#This Row],[Agent ID]],Table1[#All],3,FALSE)</f>
        <v>Asus</v>
      </c>
      <c r="M1280" t="str">
        <f>VLOOKUP(Table24[[#This Row],[Agent ID]],Table1[#All],4,FALSE)</f>
        <v>German</v>
      </c>
      <c r="N1280" t="str">
        <f>VLOOKUP(Table24[[#This Row],[Agent ID]],Table1[#All],5,FALSE)</f>
        <v>90-120</v>
      </c>
    </row>
    <row r="1281" spans="1:14" x14ac:dyDescent="0.3">
      <c r="A1281" t="s">
        <v>1288</v>
      </c>
      <c r="B1281" s="1">
        <v>44795</v>
      </c>
      <c r="C1281" s="7">
        <f>WEEKNUM(Table24[[#This Row],[Call Date]],2)</f>
        <v>35</v>
      </c>
      <c r="D1281">
        <v>3728247</v>
      </c>
      <c r="E1281">
        <v>4</v>
      </c>
      <c r="F1281">
        <v>3</v>
      </c>
      <c r="G1281">
        <v>2</v>
      </c>
      <c r="H1281">
        <v>3</v>
      </c>
      <c r="I1281">
        <v>4</v>
      </c>
      <c r="J1281">
        <v>1</v>
      </c>
      <c r="K1281" t="str">
        <f>VLOOKUP(Table24[[#This Row],[Agent ID]],Table1[#All],2,FALSE)</f>
        <v>Griselda, Alysa</v>
      </c>
      <c r="L1281" t="str">
        <f>VLOOKUP(Table24[[#This Row],[Agent ID]],Table1[#All],3,FALSE)</f>
        <v>Logitech</v>
      </c>
      <c r="M1281" t="str">
        <f>VLOOKUP(Table24[[#This Row],[Agent ID]],Table1[#All],4,FALSE)</f>
        <v>Spanish</v>
      </c>
      <c r="N1281" t="str">
        <f>VLOOKUP(Table24[[#This Row],[Agent ID]],Table1[#All],5,FALSE)</f>
        <v>120+</v>
      </c>
    </row>
    <row r="1282" spans="1:14" x14ac:dyDescent="0.3">
      <c r="A1282" t="s">
        <v>1289</v>
      </c>
      <c r="B1282" s="1">
        <v>44771</v>
      </c>
      <c r="C1282" s="7">
        <f>WEEKNUM(Table24[[#This Row],[Call Date]],2)</f>
        <v>31</v>
      </c>
      <c r="D1282">
        <v>3539712</v>
      </c>
      <c r="E1282">
        <v>5</v>
      </c>
      <c r="F1282">
        <v>1</v>
      </c>
      <c r="G1282">
        <v>4</v>
      </c>
      <c r="H1282">
        <v>5</v>
      </c>
      <c r="I1282">
        <v>5</v>
      </c>
      <c r="J1282">
        <v>9</v>
      </c>
      <c r="K1282" t="str">
        <f>VLOOKUP(Table24[[#This Row],[Agent ID]],Table1[#All],2,FALSE)</f>
        <v>Ashton, Yuri</v>
      </c>
      <c r="L1282" t="str">
        <f>VLOOKUP(Table24[[#This Row],[Agent ID]],Table1[#All],3,FALSE)</f>
        <v>Logitech</v>
      </c>
      <c r="M1282" t="str">
        <f>VLOOKUP(Table24[[#This Row],[Agent ID]],Table1[#All],4,FALSE)</f>
        <v>Italian</v>
      </c>
      <c r="N1282" t="str">
        <f>VLOOKUP(Table24[[#This Row],[Agent ID]],Table1[#All],5,FALSE)</f>
        <v>120+</v>
      </c>
    </row>
    <row r="1283" spans="1:14" x14ac:dyDescent="0.3">
      <c r="A1283" t="s">
        <v>1290</v>
      </c>
      <c r="B1283" s="1">
        <v>44808</v>
      </c>
      <c r="C1283" s="7">
        <f>WEEKNUM(Table24[[#This Row],[Call Date]],2)</f>
        <v>36</v>
      </c>
      <c r="D1283">
        <v>6998620</v>
      </c>
      <c r="E1283">
        <v>3</v>
      </c>
      <c r="F1283">
        <v>4</v>
      </c>
      <c r="G1283">
        <v>3</v>
      </c>
      <c r="H1283">
        <v>5</v>
      </c>
      <c r="I1283">
        <v>5</v>
      </c>
      <c r="J1283">
        <v>10</v>
      </c>
      <c r="K1283" t="str">
        <f>VLOOKUP(Table24[[#This Row],[Agent ID]],Table1[#All],2,FALSE)</f>
        <v>Alycia, Takisha</v>
      </c>
      <c r="L1283" t="str">
        <f>VLOOKUP(Table24[[#This Row],[Agent ID]],Table1[#All],3,FALSE)</f>
        <v>Logitech</v>
      </c>
      <c r="M1283" t="str">
        <f>VLOOKUP(Table24[[#This Row],[Agent ID]],Table1[#All],4,FALSE)</f>
        <v>English</v>
      </c>
      <c r="N1283" t="str">
        <f>VLOOKUP(Table24[[#This Row],[Agent ID]],Table1[#All],5,FALSE)</f>
        <v>60-90</v>
      </c>
    </row>
    <row r="1284" spans="1:14" x14ac:dyDescent="0.3">
      <c r="A1284" t="s">
        <v>1291</v>
      </c>
      <c r="B1284" s="1">
        <v>44720</v>
      </c>
      <c r="C1284" s="7">
        <f>WEEKNUM(Table24[[#This Row],[Call Date]],2)</f>
        <v>24</v>
      </c>
      <c r="D1284">
        <v>4501567</v>
      </c>
      <c r="E1284">
        <v>3</v>
      </c>
      <c r="F1284">
        <v>4</v>
      </c>
      <c r="G1284">
        <v>5</v>
      </c>
      <c r="H1284">
        <v>1</v>
      </c>
      <c r="I1284">
        <v>4</v>
      </c>
      <c r="J1284">
        <v>5</v>
      </c>
      <c r="K1284" t="str">
        <f>VLOOKUP(Table24[[#This Row],[Agent ID]],Table1[#All],2,FALSE)</f>
        <v>Talia, Reece</v>
      </c>
      <c r="L1284" t="str">
        <f>VLOOKUP(Table24[[#This Row],[Agent ID]],Table1[#All],3,FALSE)</f>
        <v>Logitech</v>
      </c>
      <c r="M1284" t="str">
        <f>VLOOKUP(Table24[[#This Row],[Agent ID]],Table1[#All],4,FALSE)</f>
        <v>Italian</v>
      </c>
      <c r="N1284" t="str">
        <f>VLOOKUP(Table24[[#This Row],[Agent ID]],Table1[#All],5,FALSE)</f>
        <v>60-90</v>
      </c>
    </row>
    <row r="1285" spans="1:14" x14ac:dyDescent="0.3">
      <c r="A1285" t="s">
        <v>1292</v>
      </c>
      <c r="B1285" s="1">
        <v>44806</v>
      </c>
      <c r="C1285" s="7">
        <f>WEEKNUM(Table24[[#This Row],[Call Date]],2)</f>
        <v>36</v>
      </c>
      <c r="D1285">
        <v>6733239</v>
      </c>
      <c r="E1285">
        <v>1</v>
      </c>
      <c r="F1285">
        <v>4</v>
      </c>
      <c r="G1285">
        <v>4</v>
      </c>
      <c r="H1285">
        <v>1</v>
      </c>
      <c r="I1285">
        <v>5</v>
      </c>
      <c r="J1285">
        <v>8</v>
      </c>
      <c r="K1285" t="str">
        <f>VLOOKUP(Table24[[#This Row],[Agent ID]],Table1[#All],2,FALSE)</f>
        <v>Magen, Rebecka</v>
      </c>
      <c r="L1285" t="str">
        <f>VLOOKUP(Table24[[#This Row],[Agent ID]],Table1[#All],3,FALSE)</f>
        <v>Dell</v>
      </c>
      <c r="M1285" t="str">
        <f>VLOOKUP(Table24[[#This Row],[Agent ID]],Table1[#All],4,FALSE)</f>
        <v>English</v>
      </c>
      <c r="N1285" t="str">
        <f>VLOOKUP(Table24[[#This Row],[Agent ID]],Table1[#All],5,FALSE)</f>
        <v>30-60</v>
      </c>
    </row>
    <row r="1286" spans="1:14" x14ac:dyDescent="0.3">
      <c r="A1286" t="s">
        <v>1293</v>
      </c>
      <c r="B1286" s="1">
        <v>44767</v>
      </c>
      <c r="C1286" s="7">
        <f>WEEKNUM(Table24[[#This Row],[Call Date]],2)</f>
        <v>31</v>
      </c>
      <c r="D1286">
        <v>5465755</v>
      </c>
      <c r="E1286">
        <v>3</v>
      </c>
      <c r="F1286">
        <v>4</v>
      </c>
      <c r="G1286">
        <v>2</v>
      </c>
      <c r="H1286">
        <v>3</v>
      </c>
      <c r="I1286">
        <v>2</v>
      </c>
      <c r="J1286">
        <v>3</v>
      </c>
      <c r="K1286" t="str">
        <f>VLOOKUP(Table24[[#This Row],[Agent ID]],Table1[#All],2,FALSE)</f>
        <v>Anton, Raymon</v>
      </c>
      <c r="L1286" t="str">
        <f>VLOOKUP(Table24[[#This Row],[Agent ID]],Table1[#All],3,FALSE)</f>
        <v>Logitech</v>
      </c>
      <c r="M1286" t="str">
        <f>VLOOKUP(Table24[[#This Row],[Agent ID]],Table1[#All],4,FALSE)</f>
        <v>French</v>
      </c>
      <c r="N1286" t="str">
        <f>VLOOKUP(Table24[[#This Row],[Agent ID]],Table1[#All],5,FALSE)</f>
        <v>30-60</v>
      </c>
    </row>
    <row r="1287" spans="1:14" x14ac:dyDescent="0.3">
      <c r="A1287" t="s">
        <v>1294</v>
      </c>
      <c r="B1287" s="1">
        <v>44715</v>
      </c>
      <c r="C1287" s="7">
        <f>WEEKNUM(Table24[[#This Row],[Call Date]],2)</f>
        <v>23</v>
      </c>
      <c r="D1287">
        <v>7502756</v>
      </c>
      <c r="E1287">
        <v>4</v>
      </c>
      <c r="F1287">
        <v>4</v>
      </c>
      <c r="G1287">
        <v>4</v>
      </c>
      <c r="H1287">
        <v>3</v>
      </c>
      <c r="I1287">
        <v>1</v>
      </c>
      <c r="J1287">
        <v>1</v>
      </c>
      <c r="K1287" t="str">
        <f>VLOOKUP(Table24[[#This Row],[Agent ID]],Table1[#All],2,FALSE)</f>
        <v>Vicente, Ofelia</v>
      </c>
      <c r="L1287" t="str">
        <f>VLOOKUP(Table24[[#This Row],[Agent ID]],Table1[#All],3,FALSE)</f>
        <v>Asus</v>
      </c>
      <c r="M1287" t="str">
        <f>VLOOKUP(Table24[[#This Row],[Agent ID]],Table1[#All],4,FALSE)</f>
        <v>English</v>
      </c>
      <c r="N1287" t="str">
        <f>VLOOKUP(Table24[[#This Row],[Agent ID]],Table1[#All],5,FALSE)</f>
        <v>60-90</v>
      </c>
    </row>
    <row r="1288" spans="1:14" x14ac:dyDescent="0.3">
      <c r="A1288" t="s">
        <v>1295</v>
      </c>
      <c r="B1288" s="1">
        <v>44772</v>
      </c>
      <c r="C1288" s="7">
        <f>WEEKNUM(Table24[[#This Row],[Call Date]],2)</f>
        <v>31</v>
      </c>
      <c r="D1288">
        <v>4973163</v>
      </c>
      <c r="E1288">
        <v>2</v>
      </c>
      <c r="F1288">
        <v>1</v>
      </c>
      <c r="G1288">
        <v>1</v>
      </c>
      <c r="H1288">
        <v>5</v>
      </c>
      <c r="I1288">
        <v>4</v>
      </c>
      <c r="J1288">
        <v>4</v>
      </c>
      <c r="K1288" t="str">
        <f>VLOOKUP(Table24[[#This Row],[Agent ID]],Table1[#All],2,FALSE)</f>
        <v>Hugh, Lissa</v>
      </c>
      <c r="L1288" t="str">
        <f>VLOOKUP(Table24[[#This Row],[Agent ID]],Table1[#All],3,FALSE)</f>
        <v>Acer</v>
      </c>
      <c r="M1288" t="str">
        <f>VLOOKUP(Table24[[#This Row],[Agent ID]],Table1[#All],4,FALSE)</f>
        <v>English</v>
      </c>
      <c r="N1288" t="str">
        <f>VLOOKUP(Table24[[#This Row],[Agent ID]],Table1[#All],5,FALSE)</f>
        <v>90-120</v>
      </c>
    </row>
    <row r="1289" spans="1:14" x14ac:dyDescent="0.3">
      <c r="A1289" t="s">
        <v>1296</v>
      </c>
      <c r="B1289" s="1">
        <v>44791</v>
      </c>
      <c r="C1289" s="7">
        <f>WEEKNUM(Table24[[#This Row],[Call Date]],2)</f>
        <v>34</v>
      </c>
      <c r="D1289">
        <v>9318833</v>
      </c>
      <c r="E1289">
        <v>4</v>
      </c>
      <c r="F1289">
        <v>2</v>
      </c>
      <c r="G1289">
        <v>5</v>
      </c>
      <c r="H1289">
        <v>5</v>
      </c>
      <c r="I1289">
        <v>2</v>
      </c>
      <c r="J1289">
        <v>6</v>
      </c>
      <c r="K1289" t="str">
        <f>VLOOKUP(Table24[[#This Row],[Agent ID]],Table1[#All],2,FALSE)</f>
        <v>Harley, Leonela</v>
      </c>
      <c r="L1289" t="str">
        <f>VLOOKUP(Table24[[#This Row],[Agent ID]],Table1[#All],3,FALSE)</f>
        <v>Logitech</v>
      </c>
      <c r="M1289" t="str">
        <f>VLOOKUP(Table24[[#This Row],[Agent ID]],Table1[#All],4,FALSE)</f>
        <v>Italian</v>
      </c>
      <c r="N1289" t="str">
        <f>VLOOKUP(Table24[[#This Row],[Agent ID]],Table1[#All],5,FALSE)</f>
        <v>120+</v>
      </c>
    </row>
    <row r="1290" spans="1:14" x14ac:dyDescent="0.3">
      <c r="A1290" t="s">
        <v>1297</v>
      </c>
      <c r="B1290" s="1">
        <v>44810</v>
      </c>
      <c r="C1290" s="7">
        <f>WEEKNUM(Table24[[#This Row],[Call Date]],2)</f>
        <v>37</v>
      </c>
      <c r="D1290">
        <v>3814028</v>
      </c>
      <c r="E1290">
        <v>3</v>
      </c>
      <c r="F1290">
        <v>2</v>
      </c>
      <c r="G1290">
        <v>2</v>
      </c>
      <c r="H1290">
        <v>4</v>
      </c>
      <c r="I1290">
        <v>4</v>
      </c>
      <c r="J1290">
        <v>10</v>
      </c>
      <c r="K1290" t="str">
        <f>VLOOKUP(Table24[[#This Row],[Agent ID]],Table1[#All],2,FALSE)</f>
        <v>Cristy, Kanisha</v>
      </c>
      <c r="L1290" t="str">
        <f>VLOOKUP(Table24[[#This Row],[Agent ID]],Table1[#All],3,FALSE)</f>
        <v>Dell</v>
      </c>
      <c r="M1290" t="str">
        <f>VLOOKUP(Table24[[#This Row],[Agent ID]],Table1[#All],4,FALSE)</f>
        <v>French</v>
      </c>
      <c r="N1290" t="str">
        <f>VLOOKUP(Table24[[#This Row],[Agent ID]],Table1[#All],5,FALSE)</f>
        <v>90-120</v>
      </c>
    </row>
    <row r="1291" spans="1:14" x14ac:dyDescent="0.3">
      <c r="A1291" t="s">
        <v>1298</v>
      </c>
      <c r="B1291" s="1">
        <v>44775</v>
      </c>
      <c r="C1291" s="7">
        <f>WEEKNUM(Table24[[#This Row],[Call Date]],2)</f>
        <v>32</v>
      </c>
      <c r="D1291">
        <v>5964990</v>
      </c>
      <c r="E1291">
        <v>1</v>
      </c>
      <c r="F1291">
        <v>1</v>
      </c>
      <c r="G1291">
        <v>5</v>
      </c>
      <c r="H1291">
        <v>3</v>
      </c>
      <c r="I1291">
        <v>5</v>
      </c>
      <c r="J1291">
        <v>7</v>
      </c>
      <c r="K1291" t="str">
        <f>VLOOKUP(Table24[[#This Row],[Agent ID]],Table1[#All],2,FALSE)</f>
        <v>Valeria, Jacqulyn</v>
      </c>
      <c r="L1291" t="str">
        <f>VLOOKUP(Table24[[#This Row],[Agent ID]],Table1[#All],3,FALSE)</f>
        <v>Acer</v>
      </c>
      <c r="M1291" t="str">
        <f>VLOOKUP(Table24[[#This Row],[Agent ID]],Table1[#All],4,FALSE)</f>
        <v>Spanish</v>
      </c>
      <c r="N1291" t="str">
        <f>VLOOKUP(Table24[[#This Row],[Agent ID]],Table1[#All],5,FALSE)</f>
        <v>0-30</v>
      </c>
    </row>
    <row r="1292" spans="1:14" x14ac:dyDescent="0.3">
      <c r="A1292" t="s">
        <v>1299</v>
      </c>
      <c r="B1292" s="1">
        <v>44777</v>
      </c>
      <c r="C1292" s="7">
        <f>WEEKNUM(Table24[[#This Row],[Call Date]],2)</f>
        <v>32</v>
      </c>
      <c r="D1292">
        <v>2806925</v>
      </c>
      <c r="E1292">
        <v>2</v>
      </c>
      <c r="F1292">
        <v>2</v>
      </c>
      <c r="G1292">
        <v>3</v>
      </c>
      <c r="H1292">
        <v>4</v>
      </c>
      <c r="I1292">
        <v>5</v>
      </c>
      <c r="J1292">
        <v>7</v>
      </c>
      <c r="K1292" t="str">
        <f>VLOOKUP(Table24[[#This Row],[Agent ID]],Table1[#All],2,FALSE)</f>
        <v>Thaddeus, Domenic</v>
      </c>
      <c r="L1292" t="str">
        <f>VLOOKUP(Table24[[#This Row],[Agent ID]],Table1[#All],3,FALSE)</f>
        <v>Acer</v>
      </c>
      <c r="M1292" t="str">
        <f>VLOOKUP(Table24[[#This Row],[Agent ID]],Table1[#All],4,FALSE)</f>
        <v>German</v>
      </c>
      <c r="N1292" t="str">
        <f>VLOOKUP(Table24[[#This Row],[Agent ID]],Table1[#All],5,FALSE)</f>
        <v>60-90</v>
      </c>
    </row>
    <row r="1293" spans="1:14" x14ac:dyDescent="0.3">
      <c r="A1293" t="s">
        <v>1300</v>
      </c>
      <c r="B1293" s="1">
        <v>44745</v>
      </c>
      <c r="C1293" s="7">
        <f>WEEKNUM(Table24[[#This Row],[Call Date]],2)</f>
        <v>27</v>
      </c>
      <c r="D1293">
        <v>2924477</v>
      </c>
      <c r="E1293">
        <v>4</v>
      </c>
      <c r="F1293">
        <v>2</v>
      </c>
      <c r="G1293">
        <v>1</v>
      </c>
      <c r="H1293">
        <v>3</v>
      </c>
      <c r="I1293">
        <v>2</v>
      </c>
      <c r="J1293">
        <v>9</v>
      </c>
      <c r="K1293" t="str">
        <f>VLOOKUP(Table24[[#This Row],[Agent ID]],Table1[#All],2,FALSE)</f>
        <v>Simone, Dino</v>
      </c>
      <c r="L1293" t="str">
        <f>VLOOKUP(Table24[[#This Row],[Agent ID]],Table1[#All],3,FALSE)</f>
        <v>Asus</v>
      </c>
      <c r="M1293" t="str">
        <f>VLOOKUP(Table24[[#This Row],[Agent ID]],Table1[#All],4,FALSE)</f>
        <v>French</v>
      </c>
      <c r="N1293" t="str">
        <f>VLOOKUP(Table24[[#This Row],[Agent ID]],Table1[#All],5,FALSE)</f>
        <v>90-120</v>
      </c>
    </row>
    <row r="1294" spans="1:14" x14ac:dyDescent="0.3">
      <c r="A1294" t="s">
        <v>1301</v>
      </c>
      <c r="B1294" s="1">
        <v>44797</v>
      </c>
      <c r="C1294" s="7">
        <f>WEEKNUM(Table24[[#This Row],[Call Date]],2)</f>
        <v>35</v>
      </c>
      <c r="D1294">
        <v>2418176</v>
      </c>
      <c r="E1294">
        <v>2</v>
      </c>
      <c r="F1294">
        <v>1</v>
      </c>
      <c r="G1294">
        <v>4</v>
      </c>
      <c r="H1294">
        <v>3</v>
      </c>
      <c r="I1294">
        <v>2</v>
      </c>
      <c r="J1294">
        <v>4</v>
      </c>
      <c r="K1294" t="str">
        <f>VLOOKUP(Table24[[#This Row],[Agent ID]],Table1[#All],2,FALSE)</f>
        <v>Kylee, Dewey</v>
      </c>
      <c r="L1294" t="str">
        <f>VLOOKUP(Table24[[#This Row],[Agent ID]],Table1[#All],3,FALSE)</f>
        <v>Logitech</v>
      </c>
      <c r="M1294" t="str">
        <f>VLOOKUP(Table24[[#This Row],[Agent ID]],Table1[#All],4,FALSE)</f>
        <v>French</v>
      </c>
      <c r="N1294" t="str">
        <f>VLOOKUP(Table24[[#This Row],[Agent ID]],Table1[#All],5,FALSE)</f>
        <v>90-120</v>
      </c>
    </row>
    <row r="1295" spans="1:14" x14ac:dyDescent="0.3">
      <c r="A1295" t="s">
        <v>1302</v>
      </c>
      <c r="B1295" s="1">
        <v>44747</v>
      </c>
      <c r="C1295" s="7">
        <f>WEEKNUM(Table24[[#This Row],[Call Date]],2)</f>
        <v>28</v>
      </c>
      <c r="D1295">
        <v>6099716</v>
      </c>
      <c r="E1295">
        <v>2</v>
      </c>
      <c r="F1295">
        <v>3</v>
      </c>
      <c r="G1295">
        <v>1</v>
      </c>
      <c r="H1295">
        <v>3</v>
      </c>
      <c r="I1295">
        <v>5</v>
      </c>
      <c r="J1295">
        <v>5</v>
      </c>
      <c r="K1295" t="str">
        <f>VLOOKUP(Table24[[#This Row],[Agent ID]],Table1[#All],2,FALSE)</f>
        <v>Kirby, Dameon</v>
      </c>
      <c r="L1295" t="str">
        <f>VLOOKUP(Table24[[#This Row],[Agent ID]],Table1[#All],3,FALSE)</f>
        <v>Dell</v>
      </c>
      <c r="M1295" t="str">
        <f>VLOOKUP(Table24[[#This Row],[Agent ID]],Table1[#All],4,FALSE)</f>
        <v>Italian</v>
      </c>
      <c r="N1295" t="str">
        <f>VLOOKUP(Table24[[#This Row],[Agent ID]],Table1[#All],5,FALSE)</f>
        <v>120+</v>
      </c>
    </row>
    <row r="1296" spans="1:14" x14ac:dyDescent="0.3">
      <c r="A1296" t="s">
        <v>1303</v>
      </c>
      <c r="B1296" s="1">
        <v>44763</v>
      </c>
      <c r="C1296" s="7">
        <f>WEEKNUM(Table24[[#This Row],[Call Date]],2)</f>
        <v>30</v>
      </c>
      <c r="D1296">
        <v>9851927</v>
      </c>
      <c r="E1296">
        <v>4</v>
      </c>
      <c r="F1296">
        <v>1</v>
      </c>
      <c r="G1296">
        <v>1</v>
      </c>
      <c r="H1296">
        <v>4</v>
      </c>
      <c r="I1296">
        <v>4</v>
      </c>
      <c r="J1296">
        <v>2</v>
      </c>
      <c r="K1296" t="str">
        <f>VLOOKUP(Table24[[#This Row],[Agent ID]],Table1[#All],2,FALSE)</f>
        <v>Dorian, Cherry</v>
      </c>
      <c r="L1296" t="str">
        <f>VLOOKUP(Table24[[#This Row],[Agent ID]],Table1[#All],3,FALSE)</f>
        <v>Logitech</v>
      </c>
      <c r="M1296" t="str">
        <f>VLOOKUP(Table24[[#This Row],[Agent ID]],Table1[#All],4,FALSE)</f>
        <v>French</v>
      </c>
      <c r="N1296" t="str">
        <f>VLOOKUP(Table24[[#This Row],[Agent ID]],Table1[#All],5,FALSE)</f>
        <v>60-90</v>
      </c>
    </row>
    <row r="1297" spans="1:14" x14ac:dyDescent="0.3">
      <c r="A1297" t="s">
        <v>1304</v>
      </c>
      <c r="B1297" s="1">
        <v>44783</v>
      </c>
      <c r="C1297" s="7">
        <f>WEEKNUM(Table24[[#This Row],[Call Date]],2)</f>
        <v>33</v>
      </c>
      <c r="D1297">
        <v>5332526</v>
      </c>
      <c r="E1297">
        <v>2</v>
      </c>
      <c r="F1297">
        <v>3</v>
      </c>
      <c r="G1297">
        <v>2</v>
      </c>
      <c r="H1297">
        <v>3</v>
      </c>
      <c r="I1297">
        <v>2</v>
      </c>
      <c r="J1297">
        <v>9</v>
      </c>
      <c r="K1297" t="str">
        <f>VLOOKUP(Table24[[#This Row],[Agent ID]],Table1[#All],2,FALSE)</f>
        <v>Andria, Charde</v>
      </c>
      <c r="L1297" t="str">
        <f>VLOOKUP(Table24[[#This Row],[Agent ID]],Table1[#All],3,FALSE)</f>
        <v>Acer</v>
      </c>
      <c r="M1297" t="str">
        <f>VLOOKUP(Table24[[#This Row],[Agent ID]],Table1[#All],4,FALSE)</f>
        <v>English</v>
      </c>
      <c r="N1297" t="str">
        <f>VLOOKUP(Table24[[#This Row],[Agent ID]],Table1[#All],5,FALSE)</f>
        <v>120+</v>
      </c>
    </row>
    <row r="1298" spans="1:14" x14ac:dyDescent="0.3">
      <c r="A1298" t="s">
        <v>1305</v>
      </c>
      <c r="B1298" s="1">
        <v>44782</v>
      </c>
      <c r="C1298" s="7">
        <f>WEEKNUM(Table24[[#This Row],[Call Date]],2)</f>
        <v>33</v>
      </c>
      <c r="D1298">
        <v>6983404</v>
      </c>
      <c r="E1298">
        <v>2</v>
      </c>
      <c r="F1298">
        <v>1</v>
      </c>
      <c r="G1298">
        <v>2</v>
      </c>
      <c r="H1298">
        <v>2</v>
      </c>
      <c r="I1298">
        <v>1</v>
      </c>
      <c r="J1298">
        <v>9</v>
      </c>
      <c r="K1298" t="str">
        <f>VLOOKUP(Table24[[#This Row],[Agent ID]],Table1[#All],2,FALSE)</f>
        <v>Marques, Catlin</v>
      </c>
      <c r="L1298" t="str">
        <f>VLOOKUP(Table24[[#This Row],[Agent ID]],Table1[#All],3,FALSE)</f>
        <v>Acer</v>
      </c>
      <c r="M1298" t="str">
        <f>VLOOKUP(Table24[[#This Row],[Agent ID]],Table1[#All],4,FALSE)</f>
        <v>Italian</v>
      </c>
      <c r="N1298" t="str">
        <f>VLOOKUP(Table24[[#This Row],[Agent ID]],Table1[#All],5,FALSE)</f>
        <v>30-60</v>
      </c>
    </row>
    <row r="1299" spans="1:14" x14ac:dyDescent="0.3">
      <c r="A1299" t="s">
        <v>1306</v>
      </c>
      <c r="B1299" s="1">
        <v>44749</v>
      </c>
      <c r="C1299" s="7">
        <f>WEEKNUM(Table24[[#This Row],[Call Date]],2)</f>
        <v>28</v>
      </c>
      <c r="D1299">
        <v>4537312</v>
      </c>
      <c r="E1299">
        <v>3</v>
      </c>
      <c r="F1299">
        <v>1</v>
      </c>
      <c r="G1299">
        <v>3</v>
      </c>
      <c r="H1299">
        <v>4</v>
      </c>
      <c r="I1299">
        <v>1</v>
      </c>
      <c r="J1299">
        <v>6</v>
      </c>
      <c r="K1299" t="str">
        <f>VLOOKUP(Table24[[#This Row],[Agent ID]],Table1[#All],2,FALSE)</f>
        <v>Kala, Cassey</v>
      </c>
      <c r="L1299" t="str">
        <f>VLOOKUP(Table24[[#This Row],[Agent ID]],Table1[#All],3,FALSE)</f>
        <v>Dell</v>
      </c>
      <c r="M1299" t="str">
        <f>VLOOKUP(Table24[[#This Row],[Agent ID]],Table1[#All],4,FALSE)</f>
        <v>Italian</v>
      </c>
      <c r="N1299" t="str">
        <f>VLOOKUP(Table24[[#This Row],[Agent ID]],Table1[#All],5,FALSE)</f>
        <v>60-90</v>
      </c>
    </row>
    <row r="1300" spans="1:14" x14ac:dyDescent="0.3">
      <c r="A1300" t="s">
        <v>1307</v>
      </c>
      <c r="B1300" s="1">
        <v>44743</v>
      </c>
      <c r="C1300" s="7">
        <f>WEEKNUM(Table24[[#This Row],[Call Date]],2)</f>
        <v>27</v>
      </c>
      <c r="D1300">
        <v>8444900</v>
      </c>
      <c r="E1300">
        <v>5</v>
      </c>
      <c r="F1300">
        <v>2</v>
      </c>
      <c r="G1300">
        <v>4</v>
      </c>
      <c r="H1300">
        <v>2</v>
      </c>
      <c r="I1300">
        <v>3</v>
      </c>
      <c r="J1300">
        <v>10</v>
      </c>
      <c r="K1300" t="str">
        <f>VLOOKUP(Table24[[#This Row],[Agent ID]],Table1[#All],2,FALSE)</f>
        <v>Kacey, Bruno</v>
      </c>
      <c r="L1300" t="str">
        <f>VLOOKUP(Table24[[#This Row],[Agent ID]],Table1[#All],3,FALSE)</f>
        <v>Acer</v>
      </c>
      <c r="M1300" t="str">
        <f>VLOOKUP(Table24[[#This Row],[Agent ID]],Table1[#All],4,FALSE)</f>
        <v>French</v>
      </c>
      <c r="N1300" t="str">
        <f>VLOOKUP(Table24[[#This Row],[Agent ID]],Table1[#All],5,FALSE)</f>
        <v>120+</v>
      </c>
    </row>
    <row r="1301" spans="1:14" x14ac:dyDescent="0.3">
      <c r="A1301" t="s">
        <v>1308</v>
      </c>
      <c r="B1301" s="1">
        <v>44743</v>
      </c>
      <c r="C1301" s="7">
        <f>WEEKNUM(Table24[[#This Row],[Call Date]],2)</f>
        <v>27</v>
      </c>
      <c r="D1301">
        <v>1932231</v>
      </c>
      <c r="E1301">
        <v>4</v>
      </c>
      <c r="F1301">
        <v>5</v>
      </c>
      <c r="G1301">
        <v>1</v>
      </c>
      <c r="H1301">
        <v>5</v>
      </c>
      <c r="I1301">
        <v>4</v>
      </c>
      <c r="J1301">
        <v>6</v>
      </c>
      <c r="K1301" t="str">
        <f>VLOOKUP(Table24[[#This Row],[Agent ID]],Table1[#All],2,FALSE)</f>
        <v>Fatima, Apollonia</v>
      </c>
      <c r="L1301" t="str">
        <f>VLOOKUP(Table24[[#This Row],[Agent ID]],Table1[#All],3,FALSE)</f>
        <v>Acer</v>
      </c>
      <c r="M1301" t="str">
        <f>VLOOKUP(Table24[[#This Row],[Agent ID]],Table1[#All],4,FALSE)</f>
        <v>Italian</v>
      </c>
      <c r="N1301" t="str">
        <f>VLOOKUP(Table24[[#This Row],[Agent ID]],Table1[#All],5,FALSE)</f>
        <v>60-90</v>
      </c>
    </row>
    <row r="1302" spans="1:14" x14ac:dyDescent="0.3">
      <c r="A1302" t="s">
        <v>1309</v>
      </c>
      <c r="B1302" s="1">
        <v>44738</v>
      </c>
      <c r="C1302" s="7">
        <f>WEEKNUM(Table24[[#This Row],[Call Date]],2)</f>
        <v>26</v>
      </c>
      <c r="D1302">
        <v>6315247</v>
      </c>
      <c r="E1302">
        <v>2</v>
      </c>
      <c r="F1302">
        <v>5</v>
      </c>
      <c r="G1302">
        <v>5</v>
      </c>
      <c r="H1302">
        <v>3</v>
      </c>
      <c r="I1302">
        <v>4</v>
      </c>
      <c r="J1302">
        <v>1</v>
      </c>
      <c r="K1302" t="str">
        <f>VLOOKUP(Table24[[#This Row],[Agent ID]],Table1[#All],2,FALSE)</f>
        <v>Conrad, Anders</v>
      </c>
      <c r="L1302" t="str">
        <f>VLOOKUP(Table24[[#This Row],[Agent ID]],Table1[#All],3,FALSE)</f>
        <v>Asus</v>
      </c>
      <c r="M1302" t="str">
        <f>VLOOKUP(Table24[[#This Row],[Agent ID]],Table1[#All],4,FALSE)</f>
        <v>English</v>
      </c>
      <c r="N1302" t="str">
        <f>VLOOKUP(Table24[[#This Row],[Agent ID]],Table1[#All],5,FALSE)</f>
        <v>120+</v>
      </c>
    </row>
    <row r="1303" spans="1:14" x14ac:dyDescent="0.3">
      <c r="A1303" t="s">
        <v>1310</v>
      </c>
      <c r="B1303" s="1">
        <v>44751</v>
      </c>
      <c r="C1303" s="7">
        <f>WEEKNUM(Table24[[#This Row],[Call Date]],2)</f>
        <v>28</v>
      </c>
      <c r="D1303">
        <v>6198032</v>
      </c>
      <c r="E1303">
        <v>5</v>
      </c>
      <c r="F1303">
        <v>1</v>
      </c>
      <c r="G1303">
        <v>5</v>
      </c>
      <c r="H1303">
        <v>2</v>
      </c>
      <c r="I1303">
        <v>3</v>
      </c>
      <c r="J1303">
        <v>6</v>
      </c>
      <c r="K1303" t="str">
        <f>VLOOKUP(Table24[[#This Row],[Agent ID]],Table1[#All],2,FALSE)</f>
        <v>Dara, Agnes</v>
      </c>
      <c r="L1303" t="str">
        <f>VLOOKUP(Table24[[#This Row],[Agent ID]],Table1[#All],3,FALSE)</f>
        <v>Dell</v>
      </c>
      <c r="M1303" t="str">
        <f>VLOOKUP(Table24[[#This Row],[Agent ID]],Table1[#All],4,FALSE)</f>
        <v>Italian</v>
      </c>
      <c r="N1303" t="str">
        <f>VLOOKUP(Table24[[#This Row],[Agent ID]],Table1[#All],5,FALSE)</f>
        <v>120+</v>
      </c>
    </row>
    <row r="1304" spans="1:14" x14ac:dyDescent="0.3">
      <c r="A1304" t="s">
        <v>1311</v>
      </c>
      <c r="B1304" s="1">
        <v>44726</v>
      </c>
      <c r="C1304" s="7">
        <f>WEEKNUM(Table24[[#This Row],[Call Date]],2)</f>
        <v>25</v>
      </c>
      <c r="D1304">
        <v>8274072</v>
      </c>
      <c r="E1304">
        <v>3</v>
      </c>
      <c r="F1304">
        <v>3</v>
      </c>
      <c r="G1304">
        <v>2</v>
      </c>
      <c r="H1304">
        <v>1</v>
      </c>
      <c r="I1304">
        <v>4</v>
      </c>
      <c r="J1304">
        <v>4</v>
      </c>
      <c r="K1304" t="str">
        <f>VLOOKUP(Table24[[#This Row],[Agent ID]],Table1[#All],2,FALSE)</f>
        <v>Winston, Tou</v>
      </c>
      <c r="L1304" t="str">
        <f>VLOOKUP(Table24[[#This Row],[Agent ID]],Table1[#All],3,FALSE)</f>
        <v>Acer</v>
      </c>
      <c r="M1304" t="str">
        <f>VLOOKUP(Table24[[#This Row],[Agent ID]],Table1[#All],4,FALSE)</f>
        <v>French</v>
      </c>
      <c r="N1304" t="str">
        <f>VLOOKUP(Table24[[#This Row],[Agent ID]],Table1[#All],5,FALSE)</f>
        <v>60-90</v>
      </c>
    </row>
    <row r="1305" spans="1:14" x14ac:dyDescent="0.3">
      <c r="A1305" t="s">
        <v>1312</v>
      </c>
      <c r="B1305" s="1">
        <v>44786</v>
      </c>
      <c r="C1305" s="7">
        <f>WEEKNUM(Table24[[#This Row],[Call Date]],2)</f>
        <v>33</v>
      </c>
      <c r="D1305">
        <v>6231205</v>
      </c>
      <c r="E1305">
        <v>5</v>
      </c>
      <c r="F1305">
        <v>1</v>
      </c>
      <c r="G1305">
        <v>4</v>
      </c>
      <c r="H1305">
        <v>2</v>
      </c>
      <c r="I1305">
        <v>4</v>
      </c>
      <c r="J1305">
        <v>1</v>
      </c>
      <c r="K1305" t="str">
        <f>VLOOKUP(Table24[[#This Row],[Agent ID]],Table1[#All],2,FALSE)</f>
        <v>Robbie, Terrel</v>
      </c>
      <c r="L1305" t="str">
        <f>VLOOKUP(Table24[[#This Row],[Agent ID]],Table1[#All],3,FALSE)</f>
        <v>Dell</v>
      </c>
      <c r="M1305" t="str">
        <f>VLOOKUP(Table24[[#This Row],[Agent ID]],Table1[#All],4,FALSE)</f>
        <v>French</v>
      </c>
      <c r="N1305" t="str">
        <f>VLOOKUP(Table24[[#This Row],[Agent ID]],Table1[#All],5,FALSE)</f>
        <v>60-90</v>
      </c>
    </row>
    <row r="1306" spans="1:14" x14ac:dyDescent="0.3">
      <c r="A1306" t="s">
        <v>1313</v>
      </c>
      <c r="B1306" s="1">
        <v>44792</v>
      </c>
      <c r="C1306" s="7">
        <f>WEEKNUM(Table24[[#This Row],[Call Date]],2)</f>
        <v>34</v>
      </c>
      <c r="D1306">
        <v>3394281</v>
      </c>
      <c r="E1306">
        <v>4</v>
      </c>
      <c r="F1306">
        <v>4</v>
      </c>
      <c r="G1306">
        <v>4</v>
      </c>
      <c r="H1306">
        <v>5</v>
      </c>
      <c r="I1306">
        <v>2</v>
      </c>
      <c r="J1306">
        <v>2</v>
      </c>
      <c r="K1306" t="str">
        <f>VLOOKUP(Table24[[#This Row],[Agent ID]],Table1[#All],2,FALSE)</f>
        <v>Kiel, Shawnte</v>
      </c>
      <c r="L1306" t="str">
        <f>VLOOKUP(Table24[[#This Row],[Agent ID]],Table1[#All],3,FALSE)</f>
        <v>Logitech</v>
      </c>
      <c r="M1306" t="str">
        <f>VLOOKUP(Table24[[#This Row],[Agent ID]],Table1[#All],4,FALSE)</f>
        <v>French</v>
      </c>
      <c r="N1306" t="str">
        <f>VLOOKUP(Table24[[#This Row],[Agent ID]],Table1[#All],5,FALSE)</f>
        <v>90-120</v>
      </c>
    </row>
    <row r="1307" spans="1:14" x14ac:dyDescent="0.3">
      <c r="A1307" t="s">
        <v>1314</v>
      </c>
      <c r="B1307" s="1">
        <v>44755</v>
      </c>
      <c r="C1307" s="7">
        <f>WEEKNUM(Table24[[#This Row],[Call Date]],2)</f>
        <v>29</v>
      </c>
      <c r="D1307">
        <v>5901906</v>
      </c>
      <c r="E1307">
        <v>2</v>
      </c>
      <c r="F1307">
        <v>3</v>
      </c>
      <c r="G1307">
        <v>5</v>
      </c>
      <c r="H1307">
        <v>1</v>
      </c>
      <c r="I1307">
        <v>1</v>
      </c>
      <c r="J1307">
        <v>9</v>
      </c>
      <c r="K1307" t="str">
        <f>VLOOKUP(Table24[[#This Row],[Agent ID]],Table1[#All],2,FALSE)</f>
        <v>Emilio, Rashonda</v>
      </c>
      <c r="L1307" t="str">
        <f>VLOOKUP(Table24[[#This Row],[Agent ID]],Table1[#All],3,FALSE)</f>
        <v>Acer</v>
      </c>
      <c r="M1307" t="str">
        <f>VLOOKUP(Table24[[#This Row],[Agent ID]],Table1[#All],4,FALSE)</f>
        <v>English</v>
      </c>
      <c r="N1307" t="str">
        <f>VLOOKUP(Table24[[#This Row],[Agent ID]],Table1[#All],5,FALSE)</f>
        <v>90-120</v>
      </c>
    </row>
    <row r="1308" spans="1:14" x14ac:dyDescent="0.3">
      <c r="A1308" t="s">
        <v>1315</v>
      </c>
      <c r="B1308" s="1">
        <v>44783</v>
      </c>
      <c r="C1308" s="7">
        <f>WEEKNUM(Table24[[#This Row],[Call Date]],2)</f>
        <v>33</v>
      </c>
      <c r="D1308">
        <v>6224366</v>
      </c>
      <c r="E1308">
        <v>4</v>
      </c>
      <c r="F1308">
        <v>4</v>
      </c>
      <c r="G1308">
        <v>3</v>
      </c>
      <c r="H1308">
        <v>5</v>
      </c>
      <c r="I1308">
        <v>3</v>
      </c>
      <c r="J1308">
        <v>3</v>
      </c>
      <c r="K1308" t="str">
        <f>VLOOKUP(Table24[[#This Row],[Agent ID]],Table1[#All],2,FALSE)</f>
        <v>Cora, Rana</v>
      </c>
      <c r="L1308" t="str">
        <f>VLOOKUP(Table24[[#This Row],[Agent ID]],Table1[#All],3,FALSE)</f>
        <v>Asus</v>
      </c>
      <c r="M1308" t="str">
        <f>VLOOKUP(Table24[[#This Row],[Agent ID]],Table1[#All],4,FALSE)</f>
        <v>French</v>
      </c>
      <c r="N1308" t="str">
        <f>VLOOKUP(Table24[[#This Row],[Agent ID]],Table1[#All],5,FALSE)</f>
        <v>60-90</v>
      </c>
    </row>
    <row r="1309" spans="1:14" x14ac:dyDescent="0.3">
      <c r="A1309" t="s">
        <v>1316</v>
      </c>
      <c r="B1309" s="1">
        <v>44795</v>
      </c>
      <c r="C1309" s="7">
        <f>WEEKNUM(Table24[[#This Row],[Call Date]],2)</f>
        <v>35</v>
      </c>
      <c r="D1309">
        <v>5915198</v>
      </c>
      <c r="E1309">
        <v>3</v>
      </c>
      <c r="F1309">
        <v>3</v>
      </c>
      <c r="G1309">
        <v>4</v>
      </c>
      <c r="H1309">
        <v>4</v>
      </c>
      <c r="I1309">
        <v>1</v>
      </c>
      <c r="J1309">
        <v>10</v>
      </c>
      <c r="K1309" t="str">
        <f>VLOOKUP(Table24[[#This Row],[Agent ID]],Table1[#All],2,FALSE)</f>
        <v>Sharonda, Raeann</v>
      </c>
      <c r="L1309" t="str">
        <f>VLOOKUP(Table24[[#This Row],[Agent ID]],Table1[#All],3,FALSE)</f>
        <v>Acer</v>
      </c>
      <c r="M1309" t="str">
        <f>VLOOKUP(Table24[[#This Row],[Agent ID]],Table1[#All],4,FALSE)</f>
        <v>Spanish</v>
      </c>
      <c r="N1309" t="str">
        <f>VLOOKUP(Table24[[#This Row],[Agent ID]],Table1[#All],5,FALSE)</f>
        <v>0-30</v>
      </c>
    </row>
    <row r="1310" spans="1:14" x14ac:dyDescent="0.3">
      <c r="A1310" t="s">
        <v>1317</v>
      </c>
      <c r="B1310" s="1">
        <v>44789</v>
      </c>
      <c r="C1310" s="7">
        <f>WEEKNUM(Table24[[#This Row],[Call Date]],2)</f>
        <v>34</v>
      </c>
      <c r="D1310">
        <v>8469799</v>
      </c>
      <c r="E1310">
        <v>1</v>
      </c>
      <c r="F1310">
        <v>4</v>
      </c>
      <c r="G1310">
        <v>3</v>
      </c>
      <c r="H1310">
        <v>2</v>
      </c>
      <c r="I1310">
        <v>2</v>
      </c>
      <c r="J1310">
        <v>4</v>
      </c>
      <c r="K1310" t="str">
        <f>VLOOKUP(Table24[[#This Row],[Agent ID]],Table1[#All],2,FALSE)</f>
        <v>Josie, Micahel</v>
      </c>
      <c r="L1310" t="str">
        <f>VLOOKUP(Table24[[#This Row],[Agent ID]],Table1[#All],3,FALSE)</f>
        <v>Dell</v>
      </c>
      <c r="M1310" t="str">
        <f>VLOOKUP(Table24[[#This Row],[Agent ID]],Table1[#All],4,FALSE)</f>
        <v>Spanish</v>
      </c>
      <c r="N1310" t="str">
        <f>VLOOKUP(Table24[[#This Row],[Agent ID]],Table1[#All],5,FALSE)</f>
        <v>90-120</v>
      </c>
    </row>
    <row r="1311" spans="1:14" x14ac:dyDescent="0.3">
      <c r="A1311" t="s">
        <v>1318</v>
      </c>
      <c r="B1311" s="1">
        <v>44796</v>
      </c>
      <c r="C1311" s="7">
        <f>WEEKNUM(Table24[[#This Row],[Call Date]],2)</f>
        <v>35</v>
      </c>
      <c r="D1311">
        <v>7772268</v>
      </c>
      <c r="E1311">
        <v>4</v>
      </c>
      <c r="F1311">
        <v>2</v>
      </c>
      <c r="G1311">
        <v>4</v>
      </c>
      <c r="H1311">
        <v>5</v>
      </c>
      <c r="I1311">
        <v>3</v>
      </c>
      <c r="J1311">
        <v>1</v>
      </c>
      <c r="K1311" t="str">
        <f>VLOOKUP(Table24[[#This Row],[Agent ID]],Table1[#All],2,FALSE)</f>
        <v>Marci, Mabel</v>
      </c>
      <c r="L1311" t="str">
        <f>VLOOKUP(Table24[[#This Row],[Agent ID]],Table1[#All],3,FALSE)</f>
        <v>Dell</v>
      </c>
      <c r="M1311" t="str">
        <f>VLOOKUP(Table24[[#This Row],[Agent ID]],Table1[#All],4,FALSE)</f>
        <v>German</v>
      </c>
      <c r="N1311" t="str">
        <f>VLOOKUP(Table24[[#This Row],[Agent ID]],Table1[#All],5,FALSE)</f>
        <v>120+</v>
      </c>
    </row>
    <row r="1312" spans="1:14" x14ac:dyDescent="0.3">
      <c r="A1312" t="s">
        <v>1319</v>
      </c>
      <c r="B1312" s="1">
        <v>44736</v>
      </c>
      <c r="C1312" s="7">
        <f>WEEKNUM(Table24[[#This Row],[Call Date]],2)</f>
        <v>26</v>
      </c>
      <c r="D1312">
        <v>2684589</v>
      </c>
      <c r="E1312">
        <v>4</v>
      </c>
      <c r="F1312">
        <v>3</v>
      </c>
      <c r="G1312">
        <v>1</v>
      </c>
      <c r="H1312">
        <v>3</v>
      </c>
      <c r="I1312">
        <v>1</v>
      </c>
      <c r="J1312">
        <v>7</v>
      </c>
      <c r="K1312" t="str">
        <f>VLOOKUP(Table24[[#This Row],[Agent ID]],Table1[#All],2,FALSE)</f>
        <v>Laquita, Kinsey</v>
      </c>
      <c r="L1312" t="str">
        <f>VLOOKUP(Table24[[#This Row],[Agent ID]],Table1[#All],3,FALSE)</f>
        <v>Logitech</v>
      </c>
      <c r="M1312" t="str">
        <f>VLOOKUP(Table24[[#This Row],[Agent ID]],Table1[#All],4,FALSE)</f>
        <v>French</v>
      </c>
      <c r="N1312" t="str">
        <f>VLOOKUP(Table24[[#This Row],[Agent ID]],Table1[#All],5,FALSE)</f>
        <v>0-30</v>
      </c>
    </row>
    <row r="1313" spans="1:14" x14ac:dyDescent="0.3">
      <c r="A1313" t="s">
        <v>1320</v>
      </c>
      <c r="B1313" s="1">
        <v>44790</v>
      </c>
      <c r="C1313" s="7">
        <f>WEEKNUM(Table24[[#This Row],[Call Date]],2)</f>
        <v>34</v>
      </c>
      <c r="D1313">
        <v>8950484</v>
      </c>
      <c r="E1313">
        <v>4</v>
      </c>
      <c r="F1313">
        <v>3</v>
      </c>
      <c r="G1313">
        <v>3</v>
      </c>
      <c r="H1313">
        <v>4</v>
      </c>
      <c r="I1313">
        <v>5</v>
      </c>
      <c r="J1313">
        <v>10</v>
      </c>
      <c r="K1313" t="str">
        <f>VLOOKUP(Table24[[#This Row],[Agent ID]],Table1[#All],2,FALSE)</f>
        <v>Kia, Karlee</v>
      </c>
      <c r="L1313" t="str">
        <f>VLOOKUP(Table24[[#This Row],[Agent ID]],Table1[#All],3,FALSE)</f>
        <v>Acer</v>
      </c>
      <c r="M1313" t="str">
        <f>VLOOKUP(Table24[[#This Row],[Agent ID]],Table1[#All],4,FALSE)</f>
        <v>French</v>
      </c>
      <c r="N1313" t="str">
        <f>VLOOKUP(Table24[[#This Row],[Agent ID]],Table1[#All],5,FALSE)</f>
        <v>30-60</v>
      </c>
    </row>
    <row r="1314" spans="1:14" x14ac:dyDescent="0.3">
      <c r="A1314" t="s">
        <v>1321</v>
      </c>
      <c r="B1314" s="1">
        <v>44789</v>
      </c>
      <c r="C1314" s="7">
        <f>WEEKNUM(Table24[[#This Row],[Call Date]],2)</f>
        <v>34</v>
      </c>
      <c r="D1314">
        <v>6560170</v>
      </c>
      <c r="E1314">
        <v>5</v>
      </c>
      <c r="F1314">
        <v>5</v>
      </c>
      <c r="G1314">
        <v>3</v>
      </c>
      <c r="H1314">
        <v>5</v>
      </c>
      <c r="I1314">
        <v>2</v>
      </c>
      <c r="J1314">
        <v>6</v>
      </c>
      <c r="K1314" t="str">
        <f>VLOOKUP(Table24[[#This Row],[Agent ID]],Table1[#All],2,FALSE)</f>
        <v>Danelle, Karisa</v>
      </c>
      <c r="L1314" t="str">
        <f>VLOOKUP(Table24[[#This Row],[Agent ID]],Table1[#All],3,FALSE)</f>
        <v>Asus</v>
      </c>
      <c r="M1314" t="str">
        <f>VLOOKUP(Table24[[#This Row],[Agent ID]],Table1[#All],4,FALSE)</f>
        <v>Spanish</v>
      </c>
      <c r="N1314" t="str">
        <f>VLOOKUP(Table24[[#This Row],[Agent ID]],Table1[#All],5,FALSE)</f>
        <v>0-30</v>
      </c>
    </row>
    <row r="1315" spans="1:14" x14ac:dyDescent="0.3">
      <c r="A1315" t="s">
        <v>1322</v>
      </c>
      <c r="B1315" s="1">
        <v>44719</v>
      </c>
      <c r="C1315" s="7">
        <f>WEEKNUM(Table24[[#This Row],[Call Date]],2)</f>
        <v>24</v>
      </c>
      <c r="D1315">
        <v>6195784</v>
      </c>
      <c r="E1315">
        <v>4</v>
      </c>
      <c r="F1315">
        <v>4</v>
      </c>
      <c r="G1315">
        <v>4</v>
      </c>
      <c r="H1315">
        <v>3</v>
      </c>
      <c r="I1315">
        <v>2</v>
      </c>
      <c r="J1315">
        <v>2</v>
      </c>
      <c r="K1315" t="str">
        <f>VLOOKUP(Table24[[#This Row],[Agent ID]],Table1[#All],2,FALSE)</f>
        <v>Leila, Joseluis</v>
      </c>
      <c r="L1315" t="str">
        <f>VLOOKUP(Table24[[#This Row],[Agent ID]],Table1[#All],3,FALSE)</f>
        <v>Dell</v>
      </c>
      <c r="M1315" t="str">
        <f>VLOOKUP(Table24[[#This Row],[Agent ID]],Table1[#All],4,FALSE)</f>
        <v>Italian</v>
      </c>
      <c r="N1315" t="str">
        <f>VLOOKUP(Table24[[#This Row],[Agent ID]],Table1[#All],5,FALSE)</f>
        <v>0-30</v>
      </c>
    </row>
    <row r="1316" spans="1:14" x14ac:dyDescent="0.3">
      <c r="A1316" t="s">
        <v>1323</v>
      </c>
      <c r="B1316" s="1">
        <v>44777</v>
      </c>
      <c r="C1316" s="7">
        <f>WEEKNUM(Table24[[#This Row],[Call Date]],2)</f>
        <v>32</v>
      </c>
      <c r="D1316">
        <v>7437717</v>
      </c>
      <c r="E1316">
        <v>3</v>
      </c>
      <c r="F1316">
        <v>5</v>
      </c>
      <c r="G1316">
        <v>4</v>
      </c>
      <c r="H1316">
        <v>2</v>
      </c>
      <c r="I1316">
        <v>3</v>
      </c>
      <c r="J1316">
        <v>6</v>
      </c>
      <c r="K1316" t="str">
        <f>VLOOKUP(Table24[[#This Row],[Agent ID]],Table1[#All],2,FALSE)</f>
        <v>Chantal, Jermain</v>
      </c>
      <c r="L1316" t="str">
        <f>VLOOKUP(Table24[[#This Row],[Agent ID]],Table1[#All],3,FALSE)</f>
        <v>Dell</v>
      </c>
      <c r="M1316" t="str">
        <f>VLOOKUP(Table24[[#This Row],[Agent ID]],Table1[#All],4,FALSE)</f>
        <v>German</v>
      </c>
      <c r="N1316" t="str">
        <f>VLOOKUP(Table24[[#This Row],[Agent ID]],Table1[#All],5,FALSE)</f>
        <v>0-30</v>
      </c>
    </row>
    <row r="1317" spans="1:14" x14ac:dyDescent="0.3">
      <c r="A1317" t="s">
        <v>1324</v>
      </c>
      <c r="B1317" s="1">
        <v>44774</v>
      </c>
      <c r="C1317" s="7">
        <f>WEEKNUM(Table24[[#This Row],[Call Date]],2)</f>
        <v>32</v>
      </c>
      <c r="D1317">
        <v>1718031</v>
      </c>
      <c r="E1317">
        <v>2</v>
      </c>
      <c r="F1317">
        <v>2</v>
      </c>
      <c r="G1317">
        <v>5</v>
      </c>
      <c r="H1317">
        <v>3</v>
      </c>
      <c r="I1317">
        <v>4</v>
      </c>
      <c r="J1317">
        <v>9</v>
      </c>
      <c r="K1317" t="str">
        <f>VLOOKUP(Table24[[#This Row],[Agent ID]],Table1[#All],2,FALSE)</f>
        <v>Tess, Jerel</v>
      </c>
      <c r="L1317" t="str">
        <f>VLOOKUP(Table24[[#This Row],[Agent ID]],Table1[#All],3,FALSE)</f>
        <v>Asus</v>
      </c>
      <c r="M1317" t="str">
        <f>VLOOKUP(Table24[[#This Row],[Agent ID]],Table1[#All],4,FALSE)</f>
        <v>German</v>
      </c>
      <c r="N1317" t="str">
        <f>VLOOKUP(Table24[[#This Row],[Agent ID]],Table1[#All],5,FALSE)</f>
        <v>0-30</v>
      </c>
    </row>
    <row r="1318" spans="1:14" x14ac:dyDescent="0.3">
      <c r="A1318" t="s">
        <v>1325</v>
      </c>
      <c r="B1318" s="1">
        <v>44714</v>
      </c>
      <c r="C1318" s="7">
        <f>WEEKNUM(Table24[[#This Row],[Call Date]],2)</f>
        <v>23</v>
      </c>
      <c r="D1318">
        <v>2452852</v>
      </c>
      <c r="E1318">
        <v>2</v>
      </c>
      <c r="F1318">
        <v>3</v>
      </c>
      <c r="G1318">
        <v>3</v>
      </c>
      <c r="H1318">
        <v>1</v>
      </c>
      <c r="I1318">
        <v>5</v>
      </c>
      <c r="J1318">
        <v>8</v>
      </c>
      <c r="K1318" t="str">
        <f>VLOOKUP(Table24[[#This Row],[Agent ID]],Table1[#All],2,FALSE)</f>
        <v>Tamra, Jayna</v>
      </c>
      <c r="L1318" t="str">
        <f>VLOOKUP(Table24[[#This Row],[Agent ID]],Table1[#All],3,FALSE)</f>
        <v>Dell</v>
      </c>
      <c r="M1318" t="str">
        <f>VLOOKUP(Table24[[#This Row],[Agent ID]],Table1[#All],4,FALSE)</f>
        <v>Spanish</v>
      </c>
      <c r="N1318" t="str">
        <f>VLOOKUP(Table24[[#This Row],[Agent ID]],Table1[#All],5,FALSE)</f>
        <v>0-30</v>
      </c>
    </row>
    <row r="1319" spans="1:14" x14ac:dyDescent="0.3">
      <c r="A1319" t="s">
        <v>1326</v>
      </c>
      <c r="B1319" s="1">
        <v>44742</v>
      </c>
      <c r="C1319" s="7">
        <f>WEEKNUM(Table24[[#This Row],[Call Date]],2)</f>
        <v>27</v>
      </c>
      <c r="D1319">
        <v>6272791</v>
      </c>
      <c r="E1319">
        <v>1</v>
      </c>
      <c r="F1319">
        <v>5</v>
      </c>
      <c r="G1319">
        <v>1</v>
      </c>
      <c r="H1319">
        <v>3</v>
      </c>
      <c r="I1319">
        <v>3</v>
      </c>
      <c r="J1319">
        <v>9</v>
      </c>
      <c r="K1319" t="str">
        <f>VLOOKUP(Table24[[#This Row],[Agent ID]],Table1[#All],2,FALSE)</f>
        <v>Nathanial, Jashua</v>
      </c>
      <c r="L1319" t="str">
        <f>VLOOKUP(Table24[[#This Row],[Agent ID]],Table1[#All],3,FALSE)</f>
        <v>Logitech</v>
      </c>
      <c r="M1319" t="str">
        <f>VLOOKUP(Table24[[#This Row],[Agent ID]],Table1[#All],4,FALSE)</f>
        <v>French</v>
      </c>
      <c r="N1319" t="str">
        <f>VLOOKUP(Table24[[#This Row],[Agent ID]],Table1[#All],5,FALSE)</f>
        <v>60-90</v>
      </c>
    </row>
    <row r="1320" spans="1:14" x14ac:dyDescent="0.3">
      <c r="A1320" t="s">
        <v>1327</v>
      </c>
      <c r="B1320" s="1">
        <v>44799</v>
      </c>
      <c r="C1320" s="7">
        <f>WEEKNUM(Table24[[#This Row],[Call Date]],2)</f>
        <v>35</v>
      </c>
      <c r="D1320">
        <v>9043840</v>
      </c>
      <c r="E1320">
        <v>2</v>
      </c>
      <c r="F1320">
        <v>1</v>
      </c>
      <c r="G1320">
        <v>3</v>
      </c>
      <c r="H1320">
        <v>1</v>
      </c>
      <c r="I1320">
        <v>5</v>
      </c>
      <c r="J1320">
        <v>10</v>
      </c>
      <c r="K1320" t="str">
        <f>VLOOKUP(Table24[[#This Row],[Agent ID]],Table1[#All],2,FALSE)</f>
        <v>Francine, Jameel</v>
      </c>
      <c r="L1320" t="str">
        <f>VLOOKUP(Table24[[#This Row],[Agent ID]],Table1[#All],3,FALSE)</f>
        <v>Asus</v>
      </c>
      <c r="M1320" t="str">
        <f>VLOOKUP(Table24[[#This Row],[Agent ID]],Table1[#All],4,FALSE)</f>
        <v>English</v>
      </c>
      <c r="N1320" t="str">
        <f>VLOOKUP(Table24[[#This Row],[Agent ID]],Table1[#All],5,FALSE)</f>
        <v>120+</v>
      </c>
    </row>
    <row r="1321" spans="1:14" x14ac:dyDescent="0.3">
      <c r="A1321" t="s">
        <v>1328</v>
      </c>
      <c r="B1321" s="1">
        <v>44767</v>
      </c>
      <c r="C1321" s="7">
        <f>WEEKNUM(Table24[[#This Row],[Call Date]],2)</f>
        <v>31</v>
      </c>
      <c r="D1321">
        <v>1350989</v>
      </c>
      <c r="E1321">
        <v>5</v>
      </c>
      <c r="F1321">
        <v>4</v>
      </c>
      <c r="G1321">
        <v>2</v>
      </c>
      <c r="H1321">
        <v>5</v>
      </c>
      <c r="I1321">
        <v>2</v>
      </c>
      <c r="J1321">
        <v>10</v>
      </c>
      <c r="K1321" t="str">
        <f>VLOOKUP(Table24[[#This Row],[Agent ID]],Table1[#All],2,FALSE)</f>
        <v>Mauricio, Ivonne</v>
      </c>
      <c r="L1321" t="str">
        <f>VLOOKUP(Table24[[#This Row],[Agent ID]],Table1[#All],3,FALSE)</f>
        <v>Acer</v>
      </c>
      <c r="M1321" t="str">
        <f>VLOOKUP(Table24[[#This Row],[Agent ID]],Table1[#All],4,FALSE)</f>
        <v>German</v>
      </c>
      <c r="N1321" t="str">
        <f>VLOOKUP(Table24[[#This Row],[Agent ID]],Table1[#All],5,FALSE)</f>
        <v>60-90</v>
      </c>
    </row>
    <row r="1322" spans="1:14" x14ac:dyDescent="0.3">
      <c r="A1322" t="s">
        <v>1329</v>
      </c>
      <c r="B1322" s="1">
        <v>44780</v>
      </c>
      <c r="C1322" s="7">
        <f>WEEKNUM(Table24[[#This Row],[Call Date]],2)</f>
        <v>32</v>
      </c>
      <c r="D1322">
        <v>2434465</v>
      </c>
      <c r="E1322">
        <v>4</v>
      </c>
      <c r="F1322">
        <v>4</v>
      </c>
      <c r="G1322">
        <v>4</v>
      </c>
      <c r="H1322">
        <v>3</v>
      </c>
      <c r="I1322">
        <v>4</v>
      </c>
      <c r="J1322">
        <v>4</v>
      </c>
      <c r="K1322" t="str">
        <f>VLOOKUP(Table24[[#This Row],[Agent ID]],Table1[#All],2,FALSE)</f>
        <v>Janae, Isela</v>
      </c>
      <c r="L1322" t="str">
        <f>VLOOKUP(Table24[[#This Row],[Agent ID]],Table1[#All],3,FALSE)</f>
        <v>Dell</v>
      </c>
      <c r="M1322" t="str">
        <f>VLOOKUP(Table24[[#This Row],[Agent ID]],Table1[#All],4,FALSE)</f>
        <v>English</v>
      </c>
      <c r="N1322" t="str">
        <f>VLOOKUP(Table24[[#This Row],[Agent ID]],Table1[#All],5,FALSE)</f>
        <v>90-120</v>
      </c>
    </row>
    <row r="1323" spans="1:14" x14ac:dyDescent="0.3">
      <c r="A1323" t="s">
        <v>1330</v>
      </c>
      <c r="B1323" s="1">
        <v>44752</v>
      </c>
      <c r="C1323" s="7">
        <f>WEEKNUM(Table24[[#This Row],[Call Date]],2)</f>
        <v>28</v>
      </c>
      <c r="D1323">
        <v>4345187</v>
      </c>
      <c r="E1323">
        <v>4</v>
      </c>
      <c r="F1323">
        <v>4</v>
      </c>
      <c r="G1323">
        <v>3</v>
      </c>
      <c r="H1323">
        <v>4</v>
      </c>
      <c r="I1323">
        <v>3</v>
      </c>
      <c r="J1323">
        <v>5</v>
      </c>
      <c r="K1323" t="str">
        <f>VLOOKUP(Table24[[#This Row],[Agent ID]],Table1[#All],2,FALSE)</f>
        <v>Donnell, Ibrahim</v>
      </c>
      <c r="L1323" t="str">
        <f>VLOOKUP(Table24[[#This Row],[Agent ID]],Table1[#All],3,FALSE)</f>
        <v>Logitech</v>
      </c>
      <c r="M1323" t="str">
        <f>VLOOKUP(Table24[[#This Row],[Agent ID]],Table1[#All],4,FALSE)</f>
        <v>Italian</v>
      </c>
      <c r="N1323" t="str">
        <f>VLOOKUP(Table24[[#This Row],[Agent ID]],Table1[#All],5,FALSE)</f>
        <v>120+</v>
      </c>
    </row>
    <row r="1324" spans="1:14" x14ac:dyDescent="0.3">
      <c r="A1324" t="s">
        <v>1331</v>
      </c>
      <c r="B1324" s="1">
        <v>44720</v>
      </c>
      <c r="C1324" s="7">
        <f>WEEKNUM(Table24[[#This Row],[Call Date]],2)</f>
        <v>24</v>
      </c>
      <c r="D1324">
        <v>8900253</v>
      </c>
      <c r="E1324">
        <v>3</v>
      </c>
      <c r="F1324">
        <v>3</v>
      </c>
      <c r="G1324">
        <v>5</v>
      </c>
      <c r="H1324">
        <v>5</v>
      </c>
      <c r="I1324">
        <v>1</v>
      </c>
      <c r="J1324">
        <v>3</v>
      </c>
      <c r="K1324" t="str">
        <f>VLOOKUP(Table24[[#This Row],[Agent ID]],Table1[#All],2,FALSE)</f>
        <v>Arron, Dusten</v>
      </c>
      <c r="L1324" t="str">
        <f>VLOOKUP(Table24[[#This Row],[Agent ID]],Table1[#All],3,FALSE)</f>
        <v>Dell</v>
      </c>
      <c r="M1324" t="str">
        <f>VLOOKUP(Table24[[#This Row],[Agent ID]],Table1[#All],4,FALSE)</f>
        <v>English</v>
      </c>
      <c r="N1324" t="str">
        <f>VLOOKUP(Table24[[#This Row],[Agent ID]],Table1[#All],5,FALSE)</f>
        <v>90-120</v>
      </c>
    </row>
    <row r="1325" spans="1:14" x14ac:dyDescent="0.3">
      <c r="A1325" t="s">
        <v>1332</v>
      </c>
      <c r="B1325" s="1">
        <v>44761</v>
      </c>
      <c r="C1325" s="7">
        <f>WEEKNUM(Table24[[#This Row],[Call Date]],2)</f>
        <v>30</v>
      </c>
      <c r="D1325">
        <v>7823614</v>
      </c>
      <c r="E1325">
        <v>3</v>
      </c>
      <c r="F1325">
        <v>2</v>
      </c>
      <c r="G1325">
        <v>2</v>
      </c>
      <c r="H1325">
        <v>4</v>
      </c>
      <c r="I1325">
        <v>2</v>
      </c>
      <c r="J1325">
        <v>1</v>
      </c>
      <c r="K1325" t="str">
        <f>VLOOKUP(Table24[[#This Row],[Agent ID]],Table1[#All],2,FALSE)</f>
        <v>Stevie, Dalila</v>
      </c>
      <c r="L1325" t="str">
        <f>VLOOKUP(Table24[[#This Row],[Agent ID]],Table1[#All],3,FALSE)</f>
        <v>Logitech</v>
      </c>
      <c r="M1325" t="str">
        <f>VLOOKUP(Table24[[#This Row],[Agent ID]],Table1[#All],4,FALSE)</f>
        <v>French</v>
      </c>
      <c r="N1325" t="str">
        <f>VLOOKUP(Table24[[#This Row],[Agent ID]],Table1[#All],5,FALSE)</f>
        <v>120+</v>
      </c>
    </row>
    <row r="1326" spans="1:14" x14ac:dyDescent="0.3">
      <c r="A1326" t="s">
        <v>1333</v>
      </c>
      <c r="B1326" s="1">
        <v>44782</v>
      </c>
      <c r="C1326" s="7">
        <f>WEEKNUM(Table24[[#This Row],[Call Date]],2)</f>
        <v>33</v>
      </c>
      <c r="D1326">
        <v>7495589</v>
      </c>
      <c r="E1326">
        <v>5</v>
      </c>
      <c r="F1326">
        <v>2</v>
      </c>
      <c r="G1326">
        <v>5</v>
      </c>
      <c r="H1326">
        <v>5</v>
      </c>
      <c r="I1326">
        <v>1</v>
      </c>
      <c r="J1326">
        <v>8</v>
      </c>
      <c r="K1326" t="str">
        <f>VLOOKUP(Table24[[#This Row],[Agent ID]],Table1[#All],2,FALSE)</f>
        <v>Ramona, Candra</v>
      </c>
      <c r="L1326" t="str">
        <f>VLOOKUP(Table24[[#This Row],[Agent ID]],Table1[#All],3,FALSE)</f>
        <v>Acer</v>
      </c>
      <c r="M1326" t="str">
        <f>VLOOKUP(Table24[[#This Row],[Agent ID]],Table1[#All],4,FALSE)</f>
        <v>Italian</v>
      </c>
      <c r="N1326" t="str">
        <f>VLOOKUP(Table24[[#This Row],[Agent ID]],Table1[#All],5,FALSE)</f>
        <v>0-30</v>
      </c>
    </row>
    <row r="1327" spans="1:14" x14ac:dyDescent="0.3">
      <c r="A1327" t="s">
        <v>1334</v>
      </c>
      <c r="B1327" s="1">
        <v>44780</v>
      </c>
      <c r="C1327" s="7">
        <f>WEEKNUM(Table24[[#This Row],[Call Date]],2)</f>
        <v>32</v>
      </c>
      <c r="D1327">
        <v>7629382</v>
      </c>
      <c r="E1327">
        <v>3</v>
      </c>
      <c r="F1327">
        <v>4</v>
      </c>
      <c r="G1327">
        <v>1</v>
      </c>
      <c r="H1327">
        <v>2</v>
      </c>
      <c r="I1327">
        <v>1</v>
      </c>
      <c r="J1327">
        <v>5</v>
      </c>
      <c r="K1327" t="str">
        <f>VLOOKUP(Table24[[#This Row],[Agent ID]],Table1[#All],2,FALSE)</f>
        <v>Royce, Candie</v>
      </c>
      <c r="L1327" t="str">
        <f>VLOOKUP(Table24[[#This Row],[Agent ID]],Table1[#All],3,FALSE)</f>
        <v>Asus</v>
      </c>
      <c r="M1327" t="str">
        <f>VLOOKUP(Table24[[#This Row],[Agent ID]],Table1[#All],4,FALSE)</f>
        <v>French</v>
      </c>
      <c r="N1327" t="str">
        <f>VLOOKUP(Table24[[#This Row],[Agent ID]],Table1[#All],5,FALSE)</f>
        <v>0-30</v>
      </c>
    </row>
    <row r="1328" spans="1:14" x14ac:dyDescent="0.3">
      <c r="A1328" t="s">
        <v>1335</v>
      </c>
      <c r="B1328" s="1">
        <v>44715</v>
      </c>
      <c r="C1328" s="7">
        <f>WEEKNUM(Table24[[#This Row],[Call Date]],2)</f>
        <v>23</v>
      </c>
      <c r="D1328">
        <v>1044515</v>
      </c>
      <c r="E1328">
        <v>3</v>
      </c>
      <c r="F1328">
        <v>3</v>
      </c>
      <c r="G1328">
        <v>3</v>
      </c>
      <c r="H1328">
        <v>1</v>
      </c>
      <c r="I1328">
        <v>5</v>
      </c>
      <c r="J1328">
        <v>2</v>
      </c>
      <c r="K1328" t="str">
        <f>VLOOKUP(Table24[[#This Row],[Agent ID]],Table1[#All],2,FALSE)</f>
        <v>Kourtney, Bryn</v>
      </c>
      <c r="L1328" t="str">
        <f>VLOOKUP(Table24[[#This Row],[Agent ID]],Table1[#All],3,FALSE)</f>
        <v>Acer</v>
      </c>
      <c r="M1328" t="str">
        <f>VLOOKUP(Table24[[#This Row],[Agent ID]],Table1[#All],4,FALSE)</f>
        <v>Italian</v>
      </c>
      <c r="N1328" t="str">
        <f>VLOOKUP(Table24[[#This Row],[Agent ID]],Table1[#All],5,FALSE)</f>
        <v>90-120</v>
      </c>
    </row>
    <row r="1329" spans="1:14" x14ac:dyDescent="0.3">
      <c r="A1329" t="s">
        <v>1336</v>
      </c>
      <c r="B1329" s="1">
        <v>44773</v>
      </c>
      <c r="C1329" s="7">
        <f>WEEKNUM(Table24[[#This Row],[Call Date]],2)</f>
        <v>31</v>
      </c>
      <c r="D1329">
        <v>4850010</v>
      </c>
      <c r="E1329">
        <v>2</v>
      </c>
      <c r="F1329">
        <v>1</v>
      </c>
      <c r="G1329">
        <v>5</v>
      </c>
      <c r="H1329">
        <v>2</v>
      </c>
      <c r="I1329">
        <v>2</v>
      </c>
      <c r="J1329">
        <v>5</v>
      </c>
      <c r="K1329" t="str">
        <f>VLOOKUP(Table24[[#This Row],[Agent ID]],Table1[#All],2,FALSE)</f>
        <v>Kathrine, Arnoldo</v>
      </c>
      <c r="L1329" t="str">
        <f>VLOOKUP(Table24[[#This Row],[Agent ID]],Table1[#All],3,FALSE)</f>
        <v>Acer</v>
      </c>
      <c r="M1329" t="str">
        <f>VLOOKUP(Table24[[#This Row],[Agent ID]],Table1[#All],4,FALSE)</f>
        <v>German</v>
      </c>
      <c r="N1329" t="str">
        <f>VLOOKUP(Table24[[#This Row],[Agent ID]],Table1[#All],5,FALSE)</f>
        <v>30-60</v>
      </c>
    </row>
    <row r="1330" spans="1:14" x14ac:dyDescent="0.3">
      <c r="A1330" t="s">
        <v>1337</v>
      </c>
      <c r="B1330" s="1">
        <v>44765</v>
      </c>
      <c r="C1330" s="7">
        <f>WEEKNUM(Table24[[#This Row],[Call Date]],2)</f>
        <v>30</v>
      </c>
      <c r="D1330">
        <v>7994625</v>
      </c>
      <c r="E1330">
        <v>5</v>
      </c>
      <c r="F1330">
        <v>5</v>
      </c>
      <c r="G1330">
        <v>2</v>
      </c>
      <c r="H1330">
        <v>2</v>
      </c>
      <c r="I1330">
        <v>4</v>
      </c>
      <c r="J1330">
        <v>2</v>
      </c>
      <c r="K1330" t="str">
        <f>VLOOKUP(Table24[[#This Row],[Agent ID]],Table1[#All],2,FALSE)</f>
        <v>Shanda, Anibal</v>
      </c>
      <c r="L1330" t="str">
        <f>VLOOKUP(Table24[[#This Row],[Agent ID]],Table1[#All],3,FALSE)</f>
        <v>Logitech</v>
      </c>
      <c r="M1330" t="str">
        <f>VLOOKUP(Table24[[#This Row],[Agent ID]],Table1[#All],4,FALSE)</f>
        <v>Italian</v>
      </c>
      <c r="N1330" t="str">
        <f>VLOOKUP(Table24[[#This Row],[Agent ID]],Table1[#All],5,FALSE)</f>
        <v>60-90</v>
      </c>
    </row>
    <row r="1331" spans="1:14" x14ac:dyDescent="0.3">
      <c r="A1331" t="s">
        <v>1338</v>
      </c>
      <c r="B1331" s="1">
        <v>44757</v>
      </c>
      <c r="C1331" s="7">
        <f>WEEKNUM(Table24[[#This Row],[Call Date]],2)</f>
        <v>29</v>
      </c>
      <c r="D1331">
        <v>3822797</v>
      </c>
      <c r="E1331">
        <v>5</v>
      </c>
      <c r="F1331">
        <v>4</v>
      </c>
      <c r="G1331">
        <v>4</v>
      </c>
      <c r="H1331">
        <v>2</v>
      </c>
      <c r="I1331">
        <v>1</v>
      </c>
      <c r="J1331">
        <v>6</v>
      </c>
      <c r="K1331" t="str">
        <f>VLOOKUP(Table24[[#This Row],[Agent ID]],Table1[#All],2,FALSE)</f>
        <v>Myles, Yehuda</v>
      </c>
      <c r="L1331" t="str">
        <f>VLOOKUP(Table24[[#This Row],[Agent ID]],Table1[#All],3,FALSE)</f>
        <v>Logitech</v>
      </c>
      <c r="M1331" t="str">
        <f>VLOOKUP(Table24[[#This Row],[Agent ID]],Table1[#All],4,FALSE)</f>
        <v>German</v>
      </c>
      <c r="N1331" t="str">
        <f>VLOOKUP(Table24[[#This Row],[Agent ID]],Table1[#All],5,FALSE)</f>
        <v>120+</v>
      </c>
    </row>
    <row r="1332" spans="1:14" x14ac:dyDescent="0.3">
      <c r="A1332" t="s">
        <v>1339</v>
      </c>
      <c r="B1332" s="1">
        <v>44727</v>
      </c>
      <c r="C1332" s="7">
        <f>WEEKNUM(Table24[[#This Row],[Call Date]],2)</f>
        <v>25</v>
      </c>
      <c r="D1332">
        <v>8455745</v>
      </c>
      <c r="E1332">
        <v>4</v>
      </c>
      <c r="F1332">
        <v>2</v>
      </c>
      <c r="G1332">
        <v>4</v>
      </c>
      <c r="H1332">
        <v>5</v>
      </c>
      <c r="I1332">
        <v>2</v>
      </c>
      <c r="J1332">
        <v>1</v>
      </c>
      <c r="K1332" t="str">
        <f>VLOOKUP(Table24[[#This Row],[Agent ID]],Table1[#All],2,FALSE)</f>
        <v>Kaci, Yasmine</v>
      </c>
      <c r="L1332" t="str">
        <f>VLOOKUP(Table24[[#This Row],[Agent ID]],Table1[#All],3,FALSE)</f>
        <v>Acer</v>
      </c>
      <c r="M1332" t="str">
        <f>VLOOKUP(Table24[[#This Row],[Agent ID]],Table1[#All],4,FALSE)</f>
        <v>French</v>
      </c>
      <c r="N1332" t="str">
        <f>VLOOKUP(Table24[[#This Row],[Agent ID]],Table1[#All],5,FALSE)</f>
        <v>0-30</v>
      </c>
    </row>
    <row r="1333" spans="1:14" x14ac:dyDescent="0.3">
      <c r="A1333" t="s">
        <v>1340</v>
      </c>
      <c r="B1333" s="1">
        <v>44753</v>
      </c>
      <c r="C1333" s="7">
        <f>WEEKNUM(Table24[[#This Row],[Call Date]],2)</f>
        <v>29</v>
      </c>
      <c r="D1333">
        <v>3683376</v>
      </c>
      <c r="E1333">
        <v>4</v>
      </c>
      <c r="F1333">
        <v>1</v>
      </c>
      <c r="G1333">
        <v>1</v>
      </c>
      <c r="H1333">
        <v>1</v>
      </c>
      <c r="I1333">
        <v>1</v>
      </c>
      <c r="J1333">
        <v>2</v>
      </c>
      <c r="K1333" t="str">
        <f>VLOOKUP(Table24[[#This Row],[Agent ID]],Table1[#All],2,FALSE)</f>
        <v>Jerod, Yanira</v>
      </c>
      <c r="L1333" t="str">
        <f>VLOOKUP(Table24[[#This Row],[Agent ID]],Table1[#All],3,FALSE)</f>
        <v>Logitech</v>
      </c>
      <c r="M1333" t="str">
        <f>VLOOKUP(Table24[[#This Row],[Agent ID]],Table1[#All],4,FALSE)</f>
        <v>French</v>
      </c>
      <c r="N1333" t="str">
        <f>VLOOKUP(Table24[[#This Row],[Agent ID]],Table1[#All],5,FALSE)</f>
        <v>30-60</v>
      </c>
    </row>
    <row r="1334" spans="1:14" x14ac:dyDescent="0.3">
      <c r="A1334" t="s">
        <v>1341</v>
      </c>
      <c r="B1334" s="1">
        <v>44758</v>
      </c>
      <c r="C1334" s="7">
        <f>WEEKNUM(Table24[[#This Row],[Call Date]],2)</f>
        <v>29</v>
      </c>
      <c r="D1334">
        <v>4630575</v>
      </c>
      <c r="E1334">
        <v>3</v>
      </c>
      <c r="F1334">
        <v>4</v>
      </c>
      <c r="G1334">
        <v>1</v>
      </c>
      <c r="H1334">
        <v>1</v>
      </c>
      <c r="I1334">
        <v>2</v>
      </c>
      <c r="J1334">
        <v>4</v>
      </c>
      <c r="K1334" t="str">
        <f>VLOOKUP(Table24[[#This Row],[Agent ID]],Table1[#All],2,FALSE)</f>
        <v>Ingrid, Tomika</v>
      </c>
      <c r="L1334" t="str">
        <f>VLOOKUP(Table24[[#This Row],[Agent ID]],Table1[#All],3,FALSE)</f>
        <v>Dell</v>
      </c>
      <c r="M1334" t="str">
        <f>VLOOKUP(Table24[[#This Row],[Agent ID]],Table1[#All],4,FALSE)</f>
        <v>German</v>
      </c>
      <c r="N1334" t="str">
        <f>VLOOKUP(Table24[[#This Row],[Agent ID]],Table1[#All],5,FALSE)</f>
        <v>120+</v>
      </c>
    </row>
    <row r="1335" spans="1:14" x14ac:dyDescent="0.3">
      <c r="A1335" t="s">
        <v>1342</v>
      </c>
      <c r="B1335" s="1">
        <v>44745</v>
      </c>
      <c r="C1335" s="7">
        <f>WEEKNUM(Table24[[#This Row],[Call Date]],2)</f>
        <v>27</v>
      </c>
      <c r="D1335">
        <v>1125283</v>
      </c>
      <c r="E1335">
        <v>3</v>
      </c>
      <c r="F1335">
        <v>5</v>
      </c>
      <c r="G1335">
        <v>4</v>
      </c>
      <c r="H1335">
        <v>2</v>
      </c>
      <c r="I1335">
        <v>2</v>
      </c>
      <c r="J1335">
        <v>4</v>
      </c>
      <c r="K1335" t="str">
        <f>VLOOKUP(Table24[[#This Row],[Agent ID]],Table1[#All],2,FALSE)</f>
        <v>Bradly, Terah</v>
      </c>
      <c r="L1335" t="str">
        <f>VLOOKUP(Table24[[#This Row],[Agent ID]],Table1[#All],3,FALSE)</f>
        <v>Acer</v>
      </c>
      <c r="M1335" t="str">
        <f>VLOOKUP(Table24[[#This Row],[Agent ID]],Table1[#All],4,FALSE)</f>
        <v>Spanish</v>
      </c>
      <c r="N1335" t="str">
        <f>VLOOKUP(Table24[[#This Row],[Agent ID]],Table1[#All],5,FALSE)</f>
        <v>90-120</v>
      </c>
    </row>
    <row r="1336" spans="1:14" x14ac:dyDescent="0.3">
      <c r="A1336" t="s">
        <v>1343</v>
      </c>
      <c r="B1336" s="1">
        <v>44790</v>
      </c>
      <c r="C1336" s="7">
        <f>WEEKNUM(Table24[[#This Row],[Call Date]],2)</f>
        <v>34</v>
      </c>
      <c r="D1336">
        <v>7597815</v>
      </c>
      <c r="E1336">
        <v>1</v>
      </c>
      <c r="F1336">
        <v>3</v>
      </c>
      <c r="G1336">
        <v>2</v>
      </c>
      <c r="H1336">
        <v>4</v>
      </c>
      <c r="I1336">
        <v>3</v>
      </c>
      <c r="J1336">
        <v>7</v>
      </c>
      <c r="K1336" t="str">
        <f>VLOOKUP(Table24[[#This Row],[Agent ID]],Table1[#All],2,FALSE)</f>
        <v>Benny, Shonna</v>
      </c>
      <c r="L1336" t="str">
        <f>VLOOKUP(Table24[[#This Row],[Agent ID]],Table1[#All],3,FALSE)</f>
        <v>Dell</v>
      </c>
      <c r="M1336" t="str">
        <f>VLOOKUP(Table24[[#This Row],[Agent ID]],Table1[#All],4,FALSE)</f>
        <v>French</v>
      </c>
      <c r="N1336" t="str">
        <f>VLOOKUP(Table24[[#This Row],[Agent ID]],Table1[#All],5,FALSE)</f>
        <v>0-30</v>
      </c>
    </row>
    <row r="1337" spans="1:14" x14ac:dyDescent="0.3">
      <c r="A1337" t="s">
        <v>1344</v>
      </c>
      <c r="B1337" s="1">
        <v>44805</v>
      </c>
      <c r="C1337" s="7">
        <f>WEEKNUM(Table24[[#This Row],[Call Date]],2)</f>
        <v>36</v>
      </c>
      <c r="D1337">
        <v>8988222</v>
      </c>
      <c r="E1337">
        <v>2</v>
      </c>
      <c r="F1337">
        <v>2</v>
      </c>
      <c r="G1337">
        <v>3</v>
      </c>
      <c r="H1337">
        <v>2</v>
      </c>
      <c r="I1337">
        <v>5</v>
      </c>
      <c r="J1337">
        <v>7</v>
      </c>
      <c r="K1337" t="str">
        <f>VLOOKUP(Table24[[#This Row],[Agent ID]],Table1[#All],2,FALSE)</f>
        <v>Malinda, Shad</v>
      </c>
      <c r="L1337" t="str">
        <f>VLOOKUP(Table24[[#This Row],[Agent ID]],Table1[#All],3,FALSE)</f>
        <v>Acer</v>
      </c>
      <c r="M1337" t="str">
        <f>VLOOKUP(Table24[[#This Row],[Agent ID]],Table1[#All],4,FALSE)</f>
        <v>English</v>
      </c>
      <c r="N1337" t="str">
        <f>VLOOKUP(Table24[[#This Row],[Agent ID]],Table1[#All],5,FALSE)</f>
        <v>30-60</v>
      </c>
    </row>
    <row r="1338" spans="1:14" x14ac:dyDescent="0.3">
      <c r="A1338" t="s">
        <v>1345</v>
      </c>
      <c r="B1338" s="1">
        <v>44725</v>
      </c>
      <c r="C1338" s="7">
        <f>WEEKNUM(Table24[[#This Row],[Call Date]],2)</f>
        <v>25</v>
      </c>
      <c r="D1338">
        <v>4406148</v>
      </c>
      <c r="E1338">
        <v>4</v>
      </c>
      <c r="F1338">
        <v>2</v>
      </c>
      <c r="G1338">
        <v>4</v>
      </c>
      <c r="H1338">
        <v>5</v>
      </c>
      <c r="I1338">
        <v>1</v>
      </c>
      <c r="J1338">
        <v>4</v>
      </c>
      <c r="K1338" t="str">
        <f>VLOOKUP(Table24[[#This Row],[Agent ID]],Table1[#All],2,FALSE)</f>
        <v>Kati, Rosio</v>
      </c>
      <c r="L1338" t="str">
        <f>VLOOKUP(Table24[[#This Row],[Agent ID]],Table1[#All],3,FALSE)</f>
        <v>Dell</v>
      </c>
      <c r="M1338" t="str">
        <f>VLOOKUP(Table24[[#This Row],[Agent ID]],Table1[#All],4,FALSE)</f>
        <v>German</v>
      </c>
      <c r="N1338" t="str">
        <f>VLOOKUP(Table24[[#This Row],[Agent ID]],Table1[#All],5,FALSE)</f>
        <v>60-90</v>
      </c>
    </row>
    <row r="1339" spans="1:14" x14ac:dyDescent="0.3">
      <c r="A1339" t="s">
        <v>1346</v>
      </c>
      <c r="B1339" s="1">
        <v>44750</v>
      </c>
      <c r="C1339" s="7">
        <f>WEEKNUM(Table24[[#This Row],[Call Date]],2)</f>
        <v>28</v>
      </c>
      <c r="D1339">
        <v>6544300</v>
      </c>
      <c r="E1339">
        <v>2</v>
      </c>
      <c r="F1339">
        <v>2</v>
      </c>
      <c r="G1339">
        <v>3</v>
      </c>
      <c r="H1339">
        <v>3</v>
      </c>
      <c r="I1339">
        <v>5</v>
      </c>
      <c r="J1339">
        <v>3</v>
      </c>
      <c r="K1339" t="str">
        <f>VLOOKUP(Table24[[#This Row],[Agent ID]],Table1[#All],2,FALSE)</f>
        <v>Irma, Merissa</v>
      </c>
      <c r="L1339" t="str">
        <f>VLOOKUP(Table24[[#This Row],[Agent ID]],Table1[#All],3,FALSE)</f>
        <v>Acer</v>
      </c>
      <c r="M1339" t="str">
        <f>VLOOKUP(Table24[[#This Row],[Agent ID]],Table1[#All],4,FALSE)</f>
        <v>English</v>
      </c>
      <c r="N1339" t="str">
        <f>VLOOKUP(Table24[[#This Row],[Agent ID]],Table1[#All],5,FALSE)</f>
        <v>30-60</v>
      </c>
    </row>
    <row r="1340" spans="1:14" x14ac:dyDescent="0.3">
      <c r="A1340" t="s">
        <v>1347</v>
      </c>
      <c r="B1340" s="1">
        <v>44740</v>
      </c>
      <c r="C1340" s="7">
        <f>WEEKNUM(Table24[[#This Row],[Call Date]],2)</f>
        <v>27</v>
      </c>
      <c r="D1340">
        <v>6288821</v>
      </c>
      <c r="E1340">
        <v>5</v>
      </c>
      <c r="F1340">
        <v>5</v>
      </c>
      <c r="G1340">
        <v>1</v>
      </c>
      <c r="H1340">
        <v>5</v>
      </c>
      <c r="I1340">
        <v>5</v>
      </c>
      <c r="J1340">
        <v>3</v>
      </c>
      <c r="K1340" t="str">
        <f>VLOOKUP(Table24[[#This Row],[Agent ID]],Table1[#All],2,FALSE)</f>
        <v>Glenda, Martel</v>
      </c>
      <c r="L1340" t="str">
        <f>VLOOKUP(Table24[[#This Row],[Agent ID]],Table1[#All],3,FALSE)</f>
        <v>Dell</v>
      </c>
      <c r="M1340" t="str">
        <f>VLOOKUP(Table24[[#This Row],[Agent ID]],Table1[#All],4,FALSE)</f>
        <v>German</v>
      </c>
      <c r="N1340" t="str">
        <f>VLOOKUP(Table24[[#This Row],[Agent ID]],Table1[#All],5,FALSE)</f>
        <v>60-90</v>
      </c>
    </row>
    <row r="1341" spans="1:14" x14ac:dyDescent="0.3">
      <c r="A1341" t="s">
        <v>1348</v>
      </c>
      <c r="B1341" s="1">
        <v>44779</v>
      </c>
      <c r="C1341" s="7">
        <f>WEEKNUM(Table24[[#This Row],[Call Date]],2)</f>
        <v>32</v>
      </c>
      <c r="D1341">
        <v>9025098</v>
      </c>
      <c r="E1341">
        <v>2</v>
      </c>
      <c r="F1341">
        <v>4</v>
      </c>
      <c r="G1341">
        <v>5</v>
      </c>
      <c r="H1341">
        <v>2</v>
      </c>
      <c r="I1341">
        <v>2</v>
      </c>
      <c r="J1341">
        <v>7</v>
      </c>
      <c r="K1341" t="str">
        <f>VLOOKUP(Table24[[#This Row],[Agent ID]],Table1[#All],2,FALSE)</f>
        <v>Brittni, Marcellus</v>
      </c>
      <c r="L1341" t="str">
        <f>VLOOKUP(Table24[[#This Row],[Agent ID]],Table1[#All],3,FALSE)</f>
        <v>Dell</v>
      </c>
      <c r="M1341" t="str">
        <f>VLOOKUP(Table24[[#This Row],[Agent ID]],Table1[#All],4,FALSE)</f>
        <v>German</v>
      </c>
      <c r="N1341" t="str">
        <f>VLOOKUP(Table24[[#This Row],[Agent ID]],Table1[#All],5,FALSE)</f>
        <v>120+</v>
      </c>
    </row>
    <row r="1342" spans="1:14" x14ac:dyDescent="0.3">
      <c r="A1342" t="s">
        <v>1349</v>
      </c>
      <c r="B1342" s="1">
        <v>44809</v>
      </c>
      <c r="C1342" s="7">
        <f>WEEKNUM(Table24[[#This Row],[Call Date]],2)</f>
        <v>37</v>
      </c>
      <c r="D1342">
        <v>2148613</v>
      </c>
      <c r="E1342">
        <v>2</v>
      </c>
      <c r="F1342">
        <v>4</v>
      </c>
      <c r="G1342">
        <v>5</v>
      </c>
      <c r="H1342">
        <v>5</v>
      </c>
      <c r="I1342">
        <v>5</v>
      </c>
      <c r="J1342">
        <v>7</v>
      </c>
      <c r="K1342" t="str">
        <f>VLOOKUP(Table24[[#This Row],[Agent ID]],Table1[#All],2,FALSE)</f>
        <v>Mariana, Malika</v>
      </c>
      <c r="L1342" t="str">
        <f>VLOOKUP(Table24[[#This Row],[Agent ID]],Table1[#All],3,FALSE)</f>
        <v>Acer</v>
      </c>
      <c r="M1342" t="str">
        <f>VLOOKUP(Table24[[#This Row],[Agent ID]],Table1[#All],4,FALSE)</f>
        <v>Spanish</v>
      </c>
      <c r="N1342" t="str">
        <f>VLOOKUP(Table24[[#This Row],[Agent ID]],Table1[#All],5,FALSE)</f>
        <v>90-120</v>
      </c>
    </row>
    <row r="1343" spans="1:14" x14ac:dyDescent="0.3">
      <c r="A1343" t="s">
        <v>1350</v>
      </c>
      <c r="B1343" s="1">
        <v>44782</v>
      </c>
      <c r="C1343" s="7">
        <f>WEEKNUM(Table24[[#This Row],[Call Date]],2)</f>
        <v>33</v>
      </c>
      <c r="D1343">
        <v>1156695</v>
      </c>
      <c r="E1343">
        <v>5</v>
      </c>
      <c r="F1343">
        <v>5</v>
      </c>
      <c r="G1343">
        <v>4</v>
      </c>
      <c r="H1343">
        <v>3</v>
      </c>
      <c r="I1343">
        <v>3</v>
      </c>
      <c r="J1343">
        <v>1</v>
      </c>
      <c r="K1343" t="str">
        <f>VLOOKUP(Table24[[#This Row],[Agent ID]],Table1[#All],2,FALSE)</f>
        <v>Kayleigh, Lilian</v>
      </c>
      <c r="L1343" t="str">
        <f>VLOOKUP(Table24[[#This Row],[Agent ID]],Table1[#All],3,FALSE)</f>
        <v>Acer</v>
      </c>
      <c r="M1343" t="str">
        <f>VLOOKUP(Table24[[#This Row],[Agent ID]],Table1[#All],4,FALSE)</f>
        <v>French</v>
      </c>
      <c r="N1343" t="str">
        <f>VLOOKUP(Table24[[#This Row],[Agent ID]],Table1[#All],5,FALSE)</f>
        <v>0-30</v>
      </c>
    </row>
    <row r="1344" spans="1:14" x14ac:dyDescent="0.3">
      <c r="A1344" t="s">
        <v>1351</v>
      </c>
      <c r="B1344" s="1">
        <v>44744</v>
      </c>
      <c r="C1344" s="7">
        <f>WEEKNUM(Table24[[#This Row],[Call Date]],2)</f>
        <v>27</v>
      </c>
      <c r="D1344">
        <v>1539507</v>
      </c>
      <c r="E1344">
        <v>2</v>
      </c>
      <c r="F1344">
        <v>1</v>
      </c>
      <c r="G1344">
        <v>3</v>
      </c>
      <c r="H1344">
        <v>3</v>
      </c>
      <c r="I1344">
        <v>1</v>
      </c>
      <c r="J1344">
        <v>1</v>
      </c>
      <c r="K1344" t="str">
        <f>VLOOKUP(Table24[[#This Row],[Agent ID]],Table1[#All],2,FALSE)</f>
        <v>Jairo, Lavon</v>
      </c>
      <c r="L1344" t="str">
        <f>VLOOKUP(Table24[[#This Row],[Agent ID]],Table1[#All],3,FALSE)</f>
        <v>Acer</v>
      </c>
      <c r="M1344" t="str">
        <f>VLOOKUP(Table24[[#This Row],[Agent ID]],Table1[#All],4,FALSE)</f>
        <v>German</v>
      </c>
      <c r="N1344" t="str">
        <f>VLOOKUP(Table24[[#This Row],[Agent ID]],Table1[#All],5,FALSE)</f>
        <v>90-120</v>
      </c>
    </row>
    <row r="1345" spans="1:14" x14ac:dyDescent="0.3">
      <c r="A1345" t="s">
        <v>1352</v>
      </c>
      <c r="B1345" s="1">
        <v>44739</v>
      </c>
      <c r="C1345" s="7">
        <f>WEEKNUM(Table24[[#This Row],[Call Date]],2)</f>
        <v>27</v>
      </c>
      <c r="D1345">
        <v>2795430</v>
      </c>
      <c r="E1345">
        <v>3</v>
      </c>
      <c r="F1345">
        <v>5</v>
      </c>
      <c r="G1345">
        <v>1</v>
      </c>
      <c r="H1345">
        <v>5</v>
      </c>
      <c r="I1345">
        <v>4</v>
      </c>
      <c r="J1345">
        <v>3</v>
      </c>
      <c r="K1345" t="str">
        <f>VLOOKUP(Table24[[#This Row],[Agent ID]],Table1[#All],2,FALSE)</f>
        <v>Wyatt, Kieran</v>
      </c>
      <c r="L1345" t="str">
        <f>VLOOKUP(Table24[[#This Row],[Agent ID]],Table1[#All],3,FALSE)</f>
        <v>Acer</v>
      </c>
      <c r="M1345" t="str">
        <f>VLOOKUP(Table24[[#This Row],[Agent ID]],Table1[#All],4,FALSE)</f>
        <v>Italian</v>
      </c>
      <c r="N1345" t="str">
        <f>VLOOKUP(Table24[[#This Row],[Agent ID]],Table1[#All],5,FALSE)</f>
        <v>90-120</v>
      </c>
    </row>
    <row r="1346" spans="1:14" x14ac:dyDescent="0.3">
      <c r="A1346" t="s">
        <v>1353</v>
      </c>
      <c r="B1346" s="1">
        <v>44777</v>
      </c>
      <c r="C1346" s="7">
        <f>WEEKNUM(Table24[[#This Row],[Call Date]],2)</f>
        <v>32</v>
      </c>
      <c r="D1346">
        <v>7230751</v>
      </c>
      <c r="E1346">
        <v>2</v>
      </c>
      <c r="F1346">
        <v>1</v>
      </c>
      <c r="G1346">
        <v>1</v>
      </c>
      <c r="H1346">
        <v>5</v>
      </c>
      <c r="I1346">
        <v>5</v>
      </c>
      <c r="J1346">
        <v>4</v>
      </c>
      <c r="K1346" t="str">
        <f>VLOOKUP(Table24[[#This Row],[Agent ID]],Table1[#All],2,FALSE)</f>
        <v>Rikki, Khadijah</v>
      </c>
      <c r="L1346" t="str">
        <f>VLOOKUP(Table24[[#This Row],[Agent ID]],Table1[#All],3,FALSE)</f>
        <v>Dell</v>
      </c>
      <c r="M1346" t="str">
        <f>VLOOKUP(Table24[[#This Row],[Agent ID]],Table1[#All],4,FALSE)</f>
        <v>Italian</v>
      </c>
      <c r="N1346" t="str">
        <f>VLOOKUP(Table24[[#This Row],[Agent ID]],Table1[#All],5,FALSE)</f>
        <v>0-30</v>
      </c>
    </row>
    <row r="1347" spans="1:14" x14ac:dyDescent="0.3">
      <c r="A1347" t="s">
        <v>1354</v>
      </c>
      <c r="B1347" s="1">
        <v>44742</v>
      </c>
      <c r="C1347" s="7">
        <f>WEEKNUM(Table24[[#This Row],[Call Date]],2)</f>
        <v>27</v>
      </c>
      <c r="D1347">
        <v>7057860</v>
      </c>
      <c r="E1347">
        <v>5</v>
      </c>
      <c r="F1347">
        <v>1</v>
      </c>
      <c r="G1347">
        <v>1</v>
      </c>
      <c r="H1347">
        <v>3</v>
      </c>
      <c r="I1347">
        <v>4</v>
      </c>
      <c r="J1347">
        <v>6</v>
      </c>
      <c r="K1347" t="str">
        <f>VLOOKUP(Table24[[#This Row],[Agent ID]],Table1[#All],2,FALSE)</f>
        <v>Britany, Kenyon</v>
      </c>
      <c r="L1347" t="str">
        <f>VLOOKUP(Table24[[#This Row],[Agent ID]],Table1[#All],3,FALSE)</f>
        <v>Acer</v>
      </c>
      <c r="M1347" t="str">
        <f>VLOOKUP(Table24[[#This Row],[Agent ID]],Table1[#All],4,FALSE)</f>
        <v>German</v>
      </c>
      <c r="N1347" t="str">
        <f>VLOOKUP(Table24[[#This Row],[Agent ID]],Table1[#All],5,FALSE)</f>
        <v>0-30</v>
      </c>
    </row>
    <row r="1348" spans="1:14" x14ac:dyDescent="0.3">
      <c r="A1348" t="s">
        <v>1355</v>
      </c>
      <c r="B1348" s="1">
        <v>44737</v>
      </c>
      <c r="C1348" s="7">
        <f>WEEKNUM(Table24[[#This Row],[Call Date]],2)</f>
        <v>26</v>
      </c>
      <c r="D1348">
        <v>8352236</v>
      </c>
      <c r="E1348">
        <v>2</v>
      </c>
      <c r="F1348">
        <v>5</v>
      </c>
      <c r="G1348">
        <v>3</v>
      </c>
      <c r="H1348">
        <v>2</v>
      </c>
      <c r="I1348">
        <v>2</v>
      </c>
      <c r="J1348">
        <v>3</v>
      </c>
      <c r="K1348" t="str">
        <f>VLOOKUP(Table24[[#This Row],[Agent ID]],Table1[#All],2,FALSE)</f>
        <v>Viviana, Kelsy</v>
      </c>
      <c r="L1348" t="str">
        <f>VLOOKUP(Table24[[#This Row],[Agent ID]],Table1[#All],3,FALSE)</f>
        <v>Dell</v>
      </c>
      <c r="M1348" t="str">
        <f>VLOOKUP(Table24[[#This Row],[Agent ID]],Table1[#All],4,FALSE)</f>
        <v>French</v>
      </c>
      <c r="N1348" t="str">
        <f>VLOOKUP(Table24[[#This Row],[Agent ID]],Table1[#All],5,FALSE)</f>
        <v>90-120</v>
      </c>
    </row>
    <row r="1349" spans="1:14" x14ac:dyDescent="0.3">
      <c r="A1349" t="s">
        <v>1356</v>
      </c>
      <c r="B1349" s="1">
        <v>44785</v>
      </c>
      <c r="C1349" s="7">
        <f>WEEKNUM(Table24[[#This Row],[Call Date]],2)</f>
        <v>33</v>
      </c>
      <c r="D1349">
        <v>5966197</v>
      </c>
      <c r="E1349">
        <v>4</v>
      </c>
      <c r="F1349">
        <v>1</v>
      </c>
      <c r="G1349">
        <v>5</v>
      </c>
      <c r="H1349">
        <v>3</v>
      </c>
      <c r="I1349">
        <v>2</v>
      </c>
      <c r="J1349">
        <v>10</v>
      </c>
      <c r="K1349" t="str">
        <f>VLOOKUP(Table24[[#This Row],[Agent ID]],Table1[#All],2,FALSE)</f>
        <v>Jim, Elva</v>
      </c>
      <c r="L1349" t="str">
        <f>VLOOKUP(Table24[[#This Row],[Agent ID]],Table1[#All],3,FALSE)</f>
        <v>Asus</v>
      </c>
      <c r="M1349" t="str">
        <f>VLOOKUP(Table24[[#This Row],[Agent ID]],Table1[#All],4,FALSE)</f>
        <v>English</v>
      </c>
      <c r="N1349" t="str">
        <f>VLOOKUP(Table24[[#This Row],[Agent ID]],Table1[#All],5,FALSE)</f>
        <v>120+</v>
      </c>
    </row>
    <row r="1350" spans="1:14" x14ac:dyDescent="0.3">
      <c r="A1350" t="s">
        <v>1357</v>
      </c>
      <c r="B1350" s="1">
        <v>44776</v>
      </c>
      <c r="C1350" s="7">
        <f>WEEKNUM(Table24[[#This Row],[Call Date]],2)</f>
        <v>32</v>
      </c>
      <c r="D1350">
        <v>7976016</v>
      </c>
      <c r="E1350">
        <v>5</v>
      </c>
      <c r="F1350">
        <v>3</v>
      </c>
      <c r="G1350">
        <v>2</v>
      </c>
      <c r="H1350">
        <v>1</v>
      </c>
      <c r="I1350">
        <v>5</v>
      </c>
      <c r="J1350">
        <v>8</v>
      </c>
      <c r="K1350" t="str">
        <f>VLOOKUP(Table24[[#This Row],[Agent ID]],Table1[#All],2,FALSE)</f>
        <v>Durell, Derrik</v>
      </c>
      <c r="L1350" t="str">
        <f>VLOOKUP(Table24[[#This Row],[Agent ID]],Table1[#All],3,FALSE)</f>
        <v>Logitech</v>
      </c>
      <c r="M1350" t="str">
        <f>VLOOKUP(Table24[[#This Row],[Agent ID]],Table1[#All],4,FALSE)</f>
        <v>French</v>
      </c>
      <c r="N1350" t="str">
        <f>VLOOKUP(Table24[[#This Row],[Agent ID]],Table1[#All],5,FALSE)</f>
        <v>30-60</v>
      </c>
    </row>
    <row r="1351" spans="1:14" x14ac:dyDescent="0.3">
      <c r="A1351" t="s">
        <v>1358</v>
      </c>
      <c r="B1351" s="1">
        <v>44790</v>
      </c>
      <c r="C1351" s="7">
        <f>WEEKNUM(Table24[[#This Row],[Call Date]],2)</f>
        <v>34</v>
      </c>
      <c r="D1351">
        <v>2186578</v>
      </c>
      <c r="E1351">
        <v>5</v>
      </c>
      <c r="F1351">
        <v>3</v>
      </c>
      <c r="G1351">
        <v>2</v>
      </c>
      <c r="H1351">
        <v>3</v>
      </c>
      <c r="I1351">
        <v>2</v>
      </c>
      <c r="J1351">
        <v>7</v>
      </c>
      <c r="K1351" t="str">
        <f>VLOOKUP(Table24[[#This Row],[Agent ID]],Table1[#All],2,FALSE)</f>
        <v>Clare, Dania</v>
      </c>
      <c r="L1351" t="str">
        <f>VLOOKUP(Table24[[#This Row],[Agent ID]],Table1[#All],3,FALSE)</f>
        <v>Acer</v>
      </c>
      <c r="M1351" t="str">
        <f>VLOOKUP(Table24[[#This Row],[Agent ID]],Table1[#All],4,FALSE)</f>
        <v>Spanish</v>
      </c>
      <c r="N1351" t="str">
        <f>VLOOKUP(Table24[[#This Row],[Agent ID]],Table1[#All],5,FALSE)</f>
        <v>120+</v>
      </c>
    </row>
    <row r="1352" spans="1:14" x14ac:dyDescent="0.3">
      <c r="A1352" t="s">
        <v>1359</v>
      </c>
      <c r="B1352" s="1">
        <v>44812</v>
      </c>
      <c r="C1352" s="7">
        <f>WEEKNUM(Table24[[#This Row],[Call Date]],2)</f>
        <v>37</v>
      </c>
      <c r="D1352">
        <v>4513950</v>
      </c>
      <c r="E1352">
        <v>1</v>
      </c>
      <c r="F1352">
        <v>1</v>
      </c>
      <c r="G1352">
        <v>1</v>
      </c>
      <c r="H1352">
        <v>1</v>
      </c>
      <c r="I1352">
        <v>5</v>
      </c>
      <c r="J1352">
        <v>9</v>
      </c>
      <c r="K1352" t="str">
        <f>VLOOKUP(Table24[[#This Row],[Agent ID]],Table1[#All],2,FALSE)</f>
        <v>Bryson, Danette</v>
      </c>
      <c r="L1352" t="str">
        <f>VLOOKUP(Table24[[#This Row],[Agent ID]],Table1[#All],3,FALSE)</f>
        <v>Asus</v>
      </c>
      <c r="M1352" t="str">
        <f>VLOOKUP(Table24[[#This Row],[Agent ID]],Table1[#All],4,FALSE)</f>
        <v>Spanish</v>
      </c>
      <c r="N1352" t="str">
        <f>VLOOKUP(Table24[[#This Row],[Agent ID]],Table1[#All],5,FALSE)</f>
        <v>60-90</v>
      </c>
    </row>
    <row r="1353" spans="1:14" x14ac:dyDescent="0.3">
      <c r="A1353" t="s">
        <v>1360</v>
      </c>
      <c r="B1353" s="1">
        <v>44809</v>
      </c>
      <c r="C1353" s="7">
        <f>WEEKNUM(Table24[[#This Row],[Call Date]],2)</f>
        <v>37</v>
      </c>
      <c r="D1353">
        <v>8535702</v>
      </c>
      <c r="E1353">
        <v>1</v>
      </c>
      <c r="F1353">
        <v>2</v>
      </c>
      <c r="G1353">
        <v>4</v>
      </c>
      <c r="H1353">
        <v>4</v>
      </c>
      <c r="I1353">
        <v>5</v>
      </c>
      <c r="J1353">
        <v>4</v>
      </c>
      <c r="K1353" t="str">
        <f>VLOOKUP(Table24[[#This Row],[Agent ID]],Table1[#All],2,FALSE)</f>
        <v>Aurora, Dallin</v>
      </c>
      <c r="L1353" t="str">
        <f>VLOOKUP(Table24[[#This Row],[Agent ID]],Table1[#All],3,FALSE)</f>
        <v>Asus</v>
      </c>
      <c r="M1353" t="str">
        <f>VLOOKUP(Table24[[#This Row],[Agent ID]],Table1[#All],4,FALSE)</f>
        <v>Italian</v>
      </c>
      <c r="N1353" t="str">
        <f>VLOOKUP(Table24[[#This Row],[Agent ID]],Table1[#All],5,FALSE)</f>
        <v>0-30</v>
      </c>
    </row>
    <row r="1354" spans="1:14" x14ac:dyDescent="0.3">
      <c r="A1354" t="s">
        <v>1361</v>
      </c>
      <c r="B1354" s="1">
        <v>44791</v>
      </c>
      <c r="C1354" s="7">
        <f>WEEKNUM(Table24[[#This Row],[Call Date]],2)</f>
        <v>34</v>
      </c>
      <c r="D1354">
        <v>3922419</v>
      </c>
      <c r="E1354">
        <v>1</v>
      </c>
      <c r="F1354">
        <v>3</v>
      </c>
      <c r="G1354">
        <v>3</v>
      </c>
      <c r="H1354">
        <v>4</v>
      </c>
      <c r="I1354">
        <v>3</v>
      </c>
      <c r="J1354">
        <v>7</v>
      </c>
      <c r="K1354" t="str">
        <f>VLOOKUP(Table24[[#This Row],[Agent ID]],Table1[#All],2,FALSE)</f>
        <v>Vicki, Colter</v>
      </c>
      <c r="L1354" t="str">
        <f>VLOOKUP(Table24[[#This Row],[Agent ID]],Table1[#All],3,FALSE)</f>
        <v>Logitech</v>
      </c>
      <c r="M1354" t="str">
        <f>VLOOKUP(Table24[[#This Row],[Agent ID]],Table1[#All],4,FALSE)</f>
        <v>French</v>
      </c>
      <c r="N1354" t="str">
        <f>VLOOKUP(Table24[[#This Row],[Agent ID]],Table1[#All],5,FALSE)</f>
        <v>120+</v>
      </c>
    </row>
    <row r="1355" spans="1:14" x14ac:dyDescent="0.3">
      <c r="A1355" t="s">
        <v>1362</v>
      </c>
      <c r="B1355" s="1">
        <v>44803</v>
      </c>
      <c r="C1355" s="7">
        <f>WEEKNUM(Table24[[#This Row],[Call Date]],2)</f>
        <v>36</v>
      </c>
      <c r="D1355">
        <v>2185266</v>
      </c>
      <c r="E1355">
        <v>4</v>
      </c>
      <c r="F1355">
        <v>2</v>
      </c>
      <c r="G1355">
        <v>5</v>
      </c>
      <c r="H1355">
        <v>5</v>
      </c>
      <c r="I1355">
        <v>2</v>
      </c>
      <c r="J1355">
        <v>3</v>
      </c>
      <c r="K1355" t="str">
        <f>VLOOKUP(Table24[[#This Row],[Agent ID]],Table1[#All],2,FALSE)</f>
        <v>Venessa, Celena</v>
      </c>
      <c r="L1355" t="str">
        <f>VLOOKUP(Table24[[#This Row],[Agent ID]],Table1[#All],3,FALSE)</f>
        <v>Asus</v>
      </c>
      <c r="M1355" t="str">
        <f>VLOOKUP(Table24[[#This Row],[Agent ID]],Table1[#All],4,FALSE)</f>
        <v>Spanish</v>
      </c>
      <c r="N1355" t="str">
        <f>VLOOKUP(Table24[[#This Row],[Agent ID]],Table1[#All],5,FALSE)</f>
        <v>30-60</v>
      </c>
    </row>
    <row r="1356" spans="1:14" x14ac:dyDescent="0.3">
      <c r="A1356" t="s">
        <v>1363</v>
      </c>
      <c r="B1356" s="1">
        <v>44753</v>
      </c>
      <c r="C1356" s="7">
        <f>WEEKNUM(Table24[[#This Row],[Call Date]],2)</f>
        <v>29</v>
      </c>
      <c r="D1356">
        <v>1383687</v>
      </c>
      <c r="E1356">
        <v>2</v>
      </c>
      <c r="F1356">
        <v>3</v>
      </c>
      <c r="G1356">
        <v>1</v>
      </c>
      <c r="H1356">
        <v>3</v>
      </c>
      <c r="I1356">
        <v>5</v>
      </c>
      <c r="J1356">
        <v>10</v>
      </c>
      <c r="K1356" t="str">
        <f>VLOOKUP(Table24[[#This Row],[Agent ID]],Table1[#All],2,FALSE)</f>
        <v>Alton, Annalisa</v>
      </c>
      <c r="L1356" t="str">
        <f>VLOOKUP(Table24[[#This Row],[Agent ID]],Table1[#All],3,FALSE)</f>
        <v>Asus</v>
      </c>
      <c r="M1356" t="str">
        <f>VLOOKUP(Table24[[#This Row],[Agent ID]],Table1[#All],4,FALSE)</f>
        <v>Italian</v>
      </c>
      <c r="N1356" t="str">
        <f>VLOOKUP(Table24[[#This Row],[Agent ID]],Table1[#All],5,FALSE)</f>
        <v>60-90</v>
      </c>
    </row>
    <row r="1357" spans="1:14" x14ac:dyDescent="0.3">
      <c r="A1357" t="s">
        <v>1364</v>
      </c>
      <c r="B1357" s="1">
        <v>44730</v>
      </c>
      <c r="C1357" s="7">
        <f>WEEKNUM(Table24[[#This Row],[Call Date]],2)</f>
        <v>25</v>
      </c>
      <c r="D1357">
        <v>5507354</v>
      </c>
      <c r="E1357">
        <v>3</v>
      </c>
      <c r="F1357">
        <v>3</v>
      </c>
      <c r="G1357">
        <v>5</v>
      </c>
      <c r="H1357">
        <v>4</v>
      </c>
      <c r="I1357">
        <v>5</v>
      </c>
      <c r="J1357">
        <v>1</v>
      </c>
      <c r="K1357" t="str">
        <f>VLOOKUP(Table24[[#This Row],[Agent ID]],Table1[#All],2,FALSE)</f>
        <v>Jerrell, Alexandre</v>
      </c>
      <c r="L1357" t="str">
        <f>VLOOKUP(Table24[[#This Row],[Agent ID]],Table1[#All],3,FALSE)</f>
        <v>Acer</v>
      </c>
      <c r="M1357" t="str">
        <f>VLOOKUP(Table24[[#This Row],[Agent ID]],Table1[#All],4,FALSE)</f>
        <v>German</v>
      </c>
      <c r="N1357" t="str">
        <f>VLOOKUP(Table24[[#This Row],[Agent ID]],Table1[#All],5,FALSE)</f>
        <v>30-60</v>
      </c>
    </row>
    <row r="1358" spans="1:14" x14ac:dyDescent="0.3">
      <c r="A1358" t="s">
        <v>1365</v>
      </c>
      <c r="B1358" s="1">
        <v>44801</v>
      </c>
      <c r="C1358" s="7">
        <f>WEEKNUM(Table24[[#This Row],[Call Date]],2)</f>
        <v>35</v>
      </c>
      <c r="D1358">
        <v>8807531</v>
      </c>
      <c r="E1358">
        <v>3</v>
      </c>
      <c r="F1358">
        <v>4</v>
      </c>
      <c r="G1358">
        <v>4</v>
      </c>
      <c r="H1358">
        <v>2</v>
      </c>
      <c r="I1358">
        <v>2</v>
      </c>
      <c r="J1358">
        <v>6</v>
      </c>
      <c r="K1358" t="str">
        <f>VLOOKUP(Table24[[#This Row],[Agent ID]],Table1[#All],2,FALSE)</f>
        <v>Casie, Yahaira</v>
      </c>
      <c r="L1358" t="str">
        <f>VLOOKUP(Table24[[#This Row],[Agent ID]],Table1[#All],3,FALSE)</f>
        <v>Dell</v>
      </c>
      <c r="M1358" t="str">
        <f>VLOOKUP(Table24[[#This Row],[Agent ID]],Table1[#All],4,FALSE)</f>
        <v>Italian</v>
      </c>
      <c r="N1358" t="str">
        <f>VLOOKUP(Table24[[#This Row],[Agent ID]],Table1[#All],5,FALSE)</f>
        <v>30-60</v>
      </c>
    </row>
    <row r="1359" spans="1:14" x14ac:dyDescent="0.3">
      <c r="A1359" t="s">
        <v>1366</v>
      </c>
      <c r="B1359" s="1">
        <v>44717</v>
      </c>
      <c r="C1359" s="7">
        <f>WEEKNUM(Table24[[#This Row],[Call Date]],2)</f>
        <v>23</v>
      </c>
      <c r="D1359">
        <v>8649965</v>
      </c>
      <c r="E1359">
        <v>5</v>
      </c>
      <c r="F1359">
        <v>5</v>
      </c>
      <c r="G1359">
        <v>1</v>
      </c>
      <c r="H1359">
        <v>1</v>
      </c>
      <c r="I1359">
        <v>3</v>
      </c>
      <c r="J1359">
        <v>10</v>
      </c>
      <c r="K1359" t="str">
        <f>VLOOKUP(Table24[[#This Row],[Agent ID]],Table1[#All],2,FALSE)</f>
        <v>Kori, Woodrow</v>
      </c>
      <c r="L1359" t="str">
        <f>VLOOKUP(Table24[[#This Row],[Agent ID]],Table1[#All],3,FALSE)</f>
        <v>Dell</v>
      </c>
      <c r="M1359" t="str">
        <f>VLOOKUP(Table24[[#This Row],[Agent ID]],Table1[#All],4,FALSE)</f>
        <v>French</v>
      </c>
      <c r="N1359" t="str">
        <f>VLOOKUP(Table24[[#This Row],[Agent ID]],Table1[#All],5,FALSE)</f>
        <v>120+</v>
      </c>
    </row>
    <row r="1360" spans="1:14" x14ac:dyDescent="0.3">
      <c r="A1360" t="s">
        <v>1367</v>
      </c>
      <c r="B1360" s="1">
        <v>44724</v>
      </c>
      <c r="C1360" s="7">
        <f>WEEKNUM(Table24[[#This Row],[Call Date]],2)</f>
        <v>24</v>
      </c>
      <c r="D1360">
        <v>7582257</v>
      </c>
      <c r="E1360">
        <v>2</v>
      </c>
      <c r="F1360">
        <v>5</v>
      </c>
      <c r="G1360">
        <v>1</v>
      </c>
      <c r="H1360">
        <v>4</v>
      </c>
      <c r="I1360">
        <v>4</v>
      </c>
      <c r="J1360">
        <v>2</v>
      </c>
      <c r="K1360" t="str">
        <f>VLOOKUP(Table24[[#This Row],[Agent ID]],Table1[#All],2,FALSE)</f>
        <v>Keegan, Triston</v>
      </c>
      <c r="L1360" t="str">
        <f>VLOOKUP(Table24[[#This Row],[Agent ID]],Table1[#All],3,FALSE)</f>
        <v>Asus</v>
      </c>
      <c r="M1360" t="str">
        <f>VLOOKUP(Table24[[#This Row],[Agent ID]],Table1[#All],4,FALSE)</f>
        <v>Italian</v>
      </c>
      <c r="N1360" t="str">
        <f>VLOOKUP(Table24[[#This Row],[Agent ID]],Table1[#All],5,FALSE)</f>
        <v>0-30</v>
      </c>
    </row>
    <row r="1361" spans="1:14" x14ac:dyDescent="0.3">
      <c r="A1361" t="s">
        <v>1368</v>
      </c>
      <c r="B1361" s="1">
        <v>44741</v>
      </c>
      <c r="C1361" s="7">
        <f>WEEKNUM(Table24[[#This Row],[Call Date]],2)</f>
        <v>27</v>
      </c>
      <c r="D1361">
        <v>4690896</v>
      </c>
      <c r="E1361">
        <v>4</v>
      </c>
      <c r="F1361">
        <v>2</v>
      </c>
      <c r="G1361">
        <v>4</v>
      </c>
      <c r="H1361">
        <v>1</v>
      </c>
      <c r="I1361">
        <v>1</v>
      </c>
      <c r="J1361">
        <v>6</v>
      </c>
      <c r="K1361" t="str">
        <f>VLOOKUP(Table24[[#This Row],[Agent ID]],Table1[#All],2,FALSE)</f>
        <v>Sophie, Tariq</v>
      </c>
      <c r="L1361" t="str">
        <f>VLOOKUP(Table24[[#This Row],[Agent ID]],Table1[#All],3,FALSE)</f>
        <v>Dell</v>
      </c>
      <c r="M1361" t="str">
        <f>VLOOKUP(Table24[[#This Row],[Agent ID]],Table1[#All],4,FALSE)</f>
        <v>English</v>
      </c>
      <c r="N1361" t="str">
        <f>VLOOKUP(Table24[[#This Row],[Agent ID]],Table1[#All],5,FALSE)</f>
        <v>30-60</v>
      </c>
    </row>
    <row r="1362" spans="1:14" x14ac:dyDescent="0.3">
      <c r="A1362" t="s">
        <v>1369</v>
      </c>
      <c r="B1362" s="1">
        <v>44750</v>
      </c>
      <c r="C1362" s="7">
        <f>WEEKNUM(Table24[[#This Row],[Call Date]],2)</f>
        <v>28</v>
      </c>
      <c r="D1362">
        <v>6288561</v>
      </c>
      <c r="E1362">
        <v>4</v>
      </c>
      <c r="F1362">
        <v>4</v>
      </c>
      <c r="G1362">
        <v>5</v>
      </c>
      <c r="H1362">
        <v>2</v>
      </c>
      <c r="I1362">
        <v>1</v>
      </c>
      <c r="J1362">
        <v>7</v>
      </c>
      <c r="K1362" t="str">
        <f>VLOOKUP(Table24[[#This Row],[Agent ID]],Table1[#All],2,FALSE)</f>
        <v>Perla, Ramone</v>
      </c>
      <c r="L1362" t="str">
        <f>VLOOKUP(Table24[[#This Row],[Agent ID]],Table1[#All],3,FALSE)</f>
        <v>Dell</v>
      </c>
      <c r="M1362" t="str">
        <f>VLOOKUP(Table24[[#This Row],[Agent ID]],Table1[#All],4,FALSE)</f>
        <v>Spanish</v>
      </c>
      <c r="N1362" t="str">
        <f>VLOOKUP(Table24[[#This Row],[Agent ID]],Table1[#All],5,FALSE)</f>
        <v>60-90</v>
      </c>
    </row>
    <row r="1363" spans="1:14" x14ac:dyDescent="0.3">
      <c r="A1363" t="s">
        <v>1370</v>
      </c>
      <c r="B1363" s="1">
        <v>44738</v>
      </c>
      <c r="C1363" s="7">
        <f>WEEKNUM(Table24[[#This Row],[Call Date]],2)</f>
        <v>26</v>
      </c>
      <c r="D1363">
        <v>8098503</v>
      </c>
      <c r="E1363">
        <v>5</v>
      </c>
      <c r="F1363">
        <v>5</v>
      </c>
      <c r="G1363">
        <v>2</v>
      </c>
      <c r="H1363">
        <v>1</v>
      </c>
      <c r="I1363">
        <v>1</v>
      </c>
      <c r="J1363">
        <v>10</v>
      </c>
      <c r="K1363" t="str">
        <f>VLOOKUP(Table24[[#This Row],[Agent ID]],Table1[#All],2,FALSE)</f>
        <v>Paris, Polly</v>
      </c>
      <c r="L1363" t="str">
        <f>VLOOKUP(Table24[[#This Row],[Agent ID]],Table1[#All],3,FALSE)</f>
        <v>Acer</v>
      </c>
      <c r="M1363" t="str">
        <f>VLOOKUP(Table24[[#This Row],[Agent ID]],Table1[#All],4,FALSE)</f>
        <v>German</v>
      </c>
      <c r="N1363" t="str">
        <f>VLOOKUP(Table24[[#This Row],[Agent ID]],Table1[#All],5,FALSE)</f>
        <v>90-120</v>
      </c>
    </row>
    <row r="1364" spans="1:14" x14ac:dyDescent="0.3">
      <c r="A1364" t="s">
        <v>1371</v>
      </c>
      <c r="B1364" s="1">
        <v>44809</v>
      </c>
      <c r="C1364" s="7">
        <f>WEEKNUM(Table24[[#This Row],[Call Date]],2)</f>
        <v>37</v>
      </c>
      <c r="D1364">
        <v>6853246</v>
      </c>
      <c r="E1364">
        <v>5</v>
      </c>
      <c r="F1364">
        <v>1</v>
      </c>
      <c r="G1364">
        <v>5</v>
      </c>
      <c r="H1364">
        <v>1</v>
      </c>
      <c r="I1364">
        <v>5</v>
      </c>
      <c r="J1364">
        <v>6</v>
      </c>
      <c r="K1364" t="str">
        <f>VLOOKUP(Table24[[#This Row],[Agent ID]],Table1[#All],2,FALSE)</f>
        <v>Misti, Orion</v>
      </c>
      <c r="L1364" t="str">
        <f>VLOOKUP(Table24[[#This Row],[Agent ID]],Table1[#All],3,FALSE)</f>
        <v>Dell</v>
      </c>
      <c r="M1364" t="str">
        <f>VLOOKUP(Table24[[#This Row],[Agent ID]],Table1[#All],4,FALSE)</f>
        <v>English</v>
      </c>
      <c r="N1364" t="str">
        <f>VLOOKUP(Table24[[#This Row],[Agent ID]],Table1[#All],5,FALSE)</f>
        <v>90-120</v>
      </c>
    </row>
    <row r="1365" spans="1:14" x14ac:dyDescent="0.3">
      <c r="A1365" t="s">
        <v>1372</v>
      </c>
      <c r="B1365" s="1">
        <v>44778</v>
      </c>
      <c r="C1365" s="7">
        <f>WEEKNUM(Table24[[#This Row],[Call Date]],2)</f>
        <v>32</v>
      </c>
      <c r="D1365">
        <v>5995061</v>
      </c>
      <c r="E1365">
        <v>4</v>
      </c>
      <c r="F1365">
        <v>2</v>
      </c>
      <c r="G1365">
        <v>3</v>
      </c>
      <c r="H1365">
        <v>2</v>
      </c>
      <c r="I1365">
        <v>5</v>
      </c>
      <c r="J1365">
        <v>3</v>
      </c>
      <c r="K1365" t="str">
        <f>VLOOKUP(Table24[[#This Row],[Agent ID]],Table1[#All],2,FALSE)</f>
        <v>Chaz, Missy</v>
      </c>
      <c r="L1365" t="str">
        <f>VLOOKUP(Table24[[#This Row],[Agent ID]],Table1[#All],3,FALSE)</f>
        <v>Asus</v>
      </c>
      <c r="M1365" t="str">
        <f>VLOOKUP(Table24[[#This Row],[Agent ID]],Table1[#All],4,FALSE)</f>
        <v>English</v>
      </c>
      <c r="N1365" t="str">
        <f>VLOOKUP(Table24[[#This Row],[Agent ID]],Table1[#All],5,FALSE)</f>
        <v>120+</v>
      </c>
    </row>
    <row r="1366" spans="1:14" x14ac:dyDescent="0.3">
      <c r="A1366" t="s">
        <v>1373</v>
      </c>
      <c r="B1366" s="1">
        <v>44745</v>
      </c>
      <c r="C1366" s="7">
        <f>WEEKNUM(Table24[[#This Row],[Call Date]],2)</f>
        <v>27</v>
      </c>
      <c r="D1366">
        <v>2497013</v>
      </c>
      <c r="E1366">
        <v>1</v>
      </c>
      <c r="F1366">
        <v>1</v>
      </c>
      <c r="G1366">
        <v>1</v>
      </c>
      <c r="H1366">
        <v>3</v>
      </c>
      <c r="I1366">
        <v>4</v>
      </c>
      <c r="J1366">
        <v>7</v>
      </c>
      <c r="K1366" t="str">
        <f>VLOOKUP(Table24[[#This Row],[Agent ID]],Table1[#All],2,FALSE)</f>
        <v>Otis, Manuela</v>
      </c>
      <c r="L1366" t="str">
        <f>VLOOKUP(Table24[[#This Row],[Agent ID]],Table1[#All],3,FALSE)</f>
        <v>Asus</v>
      </c>
      <c r="M1366" t="str">
        <f>VLOOKUP(Table24[[#This Row],[Agent ID]],Table1[#All],4,FALSE)</f>
        <v>Italian</v>
      </c>
      <c r="N1366" t="str">
        <f>VLOOKUP(Table24[[#This Row],[Agent ID]],Table1[#All],5,FALSE)</f>
        <v>0-30</v>
      </c>
    </row>
    <row r="1367" spans="1:14" x14ac:dyDescent="0.3">
      <c r="A1367" t="s">
        <v>1374</v>
      </c>
      <c r="B1367" s="1">
        <v>44798</v>
      </c>
      <c r="C1367" s="7">
        <f>WEEKNUM(Table24[[#This Row],[Call Date]],2)</f>
        <v>35</v>
      </c>
      <c r="D1367">
        <v>6592561</v>
      </c>
      <c r="E1367">
        <v>1</v>
      </c>
      <c r="F1367">
        <v>5</v>
      </c>
      <c r="G1367">
        <v>4</v>
      </c>
      <c r="H1367">
        <v>5</v>
      </c>
      <c r="I1367">
        <v>5</v>
      </c>
      <c r="J1367">
        <v>2</v>
      </c>
      <c r="K1367" t="str">
        <f>VLOOKUP(Table24[[#This Row],[Agent ID]],Table1[#All],2,FALSE)</f>
        <v>Morris, Madelyn</v>
      </c>
      <c r="L1367" t="str">
        <f>VLOOKUP(Table24[[#This Row],[Agent ID]],Table1[#All],3,FALSE)</f>
        <v>Acer</v>
      </c>
      <c r="M1367" t="str">
        <f>VLOOKUP(Table24[[#This Row],[Agent ID]],Table1[#All],4,FALSE)</f>
        <v>Italian</v>
      </c>
      <c r="N1367" t="str">
        <f>VLOOKUP(Table24[[#This Row],[Agent ID]],Table1[#All],5,FALSE)</f>
        <v>30-60</v>
      </c>
    </row>
    <row r="1368" spans="1:14" x14ac:dyDescent="0.3">
      <c r="A1368" t="s">
        <v>1375</v>
      </c>
      <c r="B1368" s="1">
        <v>44732</v>
      </c>
      <c r="C1368" s="7">
        <f>WEEKNUM(Table24[[#This Row],[Call Date]],2)</f>
        <v>26</v>
      </c>
      <c r="D1368">
        <v>6422087</v>
      </c>
      <c r="E1368">
        <v>4</v>
      </c>
      <c r="F1368">
        <v>1</v>
      </c>
      <c r="G1368">
        <v>2</v>
      </c>
      <c r="H1368">
        <v>4</v>
      </c>
      <c r="I1368">
        <v>3</v>
      </c>
      <c r="J1368">
        <v>5</v>
      </c>
      <c r="K1368" t="str">
        <f>VLOOKUP(Table24[[#This Row],[Agent ID]],Table1[#All],2,FALSE)</f>
        <v>Mara, Lizabeth</v>
      </c>
      <c r="L1368" t="str">
        <f>VLOOKUP(Table24[[#This Row],[Agent ID]],Table1[#All],3,FALSE)</f>
        <v>Dell</v>
      </c>
      <c r="M1368" t="str">
        <f>VLOOKUP(Table24[[#This Row],[Agent ID]],Table1[#All],4,FALSE)</f>
        <v>English</v>
      </c>
      <c r="N1368" t="str">
        <f>VLOOKUP(Table24[[#This Row],[Agent ID]],Table1[#All],5,FALSE)</f>
        <v>60-90</v>
      </c>
    </row>
    <row r="1369" spans="1:14" x14ac:dyDescent="0.3">
      <c r="A1369" t="s">
        <v>1376</v>
      </c>
      <c r="B1369" s="1">
        <v>44738</v>
      </c>
      <c r="C1369" s="7">
        <f>WEEKNUM(Table24[[#This Row],[Call Date]],2)</f>
        <v>26</v>
      </c>
      <c r="D1369">
        <v>2460294</v>
      </c>
      <c r="E1369">
        <v>2</v>
      </c>
      <c r="F1369">
        <v>1</v>
      </c>
      <c r="G1369">
        <v>5</v>
      </c>
      <c r="H1369">
        <v>5</v>
      </c>
      <c r="I1369">
        <v>5</v>
      </c>
      <c r="J1369">
        <v>2</v>
      </c>
      <c r="K1369" t="str">
        <f>VLOOKUP(Table24[[#This Row],[Agent ID]],Table1[#All],2,FALSE)</f>
        <v>Jeri, Latonia</v>
      </c>
      <c r="L1369" t="str">
        <f>VLOOKUP(Table24[[#This Row],[Agent ID]],Table1[#All],3,FALSE)</f>
        <v>Logitech</v>
      </c>
      <c r="M1369" t="str">
        <f>VLOOKUP(Table24[[#This Row],[Agent ID]],Table1[#All],4,FALSE)</f>
        <v>French</v>
      </c>
      <c r="N1369" t="str">
        <f>VLOOKUP(Table24[[#This Row],[Agent ID]],Table1[#All],5,FALSE)</f>
        <v>60-90</v>
      </c>
    </row>
    <row r="1370" spans="1:14" x14ac:dyDescent="0.3">
      <c r="A1370" t="s">
        <v>1377</v>
      </c>
      <c r="B1370" s="1">
        <v>44788</v>
      </c>
      <c r="C1370" s="7">
        <f>WEEKNUM(Table24[[#This Row],[Call Date]],2)</f>
        <v>34</v>
      </c>
      <c r="D1370">
        <v>5415761</v>
      </c>
      <c r="E1370">
        <v>5</v>
      </c>
      <c r="F1370">
        <v>2</v>
      </c>
      <c r="G1370">
        <v>3</v>
      </c>
      <c r="H1370">
        <v>3</v>
      </c>
      <c r="I1370">
        <v>2</v>
      </c>
      <c r="J1370">
        <v>5</v>
      </c>
      <c r="K1370" t="str">
        <f>VLOOKUP(Table24[[#This Row],[Agent ID]],Table1[#All],2,FALSE)</f>
        <v>Jeanna, Lakendra</v>
      </c>
      <c r="L1370" t="str">
        <f>VLOOKUP(Table24[[#This Row],[Agent ID]],Table1[#All],3,FALSE)</f>
        <v>Dell</v>
      </c>
      <c r="M1370" t="str">
        <f>VLOOKUP(Table24[[#This Row],[Agent ID]],Table1[#All],4,FALSE)</f>
        <v>German</v>
      </c>
      <c r="N1370" t="str">
        <f>VLOOKUP(Table24[[#This Row],[Agent ID]],Table1[#All],5,FALSE)</f>
        <v>90-120</v>
      </c>
    </row>
    <row r="1371" spans="1:14" x14ac:dyDescent="0.3">
      <c r="A1371" t="s">
        <v>1378</v>
      </c>
      <c r="B1371" s="1">
        <v>44743</v>
      </c>
      <c r="C1371" s="7">
        <f>WEEKNUM(Table24[[#This Row],[Call Date]],2)</f>
        <v>27</v>
      </c>
      <c r="D1371">
        <v>5499888</v>
      </c>
      <c r="E1371">
        <v>4</v>
      </c>
      <c r="F1371">
        <v>1</v>
      </c>
      <c r="G1371">
        <v>1</v>
      </c>
      <c r="H1371">
        <v>2</v>
      </c>
      <c r="I1371">
        <v>3</v>
      </c>
      <c r="J1371">
        <v>9</v>
      </c>
      <c r="K1371" t="str">
        <f>VLOOKUP(Table24[[#This Row],[Agent ID]],Table1[#All],2,FALSE)</f>
        <v>Deshawn, Kyler</v>
      </c>
      <c r="L1371" t="str">
        <f>VLOOKUP(Table24[[#This Row],[Agent ID]],Table1[#All],3,FALSE)</f>
        <v>Asus</v>
      </c>
      <c r="M1371" t="str">
        <f>VLOOKUP(Table24[[#This Row],[Agent ID]],Table1[#All],4,FALSE)</f>
        <v>Italian</v>
      </c>
      <c r="N1371" t="str">
        <f>VLOOKUP(Table24[[#This Row],[Agent ID]],Table1[#All],5,FALSE)</f>
        <v>0-30</v>
      </c>
    </row>
    <row r="1372" spans="1:14" x14ac:dyDescent="0.3">
      <c r="A1372" t="s">
        <v>1379</v>
      </c>
      <c r="B1372" s="1">
        <v>44775</v>
      </c>
      <c r="C1372" s="7">
        <f>WEEKNUM(Table24[[#This Row],[Call Date]],2)</f>
        <v>32</v>
      </c>
      <c r="D1372">
        <v>5183546</v>
      </c>
      <c r="E1372">
        <v>3</v>
      </c>
      <c r="F1372">
        <v>5</v>
      </c>
      <c r="G1372">
        <v>2</v>
      </c>
      <c r="H1372">
        <v>5</v>
      </c>
      <c r="I1372">
        <v>4</v>
      </c>
      <c r="J1372">
        <v>5</v>
      </c>
      <c r="K1372" t="str">
        <f>VLOOKUP(Table24[[#This Row],[Agent ID]],Table1[#All],2,FALSE)</f>
        <v>Will, Kayleen</v>
      </c>
      <c r="L1372" t="str">
        <f>VLOOKUP(Table24[[#This Row],[Agent ID]],Table1[#All],3,FALSE)</f>
        <v>Asus</v>
      </c>
      <c r="M1372" t="str">
        <f>VLOOKUP(Table24[[#This Row],[Agent ID]],Table1[#All],4,FALSE)</f>
        <v>Italian</v>
      </c>
      <c r="N1372" t="str">
        <f>VLOOKUP(Table24[[#This Row],[Agent ID]],Table1[#All],5,FALSE)</f>
        <v>60-90</v>
      </c>
    </row>
    <row r="1373" spans="1:14" x14ac:dyDescent="0.3">
      <c r="A1373" t="s">
        <v>1380</v>
      </c>
      <c r="B1373" s="1">
        <v>44810</v>
      </c>
      <c r="C1373" s="7">
        <f>WEEKNUM(Table24[[#This Row],[Call Date]],2)</f>
        <v>37</v>
      </c>
      <c r="D1373">
        <v>3634413</v>
      </c>
      <c r="E1373">
        <v>4</v>
      </c>
      <c r="F1373">
        <v>4</v>
      </c>
      <c r="G1373">
        <v>4</v>
      </c>
      <c r="H1373">
        <v>5</v>
      </c>
      <c r="I1373">
        <v>4</v>
      </c>
      <c r="J1373">
        <v>6</v>
      </c>
      <c r="K1373" t="str">
        <f>VLOOKUP(Table24[[#This Row],[Agent ID]],Table1[#All],2,FALSE)</f>
        <v>Tanesha, Karmen</v>
      </c>
      <c r="L1373" t="str">
        <f>VLOOKUP(Table24[[#This Row],[Agent ID]],Table1[#All],3,FALSE)</f>
        <v>Asus</v>
      </c>
      <c r="M1373" t="str">
        <f>VLOOKUP(Table24[[#This Row],[Agent ID]],Table1[#All],4,FALSE)</f>
        <v>Italian</v>
      </c>
      <c r="N1373" t="str">
        <f>VLOOKUP(Table24[[#This Row],[Agent ID]],Table1[#All],5,FALSE)</f>
        <v>120+</v>
      </c>
    </row>
    <row r="1374" spans="1:14" x14ac:dyDescent="0.3">
      <c r="A1374" t="s">
        <v>1381</v>
      </c>
      <c r="B1374" s="1">
        <v>44762</v>
      </c>
      <c r="C1374" s="7">
        <f>WEEKNUM(Table24[[#This Row],[Call Date]],2)</f>
        <v>30</v>
      </c>
      <c r="D1374">
        <v>3980062</v>
      </c>
      <c r="E1374">
        <v>1</v>
      </c>
      <c r="F1374">
        <v>4</v>
      </c>
      <c r="G1374">
        <v>3</v>
      </c>
      <c r="H1374">
        <v>1</v>
      </c>
      <c r="I1374">
        <v>2</v>
      </c>
      <c r="J1374">
        <v>4</v>
      </c>
      <c r="K1374" t="str">
        <f>VLOOKUP(Table24[[#This Row],[Agent ID]],Table1[#All],2,FALSE)</f>
        <v>Sherrie, Kamisha</v>
      </c>
      <c r="L1374" t="str">
        <f>VLOOKUP(Table24[[#This Row],[Agent ID]],Table1[#All],3,FALSE)</f>
        <v>Dell</v>
      </c>
      <c r="M1374" t="str">
        <f>VLOOKUP(Table24[[#This Row],[Agent ID]],Table1[#All],4,FALSE)</f>
        <v>German</v>
      </c>
      <c r="N1374" t="str">
        <f>VLOOKUP(Table24[[#This Row],[Agent ID]],Table1[#All],5,FALSE)</f>
        <v>0-30</v>
      </c>
    </row>
    <row r="1375" spans="1:14" x14ac:dyDescent="0.3">
      <c r="A1375" t="s">
        <v>1382</v>
      </c>
      <c r="B1375" s="1">
        <v>44721</v>
      </c>
      <c r="C1375" s="7">
        <f>WEEKNUM(Table24[[#This Row],[Call Date]],2)</f>
        <v>24</v>
      </c>
      <c r="D1375">
        <v>8756931</v>
      </c>
      <c r="E1375">
        <v>3</v>
      </c>
      <c r="F1375">
        <v>3</v>
      </c>
      <c r="G1375">
        <v>5</v>
      </c>
      <c r="H1375">
        <v>2</v>
      </c>
      <c r="I1375">
        <v>5</v>
      </c>
      <c r="J1375">
        <v>5</v>
      </c>
      <c r="K1375" t="str">
        <f>VLOOKUP(Table24[[#This Row],[Agent ID]],Table1[#All],2,FALSE)</f>
        <v>Marcel, Jerrica</v>
      </c>
      <c r="L1375" t="str">
        <f>VLOOKUP(Table24[[#This Row],[Agent ID]],Table1[#All],3,FALSE)</f>
        <v>Acer</v>
      </c>
      <c r="M1375" t="str">
        <f>VLOOKUP(Table24[[#This Row],[Agent ID]],Table1[#All],4,FALSE)</f>
        <v>French</v>
      </c>
      <c r="N1375" t="str">
        <f>VLOOKUP(Table24[[#This Row],[Agent ID]],Table1[#All],5,FALSE)</f>
        <v>60-90</v>
      </c>
    </row>
    <row r="1376" spans="1:14" x14ac:dyDescent="0.3">
      <c r="A1376" t="s">
        <v>1383</v>
      </c>
      <c r="B1376" s="1">
        <v>44804</v>
      </c>
      <c r="C1376" s="7">
        <f>WEEKNUM(Table24[[#This Row],[Call Date]],2)</f>
        <v>36</v>
      </c>
      <c r="D1376">
        <v>5939051</v>
      </c>
      <c r="E1376">
        <v>5</v>
      </c>
      <c r="F1376">
        <v>2</v>
      </c>
      <c r="G1376">
        <v>5</v>
      </c>
      <c r="H1376">
        <v>5</v>
      </c>
      <c r="I1376">
        <v>4</v>
      </c>
      <c r="J1376">
        <v>4</v>
      </c>
      <c r="K1376" t="str">
        <f>VLOOKUP(Table24[[#This Row],[Agent ID]],Table1[#All],2,FALSE)</f>
        <v>Demario, Isis</v>
      </c>
      <c r="L1376" t="str">
        <f>VLOOKUP(Table24[[#This Row],[Agent ID]],Table1[#All],3,FALSE)</f>
        <v>Acer</v>
      </c>
      <c r="M1376" t="str">
        <f>VLOOKUP(Table24[[#This Row],[Agent ID]],Table1[#All],4,FALSE)</f>
        <v>Italian</v>
      </c>
      <c r="N1376" t="str">
        <f>VLOOKUP(Table24[[#This Row],[Agent ID]],Table1[#All],5,FALSE)</f>
        <v>90-120</v>
      </c>
    </row>
    <row r="1377" spans="1:14" x14ac:dyDescent="0.3">
      <c r="A1377" t="s">
        <v>1384</v>
      </c>
      <c r="B1377" s="1">
        <v>44783</v>
      </c>
      <c r="C1377" s="7">
        <f>WEEKNUM(Table24[[#This Row],[Call Date]],2)</f>
        <v>33</v>
      </c>
      <c r="D1377">
        <v>2841117</v>
      </c>
      <c r="E1377">
        <v>1</v>
      </c>
      <c r="F1377">
        <v>5</v>
      </c>
      <c r="G1377">
        <v>1</v>
      </c>
      <c r="H1377">
        <v>1</v>
      </c>
      <c r="I1377">
        <v>5</v>
      </c>
      <c r="J1377">
        <v>2</v>
      </c>
      <c r="K1377" t="str">
        <f>VLOOKUP(Table24[[#This Row],[Agent ID]],Table1[#All],2,FALSE)</f>
        <v>Sonny, Garland</v>
      </c>
      <c r="L1377" t="str">
        <f>VLOOKUP(Table24[[#This Row],[Agent ID]],Table1[#All],3,FALSE)</f>
        <v>Dell</v>
      </c>
      <c r="M1377" t="str">
        <f>VLOOKUP(Table24[[#This Row],[Agent ID]],Table1[#All],4,FALSE)</f>
        <v>English</v>
      </c>
      <c r="N1377" t="str">
        <f>VLOOKUP(Table24[[#This Row],[Agent ID]],Table1[#All],5,FALSE)</f>
        <v>60-90</v>
      </c>
    </row>
    <row r="1378" spans="1:14" x14ac:dyDescent="0.3">
      <c r="A1378" t="s">
        <v>1385</v>
      </c>
      <c r="B1378" s="1">
        <v>44716</v>
      </c>
      <c r="C1378" s="7">
        <f>WEEKNUM(Table24[[#This Row],[Call Date]],2)</f>
        <v>23</v>
      </c>
      <c r="D1378">
        <v>9059927</v>
      </c>
      <c r="E1378">
        <v>2</v>
      </c>
      <c r="F1378">
        <v>4</v>
      </c>
      <c r="G1378">
        <v>2</v>
      </c>
      <c r="H1378">
        <v>3</v>
      </c>
      <c r="I1378">
        <v>3</v>
      </c>
      <c r="J1378">
        <v>7</v>
      </c>
      <c r="K1378" t="str">
        <f>VLOOKUP(Table24[[#This Row],[Agent ID]],Table1[#All],2,FALSE)</f>
        <v>Lynda, Ester</v>
      </c>
      <c r="L1378" t="str">
        <f>VLOOKUP(Table24[[#This Row],[Agent ID]],Table1[#All],3,FALSE)</f>
        <v>Asus</v>
      </c>
      <c r="M1378" t="str">
        <f>VLOOKUP(Table24[[#This Row],[Agent ID]],Table1[#All],4,FALSE)</f>
        <v>Spanish</v>
      </c>
      <c r="N1378" t="str">
        <f>VLOOKUP(Table24[[#This Row],[Agent ID]],Table1[#All],5,FALSE)</f>
        <v>90-120</v>
      </c>
    </row>
    <row r="1379" spans="1:14" x14ac:dyDescent="0.3">
      <c r="A1379" t="s">
        <v>1386</v>
      </c>
      <c r="B1379" s="1">
        <v>44805</v>
      </c>
      <c r="C1379" s="7">
        <f>WEEKNUM(Table24[[#This Row],[Call Date]],2)</f>
        <v>36</v>
      </c>
      <c r="D1379">
        <v>3714320</v>
      </c>
      <c r="E1379">
        <v>4</v>
      </c>
      <c r="F1379">
        <v>2</v>
      </c>
      <c r="G1379">
        <v>2</v>
      </c>
      <c r="H1379">
        <v>5</v>
      </c>
      <c r="I1379">
        <v>5</v>
      </c>
      <c r="J1379">
        <v>6</v>
      </c>
      <c r="K1379" t="str">
        <f>VLOOKUP(Table24[[#This Row],[Agent ID]],Table1[#All],2,FALSE)</f>
        <v>Joesph, Denisse</v>
      </c>
      <c r="L1379" t="str">
        <f>VLOOKUP(Table24[[#This Row],[Agent ID]],Table1[#All],3,FALSE)</f>
        <v>Dell</v>
      </c>
      <c r="M1379" t="str">
        <f>VLOOKUP(Table24[[#This Row],[Agent ID]],Table1[#All],4,FALSE)</f>
        <v>Italian</v>
      </c>
      <c r="N1379" t="str">
        <f>VLOOKUP(Table24[[#This Row],[Agent ID]],Table1[#All],5,FALSE)</f>
        <v>120+</v>
      </c>
    </row>
    <row r="1380" spans="1:14" x14ac:dyDescent="0.3">
      <c r="A1380" t="s">
        <v>1387</v>
      </c>
      <c r="B1380" s="1">
        <v>44806</v>
      </c>
      <c r="C1380" s="7">
        <f>WEEKNUM(Table24[[#This Row],[Call Date]],2)</f>
        <v>36</v>
      </c>
      <c r="D1380">
        <v>7456454</v>
      </c>
      <c r="E1380">
        <v>4</v>
      </c>
      <c r="F1380">
        <v>1</v>
      </c>
      <c r="G1380">
        <v>5</v>
      </c>
      <c r="H1380">
        <v>4</v>
      </c>
      <c r="I1380">
        <v>5</v>
      </c>
      <c r="J1380">
        <v>3</v>
      </c>
      <c r="K1380" t="str">
        <f>VLOOKUP(Table24[[#This Row],[Agent ID]],Table1[#All],2,FALSE)</f>
        <v>Elvis, Dedra</v>
      </c>
      <c r="L1380" t="str">
        <f>VLOOKUP(Table24[[#This Row],[Agent ID]],Table1[#All],3,FALSE)</f>
        <v>Acer</v>
      </c>
      <c r="M1380" t="str">
        <f>VLOOKUP(Table24[[#This Row],[Agent ID]],Table1[#All],4,FALSE)</f>
        <v>Italian</v>
      </c>
      <c r="N1380" t="str">
        <f>VLOOKUP(Table24[[#This Row],[Agent ID]],Table1[#All],5,FALSE)</f>
        <v>120+</v>
      </c>
    </row>
    <row r="1381" spans="1:14" x14ac:dyDescent="0.3">
      <c r="A1381" t="s">
        <v>1388</v>
      </c>
      <c r="B1381" s="1">
        <v>44782</v>
      </c>
      <c r="C1381" s="7">
        <f>WEEKNUM(Table24[[#This Row],[Call Date]],2)</f>
        <v>33</v>
      </c>
      <c r="D1381">
        <v>5505300</v>
      </c>
      <c r="E1381">
        <v>1</v>
      </c>
      <c r="F1381">
        <v>5</v>
      </c>
      <c r="G1381">
        <v>4</v>
      </c>
      <c r="H1381">
        <v>4</v>
      </c>
      <c r="I1381">
        <v>3</v>
      </c>
      <c r="J1381">
        <v>2</v>
      </c>
      <c r="K1381" t="str">
        <f>VLOOKUP(Table24[[#This Row],[Agent ID]],Table1[#All],2,FALSE)</f>
        <v>Yadira, Corissa</v>
      </c>
      <c r="L1381" t="str">
        <f>VLOOKUP(Table24[[#This Row],[Agent ID]],Table1[#All],3,FALSE)</f>
        <v>Acer</v>
      </c>
      <c r="M1381" t="str">
        <f>VLOOKUP(Table24[[#This Row],[Agent ID]],Table1[#All],4,FALSE)</f>
        <v>French</v>
      </c>
      <c r="N1381" t="str">
        <f>VLOOKUP(Table24[[#This Row],[Agent ID]],Table1[#All],5,FALSE)</f>
        <v>30-60</v>
      </c>
    </row>
    <row r="1382" spans="1:14" x14ac:dyDescent="0.3">
      <c r="A1382" t="s">
        <v>1389</v>
      </c>
      <c r="B1382" s="1">
        <v>44729</v>
      </c>
      <c r="C1382" s="7">
        <f>WEEKNUM(Table24[[#This Row],[Call Date]],2)</f>
        <v>25</v>
      </c>
      <c r="D1382">
        <v>1220864</v>
      </c>
      <c r="E1382">
        <v>1</v>
      </c>
      <c r="F1382">
        <v>4</v>
      </c>
      <c r="G1382">
        <v>3</v>
      </c>
      <c r="H1382">
        <v>5</v>
      </c>
      <c r="I1382">
        <v>1</v>
      </c>
      <c r="J1382">
        <v>4</v>
      </c>
      <c r="K1382" t="str">
        <f>VLOOKUP(Table24[[#This Row],[Agent ID]],Table1[#All],2,FALSE)</f>
        <v>Marian, Clarice</v>
      </c>
      <c r="L1382" t="str">
        <f>VLOOKUP(Table24[[#This Row],[Agent ID]],Table1[#All],3,FALSE)</f>
        <v>Acer</v>
      </c>
      <c r="M1382" t="str">
        <f>VLOOKUP(Table24[[#This Row],[Agent ID]],Table1[#All],4,FALSE)</f>
        <v>English</v>
      </c>
      <c r="N1382" t="str">
        <f>VLOOKUP(Table24[[#This Row],[Agent ID]],Table1[#All],5,FALSE)</f>
        <v>120+</v>
      </c>
    </row>
    <row r="1383" spans="1:14" x14ac:dyDescent="0.3">
      <c r="A1383" t="s">
        <v>1390</v>
      </c>
      <c r="B1383" s="1">
        <v>44730</v>
      </c>
      <c r="C1383" s="7">
        <f>WEEKNUM(Table24[[#This Row],[Call Date]],2)</f>
        <v>25</v>
      </c>
      <c r="D1383">
        <v>7213895</v>
      </c>
      <c r="E1383">
        <v>3</v>
      </c>
      <c r="F1383">
        <v>3</v>
      </c>
      <c r="G1383">
        <v>1</v>
      </c>
      <c r="H1383">
        <v>4</v>
      </c>
      <c r="I1383">
        <v>5</v>
      </c>
      <c r="J1383">
        <v>1</v>
      </c>
      <c r="K1383" t="str">
        <f>VLOOKUP(Table24[[#This Row],[Agent ID]],Table1[#All],2,FALSE)</f>
        <v>Jovan, Carie</v>
      </c>
      <c r="L1383" t="str">
        <f>VLOOKUP(Table24[[#This Row],[Agent ID]],Table1[#All],3,FALSE)</f>
        <v>Asus</v>
      </c>
      <c r="M1383" t="str">
        <f>VLOOKUP(Table24[[#This Row],[Agent ID]],Table1[#All],4,FALSE)</f>
        <v>Spanish</v>
      </c>
      <c r="N1383" t="str">
        <f>VLOOKUP(Table24[[#This Row],[Agent ID]],Table1[#All],5,FALSE)</f>
        <v>60-90</v>
      </c>
    </row>
    <row r="1384" spans="1:14" x14ac:dyDescent="0.3">
      <c r="A1384" t="s">
        <v>1391</v>
      </c>
      <c r="B1384" s="1">
        <v>44799</v>
      </c>
      <c r="C1384" s="7">
        <f>WEEKNUM(Table24[[#This Row],[Call Date]],2)</f>
        <v>35</v>
      </c>
      <c r="D1384">
        <v>3491449</v>
      </c>
      <c r="E1384">
        <v>4</v>
      </c>
      <c r="F1384">
        <v>5</v>
      </c>
      <c r="G1384">
        <v>2</v>
      </c>
      <c r="H1384">
        <v>1</v>
      </c>
      <c r="I1384">
        <v>2</v>
      </c>
      <c r="J1384">
        <v>4</v>
      </c>
      <c r="K1384" t="str">
        <f>VLOOKUP(Table24[[#This Row],[Agent ID]],Table1[#All],2,FALSE)</f>
        <v>Edna, Brodie</v>
      </c>
      <c r="L1384" t="str">
        <f>VLOOKUP(Table24[[#This Row],[Agent ID]],Table1[#All],3,FALSE)</f>
        <v>Logitech</v>
      </c>
      <c r="M1384" t="str">
        <f>VLOOKUP(Table24[[#This Row],[Agent ID]],Table1[#All],4,FALSE)</f>
        <v>French</v>
      </c>
      <c r="N1384" t="str">
        <f>VLOOKUP(Table24[[#This Row],[Agent ID]],Table1[#All],5,FALSE)</f>
        <v>0-30</v>
      </c>
    </row>
    <row r="1385" spans="1:14" x14ac:dyDescent="0.3">
      <c r="A1385" t="s">
        <v>1392</v>
      </c>
      <c r="B1385" s="1">
        <v>44729</v>
      </c>
      <c r="C1385" s="7">
        <f>WEEKNUM(Table24[[#This Row],[Call Date]],2)</f>
        <v>25</v>
      </c>
      <c r="D1385">
        <v>3450032</v>
      </c>
      <c r="E1385">
        <v>4</v>
      </c>
      <c r="F1385">
        <v>4</v>
      </c>
      <c r="G1385">
        <v>3</v>
      </c>
      <c r="H1385">
        <v>4</v>
      </c>
      <c r="I1385">
        <v>2</v>
      </c>
      <c r="J1385">
        <v>2</v>
      </c>
      <c r="K1385" t="str">
        <f>VLOOKUP(Table24[[#This Row],[Agent ID]],Table1[#All],2,FALSE)</f>
        <v>Dolores, Blaise</v>
      </c>
      <c r="L1385" t="str">
        <f>VLOOKUP(Table24[[#This Row],[Agent ID]],Table1[#All],3,FALSE)</f>
        <v>Asus</v>
      </c>
      <c r="M1385" t="str">
        <f>VLOOKUP(Table24[[#This Row],[Agent ID]],Table1[#All],4,FALSE)</f>
        <v>Italian</v>
      </c>
      <c r="N1385" t="str">
        <f>VLOOKUP(Table24[[#This Row],[Agent ID]],Table1[#All],5,FALSE)</f>
        <v>60-90</v>
      </c>
    </row>
    <row r="1386" spans="1:14" x14ac:dyDescent="0.3">
      <c r="A1386" t="s">
        <v>1393</v>
      </c>
      <c r="B1386" s="1">
        <v>44797</v>
      </c>
      <c r="C1386" s="7">
        <f>WEEKNUM(Table24[[#This Row],[Call Date]],2)</f>
        <v>35</v>
      </c>
      <c r="D1386">
        <v>6606163</v>
      </c>
      <c r="E1386">
        <v>1</v>
      </c>
      <c r="F1386">
        <v>4</v>
      </c>
      <c r="G1386">
        <v>5</v>
      </c>
      <c r="H1386">
        <v>3</v>
      </c>
      <c r="I1386">
        <v>5</v>
      </c>
      <c r="J1386">
        <v>8</v>
      </c>
      <c r="K1386" t="str">
        <f>VLOOKUP(Table24[[#This Row],[Agent ID]],Table1[#All],2,FALSE)</f>
        <v>Conor, Anitra</v>
      </c>
      <c r="L1386" t="str">
        <f>VLOOKUP(Table24[[#This Row],[Agent ID]],Table1[#All],3,FALSE)</f>
        <v>Logitech</v>
      </c>
      <c r="M1386" t="str">
        <f>VLOOKUP(Table24[[#This Row],[Agent ID]],Table1[#All],4,FALSE)</f>
        <v>German</v>
      </c>
      <c r="N1386" t="str">
        <f>VLOOKUP(Table24[[#This Row],[Agent ID]],Table1[#All],5,FALSE)</f>
        <v>120+</v>
      </c>
    </row>
    <row r="1387" spans="1:14" x14ac:dyDescent="0.3">
      <c r="A1387" t="s">
        <v>1394</v>
      </c>
      <c r="B1387" s="1">
        <v>44717</v>
      </c>
      <c r="C1387" s="7">
        <f>WEEKNUM(Table24[[#This Row],[Call Date]],2)</f>
        <v>23</v>
      </c>
      <c r="D1387">
        <v>2102627</v>
      </c>
      <c r="E1387">
        <v>1</v>
      </c>
      <c r="F1387">
        <v>4</v>
      </c>
      <c r="G1387">
        <v>5</v>
      </c>
      <c r="H1387">
        <v>1</v>
      </c>
      <c r="I1387">
        <v>1</v>
      </c>
      <c r="J1387">
        <v>2</v>
      </c>
      <c r="K1387" t="str">
        <f>VLOOKUP(Table24[[#This Row],[Agent ID]],Table1[#All],2,FALSE)</f>
        <v>Alexa, Anissa</v>
      </c>
      <c r="L1387" t="str">
        <f>VLOOKUP(Table24[[#This Row],[Agent ID]],Table1[#All],3,FALSE)</f>
        <v>Acer</v>
      </c>
      <c r="M1387" t="str">
        <f>VLOOKUP(Table24[[#This Row],[Agent ID]],Table1[#All],4,FALSE)</f>
        <v>German</v>
      </c>
      <c r="N1387" t="str">
        <f>VLOOKUP(Table24[[#This Row],[Agent ID]],Table1[#All],5,FALSE)</f>
        <v>0-30</v>
      </c>
    </row>
    <row r="1388" spans="1:14" x14ac:dyDescent="0.3">
      <c r="A1388" t="s">
        <v>1395</v>
      </c>
      <c r="B1388" s="1">
        <v>44713</v>
      </c>
      <c r="C1388" s="7">
        <f>WEEKNUM(Table24[[#This Row],[Call Date]],2)</f>
        <v>23</v>
      </c>
      <c r="D1388">
        <v>7206154</v>
      </c>
      <c r="E1388">
        <v>5</v>
      </c>
      <c r="F1388">
        <v>2</v>
      </c>
      <c r="G1388">
        <v>2</v>
      </c>
      <c r="H1388">
        <v>2</v>
      </c>
      <c r="I1388">
        <v>5</v>
      </c>
      <c r="J1388">
        <v>8</v>
      </c>
      <c r="K1388" t="str">
        <f>VLOOKUP(Table24[[#This Row],[Agent ID]],Table1[#All],2,FALSE)</f>
        <v>Sheryl, Alfonzo</v>
      </c>
      <c r="L1388" t="str">
        <f>VLOOKUP(Table24[[#This Row],[Agent ID]],Table1[#All],3,FALSE)</f>
        <v>Asus</v>
      </c>
      <c r="M1388" t="str">
        <f>VLOOKUP(Table24[[#This Row],[Agent ID]],Table1[#All],4,FALSE)</f>
        <v>Spanish</v>
      </c>
      <c r="N1388" t="str">
        <f>VLOOKUP(Table24[[#This Row],[Agent ID]],Table1[#All],5,FALSE)</f>
        <v>90-120</v>
      </c>
    </row>
    <row r="1389" spans="1:14" x14ac:dyDescent="0.3">
      <c r="A1389" t="s">
        <v>1396</v>
      </c>
      <c r="B1389" s="1">
        <v>44739</v>
      </c>
      <c r="C1389" s="7">
        <f>WEEKNUM(Table24[[#This Row],[Call Date]],2)</f>
        <v>27</v>
      </c>
      <c r="D1389">
        <v>3131339</v>
      </c>
      <c r="E1389">
        <v>3</v>
      </c>
      <c r="F1389">
        <v>3</v>
      </c>
      <c r="G1389">
        <v>1</v>
      </c>
      <c r="H1389">
        <v>1</v>
      </c>
      <c r="I1389">
        <v>2</v>
      </c>
      <c r="J1389">
        <v>8</v>
      </c>
      <c r="K1389" t="str">
        <f>VLOOKUP(Table24[[#This Row],[Agent ID]],Table1[#All],2,FALSE)</f>
        <v>Lissette, Aleah</v>
      </c>
      <c r="L1389" t="str">
        <f>VLOOKUP(Table24[[#This Row],[Agent ID]],Table1[#All],3,FALSE)</f>
        <v>Asus</v>
      </c>
      <c r="M1389" t="str">
        <f>VLOOKUP(Table24[[#This Row],[Agent ID]],Table1[#All],4,FALSE)</f>
        <v>Spanish</v>
      </c>
      <c r="N1389" t="str">
        <f>VLOOKUP(Table24[[#This Row],[Agent ID]],Table1[#All],5,FALSE)</f>
        <v>120+</v>
      </c>
    </row>
    <row r="1390" spans="1:14" x14ac:dyDescent="0.3">
      <c r="A1390" t="s">
        <v>1397</v>
      </c>
      <c r="B1390" s="1">
        <v>44755</v>
      </c>
      <c r="C1390" s="7">
        <f>WEEKNUM(Table24[[#This Row],[Call Date]],2)</f>
        <v>29</v>
      </c>
      <c r="D1390">
        <v>1677383</v>
      </c>
      <c r="E1390">
        <v>4</v>
      </c>
      <c r="F1390">
        <v>3</v>
      </c>
      <c r="G1390">
        <v>5</v>
      </c>
      <c r="H1390">
        <v>4</v>
      </c>
      <c r="I1390">
        <v>2</v>
      </c>
      <c r="J1390">
        <v>4</v>
      </c>
      <c r="K1390" t="str">
        <f>VLOOKUP(Table24[[#This Row],[Agent ID]],Table1[#All],2,FALSE)</f>
        <v>Kaleb, Alberta</v>
      </c>
      <c r="L1390" t="str">
        <f>VLOOKUP(Table24[[#This Row],[Agent ID]],Table1[#All],3,FALSE)</f>
        <v>Asus</v>
      </c>
      <c r="M1390" t="str">
        <f>VLOOKUP(Table24[[#This Row],[Agent ID]],Table1[#All],4,FALSE)</f>
        <v>Spanish</v>
      </c>
      <c r="N1390" t="str">
        <f>VLOOKUP(Table24[[#This Row],[Agent ID]],Table1[#All],5,FALSE)</f>
        <v>0-30</v>
      </c>
    </row>
    <row r="1391" spans="1:14" x14ac:dyDescent="0.3">
      <c r="A1391" t="s">
        <v>1398</v>
      </c>
      <c r="B1391" s="1">
        <v>44749</v>
      </c>
      <c r="C1391" s="7">
        <f>WEEKNUM(Table24[[#This Row],[Call Date]],2)</f>
        <v>28</v>
      </c>
      <c r="D1391">
        <v>1853499</v>
      </c>
      <c r="E1391">
        <v>3</v>
      </c>
      <c r="F1391">
        <v>5</v>
      </c>
      <c r="G1391">
        <v>2</v>
      </c>
      <c r="H1391">
        <v>1</v>
      </c>
      <c r="I1391">
        <v>4</v>
      </c>
      <c r="J1391">
        <v>10</v>
      </c>
      <c r="K1391" t="str">
        <f>VLOOKUP(Table24[[#This Row],[Agent ID]],Table1[#All],2,FALSE)</f>
        <v>Ignacio, Wiley</v>
      </c>
      <c r="L1391" t="str">
        <f>VLOOKUP(Table24[[#This Row],[Agent ID]],Table1[#All],3,FALSE)</f>
        <v>Acer</v>
      </c>
      <c r="M1391" t="str">
        <f>VLOOKUP(Table24[[#This Row],[Agent ID]],Table1[#All],4,FALSE)</f>
        <v>Italian</v>
      </c>
      <c r="N1391" t="str">
        <f>VLOOKUP(Table24[[#This Row],[Agent ID]],Table1[#All],5,FALSE)</f>
        <v>120+</v>
      </c>
    </row>
    <row r="1392" spans="1:14" x14ac:dyDescent="0.3">
      <c r="A1392" t="s">
        <v>1399</v>
      </c>
      <c r="B1392" s="1">
        <v>44789</v>
      </c>
      <c r="C1392" s="7">
        <f>WEEKNUM(Table24[[#This Row],[Call Date]],2)</f>
        <v>34</v>
      </c>
      <c r="D1392">
        <v>2709335</v>
      </c>
      <c r="E1392">
        <v>5</v>
      </c>
      <c r="F1392">
        <v>4</v>
      </c>
      <c r="G1392">
        <v>3</v>
      </c>
      <c r="H1392">
        <v>3</v>
      </c>
      <c r="I1392">
        <v>3</v>
      </c>
      <c r="J1392">
        <v>1</v>
      </c>
      <c r="K1392" t="str">
        <f>VLOOKUP(Table24[[#This Row],[Agent ID]],Table1[#All],2,FALSE)</f>
        <v>Emilee, Viola</v>
      </c>
      <c r="L1392" t="str">
        <f>VLOOKUP(Table24[[#This Row],[Agent ID]],Table1[#All],3,FALSE)</f>
        <v>Logitech</v>
      </c>
      <c r="M1392" t="str">
        <f>VLOOKUP(Table24[[#This Row],[Agent ID]],Table1[#All],4,FALSE)</f>
        <v>Spanish</v>
      </c>
      <c r="N1392" t="str">
        <f>VLOOKUP(Table24[[#This Row],[Agent ID]],Table1[#All],5,FALSE)</f>
        <v>0-30</v>
      </c>
    </row>
    <row r="1393" spans="1:14" x14ac:dyDescent="0.3">
      <c r="A1393" t="s">
        <v>1400</v>
      </c>
      <c r="B1393" s="1">
        <v>44805</v>
      </c>
      <c r="C1393" s="7">
        <f>WEEKNUM(Table24[[#This Row],[Call Date]],2)</f>
        <v>36</v>
      </c>
      <c r="D1393">
        <v>4355029</v>
      </c>
      <c r="E1393">
        <v>4</v>
      </c>
      <c r="F1393">
        <v>1</v>
      </c>
      <c r="G1393">
        <v>4</v>
      </c>
      <c r="H1393">
        <v>5</v>
      </c>
      <c r="I1393">
        <v>1</v>
      </c>
      <c r="J1393">
        <v>5</v>
      </c>
      <c r="K1393" t="str">
        <f>VLOOKUP(Table24[[#This Row],[Agent ID]],Table1[#All],2,FALSE)</f>
        <v>Annmarie, Valentino</v>
      </c>
      <c r="L1393" t="str">
        <f>VLOOKUP(Table24[[#This Row],[Agent ID]],Table1[#All],3,FALSE)</f>
        <v>Asus</v>
      </c>
      <c r="M1393" t="str">
        <f>VLOOKUP(Table24[[#This Row],[Agent ID]],Table1[#All],4,FALSE)</f>
        <v>French</v>
      </c>
      <c r="N1393" t="str">
        <f>VLOOKUP(Table24[[#This Row],[Agent ID]],Table1[#All],5,FALSE)</f>
        <v>60-90</v>
      </c>
    </row>
    <row r="1394" spans="1:14" x14ac:dyDescent="0.3">
      <c r="A1394" t="s">
        <v>1401</v>
      </c>
      <c r="B1394" s="1">
        <v>44729</v>
      </c>
      <c r="C1394" s="7">
        <f>WEEKNUM(Table24[[#This Row],[Call Date]],2)</f>
        <v>25</v>
      </c>
      <c r="D1394">
        <v>6088476</v>
      </c>
      <c r="E1394">
        <v>2</v>
      </c>
      <c r="F1394">
        <v>4</v>
      </c>
      <c r="G1394">
        <v>5</v>
      </c>
      <c r="H1394">
        <v>1</v>
      </c>
      <c r="I1394">
        <v>2</v>
      </c>
      <c r="J1394">
        <v>6</v>
      </c>
      <c r="K1394" t="str">
        <f>VLOOKUP(Table24[[#This Row],[Agent ID]],Table1[#All],2,FALSE)</f>
        <v>Vicky, Valene</v>
      </c>
      <c r="L1394" t="str">
        <f>VLOOKUP(Table24[[#This Row],[Agent ID]],Table1[#All],3,FALSE)</f>
        <v>Dell</v>
      </c>
      <c r="M1394" t="str">
        <f>VLOOKUP(Table24[[#This Row],[Agent ID]],Table1[#All],4,FALSE)</f>
        <v>German</v>
      </c>
      <c r="N1394" t="str">
        <f>VLOOKUP(Table24[[#This Row],[Agent ID]],Table1[#All],5,FALSE)</f>
        <v>60-90</v>
      </c>
    </row>
    <row r="1395" spans="1:14" x14ac:dyDescent="0.3">
      <c r="A1395" t="s">
        <v>1402</v>
      </c>
      <c r="B1395" s="1">
        <v>44768</v>
      </c>
      <c r="C1395" s="7">
        <f>WEEKNUM(Table24[[#This Row],[Call Date]],2)</f>
        <v>31</v>
      </c>
      <c r="D1395">
        <v>8646893</v>
      </c>
      <c r="E1395">
        <v>4</v>
      </c>
      <c r="F1395">
        <v>3</v>
      </c>
      <c r="G1395">
        <v>4</v>
      </c>
      <c r="H1395">
        <v>4</v>
      </c>
      <c r="I1395">
        <v>3</v>
      </c>
      <c r="J1395">
        <v>3</v>
      </c>
      <c r="K1395" t="str">
        <f>VLOOKUP(Table24[[#This Row],[Agent ID]],Table1[#All],2,FALSE)</f>
        <v>Tyree, Taneshia</v>
      </c>
      <c r="L1395" t="str">
        <f>VLOOKUP(Table24[[#This Row],[Agent ID]],Table1[#All],3,FALSE)</f>
        <v>Logitech</v>
      </c>
      <c r="M1395" t="str">
        <f>VLOOKUP(Table24[[#This Row],[Agent ID]],Table1[#All],4,FALSE)</f>
        <v>Italian</v>
      </c>
      <c r="N1395" t="str">
        <f>VLOOKUP(Table24[[#This Row],[Agent ID]],Table1[#All],5,FALSE)</f>
        <v>30-60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DD722-3D3D-43EE-8B62-E99B35381F62}">
  <sheetPr>
    <tabColor theme="4" tint="-0.249977111117893"/>
  </sheetPr>
  <dimension ref="B3:C73"/>
  <sheetViews>
    <sheetView tabSelected="1" zoomScale="70" zoomScaleNormal="70" workbookViewId="0">
      <selection activeCell="V8" sqref="V8"/>
    </sheetView>
  </sheetViews>
  <sheetFormatPr defaultRowHeight="14.4" x14ac:dyDescent="0.3"/>
  <cols>
    <col min="2" max="2" width="12.5546875" bestFit="1" customWidth="1"/>
    <col min="3" max="3" width="19.44140625" bestFit="1" customWidth="1"/>
    <col min="4" max="4" width="4.88671875" bestFit="1" customWidth="1"/>
    <col min="5" max="5" width="4.5546875" bestFit="1" customWidth="1"/>
    <col min="6" max="6" width="8.109375" bestFit="1" customWidth="1"/>
    <col min="7" max="7" width="11" bestFit="1" customWidth="1"/>
  </cols>
  <sheetData>
    <row r="3" spans="2:3" x14ac:dyDescent="0.3">
      <c r="B3" s="5" t="s">
        <v>2815</v>
      </c>
      <c r="C3" t="s">
        <v>2817</v>
      </c>
    </row>
    <row r="4" spans="2:3" x14ac:dyDescent="0.3">
      <c r="B4" s="2" t="s">
        <v>1414</v>
      </c>
      <c r="C4" s="6">
        <v>2.9145299145299144</v>
      </c>
    </row>
    <row r="5" spans="2:3" x14ac:dyDescent="0.3">
      <c r="B5" s="2" t="s">
        <v>1420</v>
      </c>
      <c r="C5" s="6">
        <v>2.9782608695652173</v>
      </c>
    </row>
    <row r="6" spans="2:3" x14ac:dyDescent="0.3">
      <c r="B6" s="2" t="s">
        <v>1408</v>
      </c>
      <c r="C6" s="6">
        <v>2.9126760563380283</v>
      </c>
    </row>
    <row r="7" spans="2:3" x14ac:dyDescent="0.3">
      <c r="B7" s="2" t="s">
        <v>1427</v>
      </c>
      <c r="C7" s="6">
        <v>2.95</v>
      </c>
    </row>
    <row r="8" spans="2:3" x14ac:dyDescent="0.3">
      <c r="B8" s="2" t="s">
        <v>2816</v>
      </c>
      <c r="C8" s="6">
        <v>2.9390243902439024</v>
      </c>
    </row>
    <row r="16" spans="2:3" x14ac:dyDescent="0.3">
      <c r="B16" s="5" t="s">
        <v>2815</v>
      </c>
      <c r="C16" t="s">
        <v>2818</v>
      </c>
    </row>
    <row r="17" spans="2:3" x14ac:dyDescent="0.3">
      <c r="B17" s="2" t="s">
        <v>1414</v>
      </c>
      <c r="C17" s="6">
        <v>2.8888888888888888</v>
      </c>
    </row>
    <row r="18" spans="2:3" x14ac:dyDescent="0.3">
      <c r="B18" s="2" t="s">
        <v>1420</v>
      </c>
      <c r="C18" s="6">
        <v>3.0163043478260869</v>
      </c>
    </row>
    <row r="19" spans="2:3" x14ac:dyDescent="0.3">
      <c r="B19" s="2" t="s">
        <v>1408</v>
      </c>
      <c r="C19" s="6">
        <v>2.9661971830985916</v>
      </c>
    </row>
    <row r="20" spans="2:3" x14ac:dyDescent="0.3">
      <c r="B20" s="2" t="s">
        <v>1427</v>
      </c>
      <c r="C20" s="6">
        <v>2.9750000000000001</v>
      </c>
    </row>
    <row r="21" spans="2:3" x14ac:dyDescent="0.3">
      <c r="B21" s="2" t="s">
        <v>2816</v>
      </c>
      <c r="C21" s="6">
        <v>2.9619799139167862</v>
      </c>
    </row>
    <row r="29" spans="2:3" x14ac:dyDescent="0.3">
      <c r="B29" s="5" t="s">
        <v>2815</v>
      </c>
      <c r="C29" t="s">
        <v>2819</v>
      </c>
    </row>
    <row r="30" spans="2:3" x14ac:dyDescent="0.3">
      <c r="B30" s="2" t="s">
        <v>1414</v>
      </c>
      <c r="C30" s="6">
        <v>3.074074074074074</v>
      </c>
    </row>
    <row r="31" spans="2:3" x14ac:dyDescent="0.3">
      <c r="B31" s="2" t="s">
        <v>1420</v>
      </c>
      <c r="C31" s="6">
        <v>2.9538043478260869</v>
      </c>
    </row>
    <row r="32" spans="2:3" x14ac:dyDescent="0.3">
      <c r="B32" s="2" t="s">
        <v>1408</v>
      </c>
      <c r="C32" s="6">
        <v>2.9943661971830986</v>
      </c>
    </row>
    <row r="33" spans="2:3" x14ac:dyDescent="0.3">
      <c r="B33" s="2" t="s">
        <v>1427</v>
      </c>
      <c r="C33" s="6">
        <v>2.875</v>
      </c>
    </row>
    <row r="34" spans="2:3" x14ac:dyDescent="0.3">
      <c r="B34" s="2" t="s">
        <v>2816</v>
      </c>
      <c r="C34" s="6">
        <v>2.9763271162123388</v>
      </c>
    </row>
    <row r="41" spans="2:3" x14ac:dyDescent="0.3">
      <c r="B41" s="5" t="s">
        <v>2815</v>
      </c>
      <c r="C41" t="s">
        <v>2820</v>
      </c>
    </row>
    <row r="42" spans="2:3" x14ac:dyDescent="0.3">
      <c r="B42" s="2" t="s">
        <v>1414</v>
      </c>
      <c r="C42" s="6">
        <v>3.0769230769230771</v>
      </c>
    </row>
    <row r="43" spans="2:3" x14ac:dyDescent="0.3">
      <c r="B43" s="2" t="s">
        <v>1420</v>
      </c>
      <c r="C43" s="6">
        <v>2.9239130434782608</v>
      </c>
    </row>
    <row r="44" spans="2:3" x14ac:dyDescent="0.3">
      <c r="B44" s="2" t="s">
        <v>1408</v>
      </c>
      <c r="C44" s="6">
        <v>2.9211267605633804</v>
      </c>
    </row>
    <row r="45" spans="2:3" x14ac:dyDescent="0.3">
      <c r="B45" s="2" t="s">
        <v>1427</v>
      </c>
      <c r="C45" s="6">
        <v>3.0531250000000001</v>
      </c>
    </row>
    <row r="46" spans="2:3" x14ac:dyDescent="0.3">
      <c r="B46" s="2" t="s">
        <v>2816</v>
      </c>
      <c r="C46" s="6">
        <v>2.9913916786226684</v>
      </c>
    </row>
    <row r="56" spans="2:3" x14ac:dyDescent="0.3">
      <c r="B56" s="5" t="s">
        <v>2815</v>
      </c>
      <c r="C56" t="s">
        <v>2821</v>
      </c>
    </row>
    <row r="57" spans="2:3" x14ac:dyDescent="0.3">
      <c r="B57" s="2" t="s">
        <v>1414</v>
      </c>
      <c r="C57" s="6">
        <v>2.9544159544159543</v>
      </c>
    </row>
    <row r="58" spans="2:3" x14ac:dyDescent="0.3">
      <c r="B58" s="2" t="s">
        <v>1420</v>
      </c>
      <c r="C58" s="6">
        <v>2.9918478260869565</v>
      </c>
    </row>
    <row r="59" spans="2:3" x14ac:dyDescent="0.3">
      <c r="B59" s="2" t="s">
        <v>1408</v>
      </c>
      <c r="C59" s="6">
        <v>2.9943661971830986</v>
      </c>
    </row>
    <row r="60" spans="2:3" x14ac:dyDescent="0.3">
      <c r="B60" s="2" t="s">
        <v>1427</v>
      </c>
      <c r="C60" s="6">
        <v>2.9750000000000001</v>
      </c>
    </row>
    <row r="61" spans="2:3" x14ac:dyDescent="0.3">
      <c r="B61" s="2" t="s">
        <v>2816</v>
      </c>
      <c r="C61" s="6">
        <v>2.9791965566714489</v>
      </c>
    </row>
    <row r="68" spans="2:3" x14ac:dyDescent="0.3">
      <c r="B68" s="5" t="s">
        <v>2815</v>
      </c>
      <c r="C68" t="s">
        <v>2822</v>
      </c>
    </row>
    <row r="69" spans="2:3" x14ac:dyDescent="0.3">
      <c r="B69" s="2" t="s">
        <v>1414</v>
      </c>
      <c r="C69" s="6">
        <v>5.7806267806267808</v>
      </c>
    </row>
    <row r="70" spans="2:3" x14ac:dyDescent="0.3">
      <c r="B70" s="2" t="s">
        <v>1420</v>
      </c>
      <c r="C70" s="6">
        <v>5.5679347826086953</v>
      </c>
    </row>
    <row r="71" spans="2:3" x14ac:dyDescent="0.3">
      <c r="B71" s="2" t="s">
        <v>1408</v>
      </c>
      <c r="C71" s="6">
        <v>5.4957746478873242</v>
      </c>
    </row>
    <row r="72" spans="2:3" x14ac:dyDescent="0.3">
      <c r="B72" s="2" t="s">
        <v>1427</v>
      </c>
      <c r="C72" s="6">
        <v>5.4281249999999996</v>
      </c>
    </row>
    <row r="73" spans="2:3" x14ac:dyDescent="0.3">
      <c r="B73" s="2" t="s">
        <v>2816</v>
      </c>
      <c r="C73" s="6">
        <v>5.5710186513629845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25D69-6D5F-498E-B11B-1270DB857209}">
  <sheetPr>
    <tabColor theme="4" tint="0.39997558519241921"/>
  </sheetPr>
  <dimension ref="D1:Z4"/>
  <sheetViews>
    <sheetView showGridLines="0" zoomScale="70" zoomScaleNormal="70" workbookViewId="0">
      <selection activeCell="G45" sqref="G45"/>
    </sheetView>
  </sheetViews>
  <sheetFormatPr defaultRowHeight="14.4" x14ac:dyDescent="0.3"/>
  <sheetData>
    <row r="1" spans="4:26" ht="14.4" customHeight="1" x14ac:dyDescent="0.3">
      <c r="D1" s="9" t="s">
        <v>2823</v>
      </c>
      <c r="E1" s="9"/>
      <c r="F1" s="9"/>
      <c r="G1" s="9"/>
      <c r="H1" s="9"/>
      <c r="I1" s="9"/>
      <c r="J1" s="9"/>
      <c r="K1" s="9"/>
      <c r="L1" s="9"/>
      <c r="M1" s="9"/>
      <c r="N1" s="9"/>
      <c r="O1" s="9"/>
      <c r="P1" s="9"/>
      <c r="Q1" s="9"/>
      <c r="R1" s="9"/>
      <c r="S1" s="9"/>
      <c r="T1" s="9"/>
      <c r="U1" s="9"/>
      <c r="V1" s="9"/>
      <c r="W1" s="9"/>
      <c r="X1" s="9"/>
      <c r="Y1" s="9"/>
      <c r="Z1" s="9"/>
    </row>
    <row r="2" spans="4:26" ht="14.4" customHeight="1" x14ac:dyDescent="0.3">
      <c r="D2" s="9"/>
      <c r="E2" s="9"/>
      <c r="F2" s="9"/>
      <c r="G2" s="9"/>
      <c r="H2" s="9"/>
      <c r="I2" s="9"/>
      <c r="J2" s="9"/>
      <c r="K2" s="9"/>
      <c r="L2" s="9"/>
      <c r="M2" s="9"/>
      <c r="N2" s="9"/>
      <c r="O2" s="9"/>
      <c r="P2" s="9"/>
      <c r="Q2" s="9"/>
      <c r="R2" s="9"/>
      <c r="S2" s="9"/>
      <c r="T2" s="9"/>
      <c r="U2" s="9"/>
      <c r="V2" s="9"/>
      <c r="W2" s="9"/>
      <c r="X2" s="9"/>
      <c r="Y2" s="9"/>
      <c r="Z2" s="9"/>
    </row>
    <row r="3" spans="4:26" ht="14.4" customHeight="1" x14ac:dyDescent="0.3">
      <c r="D3" s="9"/>
      <c r="E3" s="9"/>
      <c r="F3" s="9"/>
      <c r="G3" s="9"/>
      <c r="H3" s="9"/>
      <c r="I3" s="9"/>
      <c r="J3" s="9"/>
      <c r="K3" s="9"/>
      <c r="L3" s="9"/>
      <c r="M3" s="9"/>
      <c r="N3" s="9"/>
      <c r="O3" s="9"/>
      <c r="P3" s="9"/>
      <c r="Q3" s="9"/>
      <c r="R3" s="9"/>
      <c r="S3" s="9"/>
      <c r="T3" s="9"/>
      <c r="U3" s="9"/>
      <c r="V3" s="9"/>
      <c r="W3" s="9"/>
      <c r="X3" s="9"/>
      <c r="Y3" s="9"/>
      <c r="Z3" s="9"/>
    </row>
    <row r="4" spans="4:26" ht="14.4" customHeight="1" x14ac:dyDescent="0.3">
      <c r="D4" s="9"/>
      <c r="E4" s="9"/>
      <c r="F4" s="9"/>
      <c r="G4" s="9"/>
      <c r="H4" s="9"/>
      <c r="I4" s="9"/>
      <c r="J4" s="9"/>
      <c r="K4" s="9"/>
      <c r="L4" s="9"/>
      <c r="M4" s="9"/>
      <c r="N4" s="9"/>
      <c r="O4" s="9"/>
      <c r="P4" s="9"/>
      <c r="Q4" s="9"/>
      <c r="R4" s="9"/>
      <c r="S4" s="9"/>
      <c r="T4" s="9"/>
      <c r="U4" s="9"/>
      <c r="V4" s="9"/>
      <c r="W4" s="9"/>
      <c r="X4" s="9"/>
      <c r="Y4" s="9"/>
      <c r="Z4" s="9"/>
    </row>
  </sheetData>
  <mergeCells count="1">
    <mergeCell ref="D1: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 Satisfaction(Original)</vt:lpstr>
      <vt:lpstr>Roster(Original)</vt:lpstr>
      <vt:lpstr>Working Sheets</vt:lpstr>
      <vt:lpstr>Pivot Calculations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محمد نيازى حسانين على</dc:creator>
  <cp:lastModifiedBy>محمد نيازى حسانين على</cp:lastModifiedBy>
  <dcterms:created xsi:type="dcterms:W3CDTF">2023-12-04T22:42:07Z</dcterms:created>
  <dcterms:modified xsi:type="dcterms:W3CDTF">2023-12-06T02:47:28Z</dcterms:modified>
</cp:coreProperties>
</file>