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data analysis\Dirty data\"/>
    </mc:Choice>
  </mc:AlternateContent>
  <xr:revisionPtr revIDLastSave="0" documentId="13_ncr:1_{E09697E3-B1C0-4E2E-8688-370287ACC650}" xr6:coauthVersionLast="47" xr6:coauthVersionMax="47" xr10:uidLastSave="{00000000-0000-0000-0000-000000000000}"/>
  <bookViews>
    <workbookView xWindow="-120" yWindow="-120" windowWidth="20730" windowHeight="11160" xr2:uid="{D0CF076F-E854-4EE4-9354-D98812085C94}"/>
  </bookViews>
  <sheets>
    <sheet name="Student height" sheetId="2" r:id="rId1"/>
  </sheets>
  <definedNames>
    <definedName name="_xlchart.v1.0" hidden="1">'Student height'!$B$1</definedName>
    <definedName name="_xlchart.v1.1" hidden="1">'Student height'!$B$2:$B$76</definedName>
    <definedName name="_xlchart.v1.2" hidden="1">'Student height'!$B$1</definedName>
    <definedName name="_xlchart.v1.3" hidden="1">'Student height'!$B$2:$B$76</definedName>
    <definedName name="ExternalData_1" localSheetId="0" hidden="1">'Student height'!$A$1:$B$76</definedName>
  </definedName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6" i="2"/>
  <c r="F29" i="2"/>
  <c r="H29" i="2"/>
  <c r="G29" i="2"/>
  <c r="H26" i="2" l="1"/>
  <c r="G26" i="2"/>
  <c r="G27" i="2"/>
  <c r="H27" i="2"/>
  <c r="F20" i="2"/>
  <c r="F19" i="2"/>
  <c r="F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5FB181-AD73-48B7-91F8-EE232A8ADF66}" keepAlive="1" name="Query - Student height" description="Connection to the 'Student height' query in the workbook." type="5" refreshedVersion="8" background="1" saveData="1">
    <dbPr connection="Provider=Microsoft.Mashup.OleDb.1;Data Source=$Workbook$;Location=&quot;Student height&quot;;Extended Properties=&quot;&quot;" command="SELECT * FROM [Student height]"/>
  </connection>
</connections>
</file>

<file path=xl/sharedStrings.xml><?xml version="1.0" encoding="utf-8"?>
<sst xmlns="http://schemas.openxmlformats.org/spreadsheetml/2006/main" count="91" uniqueCount="87">
  <si>
    <t>Name Students</t>
  </si>
  <si>
    <t>John</t>
  </si>
  <si>
    <t>Emily</t>
  </si>
  <si>
    <t>Michael</t>
  </si>
  <si>
    <t>Sarah</t>
  </si>
  <si>
    <t>David</t>
  </si>
  <si>
    <t>Emma</t>
  </si>
  <si>
    <t>Daniel</t>
  </si>
  <si>
    <t>Olivia</t>
  </si>
  <si>
    <t>Christopher</t>
  </si>
  <si>
    <t>Ava</t>
  </si>
  <si>
    <t>Matthew</t>
  </si>
  <si>
    <t>Sophia</t>
  </si>
  <si>
    <t>Andrew</t>
  </si>
  <si>
    <t>Mia</t>
  </si>
  <si>
    <t>Ethan</t>
  </si>
  <si>
    <t>Isabella</t>
  </si>
  <si>
    <t>William</t>
  </si>
  <si>
    <t>Charlotte</t>
  </si>
  <si>
    <t>James</t>
  </si>
  <si>
    <t>Harper</t>
  </si>
  <si>
    <t>Benjamin</t>
  </si>
  <si>
    <t>Abigail</t>
  </si>
  <si>
    <t>Joseph</t>
  </si>
  <si>
    <t>Amelia</t>
  </si>
  <si>
    <t>Samuel</t>
  </si>
  <si>
    <t>Elizabeth</t>
  </si>
  <si>
    <t>Alexander</t>
  </si>
  <si>
    <t>Sofia</t>
  </si>
  <si>
    <t>Scarlett</t>
  </si>
  <si>
    <t>Henry</t>
  </si>
  <si>
    <t>Victoria</t>
  </si>
  <si>
    <t>Jackson</t>
  </si>
  <si>
    <t>Madison</t>
  </si>
  <si>
    <t>Sebastian</t>
  </si>
  <si>
    <t>Grace</t>
  </si>
  <si>
    <t>Aiden</t>
  </si>
  <si>
    <t>Penelope</t>
  </si>
  <si>
    <t>Logan</t>
  </si>
  <si>
    <t>Layla</t>
  </si>
  <si>
    <t>Gabriel</t>
  </si>
  <si>
    <t>Chloe</t>
  </si>
  <si>
    <t>Julian</t>
  </si>
  <si>
    <t>Lily</t>
  </si>
  <si>
    <t>Ryan</t>
  </si>
  <si>
    <t>Addison</t>
  </si>
  <si>
    <t>Natalie</t>
  </si>
  <si>
    <t>Isaac</t>
  </si>
  <si>
    <t>Aubrey</t>
  </si>
  <si>
    <t>Caleb</t>
  </si>
  <si>
    <t>Zoey</t>
  </si>
  <si>
    <t>Nathan</t>
  </si>
  <si>
    <t>Brooklyn</t>
  </si>
  <si>
    <t>Elijah</t>
  </si>
  <si>
    <t>Savannah</t>
  </si>
  <si>
    <t>Christian</t>
  </si>
  <si>
    <t>Hannah</t>
  </si>
  <si>
    <t>Owen</t>
  </si>
  <si>
    <t>Audrey</t>
  </si>
  <si>
    <t>Landon</t>
  </si>
  <si>
    <t>Eleanor</t>
  </si>
  <si>
    <t>Levi</t>
  </si>
  <si>
    <t>Stella</t>
  </si>
  <si>
    <t>Hazel</t>
  </si>
  <si>
    <t>Dylan</t>
  </si>
  <si>
    <t>Lucy</t>
  </si>
  <si>
    <t>Wyatt</t>
  </si>
  <si>
    <t>Paisley</t>
  </si>
  <si>
    <t>Oliver</t>
  </si>
  <si>
    <t>Violet</t>
  </si>
  <si>
    <t>Jordan</t>
  </si>
  <si>
    <t>Ellie</t>
  </si>
  <si>
    <t>Height</t>
  </si>
  <si>
    <t>Row Labels</t>
  </si>
  <si>
    <t>Grand Total</t>
  </si>
  <si>
    <t>Count of Height</t>
  </si>
  <si>
    <t>150-156</t>
  </si>
  <si>
    <t>157-163</t>
  </si>
  <si>
    <t>164-170</t>
  </si>
  <si>
    <t>171-177</t>
  </si>
  <si>
    <t>178-185</t>
  </si>
  <si>
    <t>mean</t>
  </si>
  <si>
    <t>median</t>
  </si>
  <si>
    <t>Std</t>
  </si>
  <si>
    <t>lower</t>
  </si>
  <si>
    <t>upper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</si>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</sst>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[A.Answer.xlsx]Student height!PivotTable1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height'!$F$4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'Student height'!$E$5:$E$10</c:f>
              <c:strCache>
                <c:ptCount val="5"/>
                <c:pt idx="0">
                  <c:v>150-156</c:v>
                </c:pt>
                <c:pt idx="1">
                  <c:v>157-163</c:v>
                </c:pt>
                <c:pt idx="2">
                  <c:v>164-170</c:v>
                </c:pt>
                <c:pt idx="3">
                  <c:v>171-177</c:v>
                </c:pt>
                <c:pt idx="4">
                  <c:v>178-185</c:v>
                </c:pt>
              </c:strCache>
            </c:strRef>
          </c:cat>
          <c:val>
            <c:numRef>
              <c:f>'Student height'!$F$5:$F$10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7-4467-97B1-906B6682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06012608"/>
        <c:axId val="847789023"/>
      </c:barChart>
      <c:catAx>
        <c:axId val="19060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89023"/>
        <c:crosses val="autoZero"/>
        <c:auto val="1"/>
        <c:lblAlgn val="ctr"/>
        <c:lblOffset val="100"/>
        <c:noMultiLvlLbl val="0"/>
      </c:catAx>
      <c:valAx>
        <c:axId val="84778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109537</xdr:rowOff>
    </xdr:from>
    <xdr:to>
      <xdr:col>16</xdr:col>
      <xdr:colOff>533400</xdr:colOff>
      <xdr:row>15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FA147-826E-AC77-5BCF-21BA7F1D6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r" refreshedDate="45220.463744444445" createdVersion="8" refreshedVersion="8" minRefreshableVersion="3" recordCount="75" xr:uid="{0122DDBF-ECAD-4549-B875-D95498568C36}">
  <cacheSource type="worksheet">
    <worksheetSource name="Student_height"/>
  </cacheSource>
  <cacheFields count="2">
    <cacheField name="Name Students" numFmtId="0">
      <sharedItems count="71">
        <s v="John"/>
        <s v="Emily"/>
        <s v="Michael"/>
        <s v="Sarah"/>
        <s v="David"/>
        <s v="Emma"/>
        <s v="Daniel"/>
        <s v="Olivia"/>
        <s v="Christopher"/>
        <s v="Ava"/>
        <s v="Matthew"/>
        <s v="Sophia"/>
        <s v="Andrew"/>
        <s v="Mia"/>
        <s v="Ethan"/>
        <s v="Isabella"/>
        <s v="William"/>
        <s v="Charlotte"/>
        <s v="James"/>
        <s v="Harper"/>
        <s v="Benjamin"/>
        <s v="Abigail"/>
        <s v="Joseph"/>
        <s v="Amelia"/>
        <s v="Samuel"/>
        <s v="Elizabeth"/>
        <s v="Alexander"/>
        <s v="Sofia"/>
        <s v="Scarlett"/>
        <s v="Henry"/>
        <s v="Victoria"/>
        <s v="Jackson"/>
        <s v="Madison"/>
        <s v="Sebastian"/>
        <s v="Grace"/>
        <s v="Aiden"/>
        <s v="Penelope"/>
        <s v="Logan"/>
        <s v="Layla"/>
        <s v="Gabriel"/>
        <s v="Chloe"/>
        <s v="Julian"/>
        <s v="Lily"/>
        <s v="Ryan"/>
        <s v="Addison"/>
        <s v="Natalie"/>
        <s v="Isaac"/>
        <s v="Aubrey"/>
        <s v="Caleb"/>
        <s v="Zoey"/>
        <s v="Nathan"/>
        <s v="Brooklyn"/>
        <s v="Elijah"/>
        <s v="Savannah"/>
        <s v="Christian"/>
        <s v="Hannah"/>
        <s v="Owen"/>
        <s v="Audrey"/>
        <s v="Landon"/>
        <s v="Eleanor"/>
        <s v="Levi"/>
        <s v="Stella"/>
        <s v="Hazel"/>
        <s v="Dylan"/>
        <s v="Lucy"/>
        <s v="Wyatt"/>
        <s v="Paisley"/>
        <s v="Oliver"/>
        <s v="Violet"/>
        <s v="Jordan"/>
        <s v="Ellie"/>
      </sharedItems>
    </cacheField>
    <cacheField name="Height" numFmtId="0">
      <sharedItems containsSemiMixedTypes="0" containsString="0" containsNumber="1" containsInteger="1" minValue="153" maxValue="185" count="31">
        <n v="165"/>
        <n v="172"/>
        <n v="180"/>
        <n v="158"/>
        <n v="175"/>
        <n v="168"/>
        <n v="182"/>
        <n v="160"/>
        <n v="178"/>
        <n v="183"/>
        <n v="162"/>
        <n v="170"/>
        <n v="155"/>
        <n v="176"/>
        <n v="163"/>
        <n v="179"/>
        <n v="157"/>
        <n v="166"/>
        <n v="181"/>
        <n v="159"/>
        <n v="174"/>
        <n v="161"/>
        <n v="177"/>
        <n v="164"/>
        <n v="156"/>
        <n v="173"/>
        <n v="167"/>
        <n v="185"/>
        <n v="171"/>
        <n v="153"/>
        <n v="154"/>
      </sharedItems>
      <fieldGroup base="1">
        <rangePr autoStart="0" startNum="150" endNum="185" groupInterval="7"/>
        <groupItems count="7">
          <s v="&lt;150"/>
          <s v="150-156"/>
          <s v="157-163"/>
          <s v="164-170"/>
          <s v="171-177"/>
          <s v="178-185"/>
          <s v="&gt;18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0"/>
  </r>
  <r>
    <x v="10"/>
    <x v="4"/>
  </r>
  <r>
    <x v="11"/>
    <x v="7"/>
  </r>
  <r>
    <x v="12"/>
    <x v="9"/>
  </r>
  <r>
    <x v="13"/>
    <x v="10"/>
  </r>
  <r>
    <x v="14"/>
    <x v="11"/>
  </r>
  <r>
    <x v="15"/>
    <x v="12"/>
  </r>
  <r>
    <x v="16"/>
    <x v="13"/>
  </r>
  <r>
    <x v="17"/>
    <x v="14"/>
  </r>
  <r>
    <x v="18"/>
    <x v="15"/>
  </r>
  <r>
    <x v="19"/>
    <x v="16"/>
  </r>
  <r>
    <x v="20"/>
    <x v="1"/>
  </r>
  <r>
    <x v="21"/>
    <x v="17"/>
  </r>
  <r>
    <x v="22"/>
    <x v="18"/>
  </r>
  <r>
    <x v="23"/>
    <x v="19"/>
  </r>
  <r>
    <x v="24"/>
    <x v="20"/>
  </r>
  <r>
    <x v="25"/>
    <x v="21"/>
  </r>
  <r>
    <x v="26"/>
    <x v="22"/>
  </r>
  <r>
    <x v="27"/>
    <x v="23"/>
  </r>
  <r>
    <x v="6"/>
    <x v="2"/>
  </r>
  <r>
    <x v="28"/>
    <x v="24"/>
  </r>
  <r>
    <x v="29"/>
    <x v="25"/>
  </r>
  <r>
    <x v="30"/>
    <x v="26"/>
  </r>
  <r>
    <x v="31"/>
    <x v="27"/>
  </r>
  <r>
    <x v="32"/>
    <x v="3"/>
  </r>
  <r>
    <x v="33"/>
    <x v="28"/>
  </r>
  <r>
    <x v="34"/>
    <x v="10"/>
  </r>
  <r>
    <x v="35"/>
    <x v="13"/>
  </r>
  <r>
    <x v="36"/>
    <x v="29"/>
  </r>
  <r>
    <x v="37"/>
    <x v="8"/>
  </r>
  <r>
    <x v="38"/>
    <x v="0"/>
  </r>
  <r>
    <x v="39"/>
    <x v="6"/>
  </r>
  <r>
    <x v="40"/>
    <x v="16"/>
  </r>
  <r>
    <x v="41"/>
    <x v="20"/>
  </r>
  <r>
    <x v="42"/>
    <x v="7"/>
  </r>
  <r>
    <x v="43"/>
    <x v="22"/>
  </r>
  <r>
    <x v="44"/>
    <x v="17"/>
  </r>
  <r>
    <x v="4"/>
    <x v="18"/>
  </r>
  <r>
    <x v="45"/>
    <x v="19"/>
  </r>
  <r>
    <x v="46"/>
    <x v="25"/>
  </r>
  <r>
    <x v="47"/>
    <x v="23"/>
  </r>
  <r>
    <x v="48"/>
    <x v="15"/>
  </r>
  <r>
    <x v="49"/>
    <x v="12"/>
  </r>
  <r>
    <x v="50"/>
    <x v="13"/>
  </r>
  <r>
    <x v="51"/>
    <x v="14"/>
  </r>
  <r>
    <x v="52"/>
    <x v="2"/>
  </r>
  <r>
    <x v="53"/>
    <x v="24"/>
  </r>
  <r>
    <x v="54"/>
    <x v="1"/>
  </r>
  <r>
    <x v="55"/>
    <x v="26"/>
  </r>
  <r>
    <x v="56"/>
    <x v="27"/>
  </r>
  <r>
    <x v="57"/>
    <x v="3"/>
  </r>
  <r>
    <x v="58"/>
    <x v="28"/>
  </r>
  <r>
    <x v="59"/>
    <x v="10"/>
  </r>
  <r>
    <x v="60"/>
    <x v="22"/>
  </r>
  <r>
    <x v="61"/>
    <x v="30"/>
  </r>
  <r>
    <x v="46"/>
    <x v="8"/>
  </r>
  <r>
    <x v="62"/>
    <x v="0"/>
  </r>
  <r>
    <x v="63"/>
    <x v="18"/>
  </r>
  <r>
    <x v="64"/>
    <x v="16"/>
  </r>
  <r>
    <x v="65"/>
    <x v="20"/>
  </r>
  <r>
    <x v="66"/>
    <x v="7"/>
  </r>
  <r>
    <x v="67"/>
    <x v="22"/>
  </r>
  <r>
    <x v="68"/>
    <x v="17"/>
  </r>
  <r>
    <x v="69"/>
    <x v="9"/>
  </r>
  <r>
    <x v="70"/>
    <x v="19"/>
  </r>
  <r>
    <x v="2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44243-CB94-4E7C-BDAA-6C4EB456CFD7}" name="PivotTable1" cacheId="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7">
  <location ref="E4:F10" firstHeaderRow="1" firstDataRow="1" firstDataCol="1"/>
  <pivotFields count="2">
    <pivotField showAll="0">
      <items count="72">
        <item x="21"/>
        <item x="44"/>
        <item x="35"/>
        <item x="26"/>
        <item x="23"/>
        <item x="12"/>
        <item x="47"/>
        <item x="57"/>
        <item x="9"/>
        <item x="20"/>
        <item x="51"/>
        <item x="48"/>
        <item x="17"/>
        <item x="40"/>
        <item x="54"/>
        <item x="8"/>
        <item x="6"/>
        <item x="4"/>
        <item x="63"/>
        <item x="59"/>
        <item x="52"/>
        <item x="25"/>
        <item x="70"/>
        <item x="1"/>
        <item x="5"/>
        <item x="14"/>
        <item x="39"/>
        <item x="34"/>
        <item x="55"/>
        <item x="19"/>
        <item x="62"/>
        <item x="29"/>
        <item x="46"/>
        <item x="15"/>
        <item x="31"/>
        <item x="18"/>
        <item x="0"/>
        <item x="69"/>
        <item x="22"/>
        <item x="41"/>
        <item x="58"/>
        <item x="38"/>
        <item x="60"/>
        <item x="42"/>
        <item x="37"/>
        <item x="64"/>
        <item x="32"/>
        <item x="10"/>
        <item x="13"/>
        <item x="2"/>
        <item x="45"/>
        <item x="50"/>
        <item x="67"/>
        <item x="7"/>
        <item x="56"/>
        <item x="66"/>
        <item x="36"/>
        <item x="43"/>
        <item x="24"/>
        <item x="3"/>
        <item x="53"/>
        <item x="28"/>
        <item x="33"/>
        <item x="27"/>
        <item x="11"/>
        <item x="61"/>
        <item x="30"/>
        <item x="68"/>
        <item x="16"/>
        <item x="65"/>
        <item x="49"/>
        <item t="default"/>
      </items>
    </pivotField>
    <pivotField axis="axisRow" dataField="1">
      <items count="8">
        <item h="1" x="0"/>
        <item x="1"/>
        <item x="2"/>
        <item x="3"/>
        <item x="4"/>
        <item x="5"/>
        <item h="1" x="6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eight" fld="1" subtotal="count" baseField="1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61B0EF-B83F-41F0-B979-6FDC06405B8C}" autoFormatId="16" applyNumberFormats="0" applyBorderFormats="0" applyFontFormats="0" applyPatternFormats="0" applyAlignmentFormats="0" applyWidthHeightFormats="0">
  <queryTableRefresh nextId="3">
    <queryTableFields count="2">
      <queryTableField id="1" name="Name Students" tableColumnId="1"/>
      <queryTableField id="2" name="Height.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858E8-CC85-48DF-8B1F-87B968A1B07C}" name="Student_height" displayName="Student_height" ref="A1:B76" tableType="queryTable" totalsRowShown="0">
  <autoFilter ref="A1:B76" xr:uid="{E83858E8-CC85-48DF-8B1F-87B968A1B07C}"/>
  <tableColumns count="2">
    <tableColumn id="1" xr3:uid="{9656FEBA-44A0-4731-8EE2-17F679C33B2E}" uniqueName="1" name="Name Students" queryTableFieldId="1" dataDxfId="0"/>
    <tableColumn id="2" xr3:uid="{77EAF2BC-E468-4B1A-8FFF-F18BD5A0E6CC}" uniqueName="2" name="Heigh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32DF-2870-4F4B-ACE9-EA13799D673B}">
  <dimension ref="A1:H76"/>
  <sheetViews>
    <sheetView tabSelected="1" topLeftCell="A3" zoomScale="80" zoomScaleNormal="80" workbookViewId="0">
      <selection activeCell="F20" sqref="F20"/>
    </sheetView>
  </sheetViews>
  <sheetFormatPr defaultRowHeight="15" x14ac:dyDescent="0.25"/>
  <cols>
    <col min="1" max="1" width="17" bestFit="1" customWidth="1"/>
    <col min="2" max="2" width="10.7109375" bestFit="1" customWidth="1"/>
    <col min="5" max="5" width="13.140625" bestFit="1" customWidth="1"/>
    <col min="6" max="6" width="15.5703125" bestFit="1" customWidth="1"/>
    <col min="7" max="8" width="12.5703125" bestFit="1" customWidth="1"/>
  </cols>
  <sheetData>
    <row r="1" spans="1:6" x14ac:dyDescent="0.25">
      <c r="A1" t="s">
        <v>0</v>
      </c>
      <c r="B1" t="s">
        <v>72</v>
      </c>
    </row>
    <row r="2" spans="1:6" x14ac:dyDescent="0.25">
      <c r="A2" s="1" t="s">
        <v>1</v>
      </c>
      <c r="B2">
        <v>165</v>
      </c>
    </row>
    <row r="3" spans="1:6" x14ac:dyDescent="0.25">
      <c r="A3" s="1" t="s">
        <v>2</v>
      </c>
      <c r="B3">
        <v>172</v>
      </c>
    </row>
    <row r="4" spans="1:6" x14ac:dyDescent="0.25">
      <c r="A4" s="1" t="s">
        <v>3</v>
      </c>
      <c r="B4">
        <v>180</v>
      </c>
      <c r="E4" s="2" t="s">
        <v>73</v>
      </c>
      <c r="F4" t="s">
        <v>75</v>
      </c>
    </row>
    <row r="5" spans="1:6" x14ac:dyDescent="0.25">
      <c r="A5" s="1" t="s">
        <v>4</v>
      </c>
      <c r="B5">
        <v>158</v>
      </c>
      <c r="E5" s="3" t="s">
        <v>76</v>
      </c>
      <c r="F5" s="1">
        <v>6</v>
      </c>
    </row>
    <row r="6" spans="1:6" x14ac:dyDescent="0.25">
      <c r="A6" s="1" t="s">
        <v>5</v>
      </c>
      <c r="B6">
        <v>175</v>
      </c>
      <c r="E6" s="3" t="s">
        <v>77</v>
      </c>
      <c r="F6" s="1">
        <v>19</v>
      </c>
    </row>
    <row r="7" spans="1:6" x14ac:dyDescent="0.25">
      <c r="A7" s="1" t="s">
        <v>6</v>
      </c>
      <c r="B7">
        <v>168</v>
      </c>
      <c r="E7" s="3" t="s">
        <v>78</v>
      </c>
      <c r="F7" s="1">
        <v>13</v>
      </c>
    </row>
    <row r="8" spans="1:6" x14ac:dyDescent="0.25">
      <c r="A8" s="1" t="s">
        <v>7</v>
      </c>
      <c r="B8">
        <v>182</v>
      </c>
      <c r="E8" s="3" t="s">
        <v>79</v>
      </c>
      <c r="F8" s="1">
        <v>20</v>
      </c>
    </row>
    <row r="9" spans="1:6" x14ac:dyDescent="0.25">
      <c r="A9" s="1" t="s">
        <v>8</v>
      </c>
      <c r="B9">
        <v>160</v>
      </c>
      <c r="E9" s="3" t="s">
        <v>80</v>
      </c>
      <c r="F9" s="1">
        <v>17</v>
      </c>
    </row>
    <row r="10" spans="1:6" x14ac:dyDescent="0.25">
      <c r="A10" s="1" t="s">
        <v>9</v>
      </c>
      <c r="B10">
        <v>178</v>
      </c>
      <c r="E10" s="3" t="s">
        <v>74</v>
      </c>
      <c r="F10" s="1">
        <v>75</v>
      </c>
    </row>
    <row r="11" spans="1:6" x14ac:dyDescent="0.25">
      <c r="A11" s="1" t="s">
        <v>10</v>
      </c>
      <c r="B11">
        <v>165</v>
      </c>
    </row>
    <row r="12" spans="1:6" x14ac:dyDescent="0.25">
      <c r="A12" s="1" t="s">
        <v>11</v>
      </c>
      <c r="B12">
        <v>175</v>
      </c>
    </row>
    <row r="13" spans="1:6" x14ac:dyDescent="0.25">
      <c r="A13" s="1" t="s">
        <v>12</v>
      </c>
      <c r="B13">
        <v>160</v>
      </c>
    </row>
    <row r="14" spans="1:6" x14ac:dyDescent="0.25">
      <c r="A14" s="1" t="s">
        <v>13</v>
      </c>
      <c r="B14">
        <v>183</v>
      </c>
    </row>
    <row r="15" spans="1:6" x14ac:dyDescent="0.25">
      <c r="A15" s="1" t="s">
        <v>14</v>
      </c>
      <c r="B15">
        <v>162</v>
      </c>
    </row>
    <row r="16" spans="1:6" x14ac:dyDescent="0.25">
      <c r="A16" s="1" t="s">
        <v>15</v>
      </c>
      <c r="B16">
        <v>170</v>
      </c>
    </row>
    <row r="17" spans="1:8" x14ac:dyDescent="0.25">
      <c r="A17" s="1" t="s">
        <v>16</v>
      </c>
      <c r="B17">
        <v>155</v>
      </c>
    </row>
    <row r="18" spans="1:8" x14ac:dyDescent="0.25">
      <c r="A18" s="1" t="s">
        <v>17</v>
      </c>
      <c r="B18">
        <v>176</v>
      </c>
      <c r="E18" t="s">
        <v>81</v>
      </c>
      <c r="F18">
        <f>AVERAGE(Student_height[Height])</f>
        <v>169.12</v>
      </c>
    </row>
    <row r="19" spans="1:8" x14ac:dyDescent="0.25">
      <c r="A19" s="1" t="s">
        <v>18</v>
      </c>
      <c r="B19">
        <v>163</v>
      </c>
      <c r="E19" t="s">
        <v>82</v>
      </c>
      <c r="F19">
        <f>MEDIAN(Student_height[Height])</f>
        <v>170</v>
      </c>
    </row>
    <row r="20" spans="1:8" x14ac:dyDescent="0.25">
      <c r="A20" s="1" t="s">
        <v>19</v>
      </c>
      <c r="B20">
        <v>179</v>
      </c>
      <c r="E20" t="s">
        <v>83</v>
      </c>
      <c r="F20" s="4">
        <f>_xlfn.STDEV.S(Student_height[Height])</f>
        <v>9.1503359855607815</v>
      </c>
    </row>
    <row r="21" spans="1:8" x14ac:dyDescent="0.25">
      <c r="A21" s="1" t="s">
        <v>20</v>
      </c>
      <c r="B21">
        <v>157</v>
      </c>
    </row>
    <row r="22" spans="1:8" x14ac:dyDescent="0.25">
      <c r="A22" s="1" t="s">
        <v>21</v>
      </c>
      <c r="B22">
        <v>172</v>
      </c>
    </row>
    <row r="23" spans="1:8" x14ac:dyDescent="0.25">
      <c r="A23" s="1" t="s">
        <v>22</v>
      </c>
      <c r="B23">
        <v>166</v>
      </c>
    </row>
    <row r="24" spans="1:8" x14ac:dyDescent="0.25">
      <c r="A24" s="1" t="s">
        <v>23</v>
      </c>
      <c r="B24">
        <v>181</v>
      </c>
    </row>
    <row r="25" spans="1:8" x14ac:dyDescent="0.25">
      <c r="A25" s="1" t="s">
        <v>24</v>
      </c>
      <c r="B25">
        <v>159</v>
      </c>
      <c r="F25">
        <v>1</v>
      </c>
      <c r="G25">
        <v>2</v>
      </c>
      <c r="H25">
        <v>3</v>
      </c>
    </row>
    <row r="26" spans="1:8" x14ac:dyDescent="0.25">
      <c r="A26" s="1" t="s">
        <v>25</v>
      </c>
      <c r="B26">
        <v>174</v>
      </c>
      <c r="E26" t="s">
        <v>84</v>
      </c>
      <c r="F26" s="5">
        <f>$F$18-(F25*$F$20)</f>
        <v>159.96966401443922</v>
      </c>
      <c r="G26" s="5">
        <f>$F$18-(G25*$F$20)</f>
        <v>150.81932802887843</v>
      </c>
      <c r="H26" s="5">
        <f>$F$18-(H25*$F$20)</f>
        <v>141.66899204331764</v>
      </c>
    </row>
    <row r="27" spans="1:8" x14ac:dyDescent="0.25">
      <c r="A27" s="1" t="s">
        <v>26</v>
      </c>
      <c r="B27">
        <v>161</v>
      </c>
      <c r="E27" t="s">
        <v>85</v>
      </c>
      <c r="F27" s="5">
        <f>$F$18+(F25*$F$20)</f>
        <v>178.27033598556079</v>
      </c>
      <c r="G27" s="5">
        <f t="shared" ref="G27:H27" si="0">$F$18+(G25*$F$20)</f>
        <v>187.42067197112158</v>
      </c>
      <c r="H27" s="5">
        <f t="shared" si="0"/>
        <v>196.57100795668237</v>
      </c>
    </row>
    <row r="28" spans="1:8" x14ac:dyDescent="0.25">
      <c r="A28" s="1" t="s">
        <v>27</v>
      </c>
      <c r="B28">
        <v>177</v>
      </c>
      <c r="F28" s="6">
        <v>0.68</v>
      </c>
      <c r="G28" s="6">
        <v>0.95</v>
      </c>
      <c r="H28" s="7">
        <v>0.99070000000000003</v>
      </c>
    </row>
    <row r="29" spans="1:8" x14ac:dyDescent="0.25">
      <c r="A29" s="1" t="s">
        <v>28</v>
      </c>
      <c r="B29">
        <v>164</v>
      </c>
      <c r="E29" t="s">
        <v>86</v>
      </c>
      <c r="F29" s="8">
        <f>COUNTIFS(Student_height[Height],"&gt;="&amp;F26,Student_height[Height],"&lt;="&amp;F27)/COUNT(Student_height[Height])</f>
        <v>0.61333333333333329</v>
      </c>
      <c r="G29" s="8">
        <f>COUNTIFS(Student_height[Height],"&gt;="&amp;G26,Student_height[Height],"&lt;="&amp;G27)/COUNT(Student_height[Height])</f>
        <v>1</v>
      </c>
      <c r="H29" s="8">
        <f>COUNTIFS(Student_height[Height],"&gt;="&amp;H26,Student_height[Height],"&lt;="&amp;H27)/COUNT(Student_height[Height])</f>
        <v>1</v>
      </c>
    </row>
    <row r="30" spans="1:8" x14ac:dyDescent="0.25">
      <c r="A30" s="1" t="s">
        <v>7</v>
      </c>
      <c r="B30">
        <v>180</v>
      </c>
    </row>
    <row r="31" spans="1:8" x14ac:dyDescent="0.25">
      <c r="A31" s="1" t="s">
        <v>29</v>
      </c>
      <c r="B31">
        <v>156</v>
      </c>
    </row>
    <row r="32" spans="1:8" x14ac:dyDescent="0.25">
      <c r="A32" s="1" t="s">
        <v>30</v>
      </c>
      <c r="B32">
        <v>173</v>
      </c>
    </row>
    <row r="33" spans="1:2" x14ac:dyDescent="0.25">
      <c r="A33" s="1" t="s">
        <v>31</v>
      </c>
      <c r="B33">
        <v>167</v>
      </c>
    </row>
    <row r="34" spans="1:2" x14ac:dyDescent="0.25">
      <c r="A34" s="1" t="s">
        <v>32</v>
      </c>
      <c r="B34">
        <v>185</v>
      </c>
    </row>
    <row r="35" spans="1:2" x14ac:dyDescent="0.25">
      <c r="A35" s="1" t="s">
        <v>33</v>
      </c>
      <c r="B35">
        <v>158</v>
      </c>
    </row>
    <row r="36" spans="1:2" x14ac:dyDescent="0.25">
      <c r="A36" s="1" t="s">
        <v>34</v>
      </c>
      <c r="B36">
        <v>171</v>
      </c>
    </row>
    <row r="37" spans="1:2" x14ac:dyDescent="0.25">
      <c r="A37" s="1" t="s">
        <v>35</v>
      </c>
      <c r="B37">
        <v>162</v>
      </c>
    </row>
    <row r="38" spans="1:2" x14ac:dyDescent="0.25">
      <c r="A38" s="1" t="s">
        <v>36</v>
      </c>
      <c r="B38">
        <v>176</v>
      </c>
    </row>
    <row r="39" spans="1:2" x14ac:dyDescent="0.25">
      <c r="A39" s="1" t="s">
        <v>37</v>
      </c>
      <c r="B39">
        <v>153</v>
      </c>
    </row>
    <row r="40" spans="1:2" x14ac:dyDescent="0.25">
      <c r="A40" s="1" t="s">
        <v>38</v>
      </c>
      <c r="B40">
        <v>178</v>
      </c>
    </row>
    <row r="41" spans="1:2" x14ac:dyDescent="0.25">
      <c r="A41" s="1" t="s">
        <v>39</v>
      </c>
      <c r="B41">
        <v>165</v>
      </c>
    </row>
    <row r="42" spans="1:2" x14ac:dyDescent="0.25">
      <c r="A42" s="1" t="s">
        <v>40</v>
      </c>
      <c r="B42">
        <v>182</v>
      </c>
    </row>
    <row r="43" spans="1:2" x14ac:dyDescent="0.25">
      <c r="A43" s="1" t="s">
        <v>41</v>
      </c>
      <c r="B43">
        <v>157</v>
      </c>
    </row>
    <row r="44" spans="1:2" x14ac:dyDescent="0.25">
      <c r="A44" s="1" t="s">
        <v>42</v>
      </c>
      <c r="B44">
        <v>174</v>
      </c>
    </row>
    <row r="45" spans="1:2" x14ac:dyDescent="0.25">
      <c r="A45" s="1" t="s">
        <v>43</v>
      </c>
      <c r="B45">
        <v>160</v>
      </c>
    </row>
    <row r="46" spans="1:2" x14ac:dyDescent="0.25">
      <c r="A46" s="1" t="s">
        <v>44</v>
      </c>
      <c r="B46">
        <v>177</v>
      </c>
    </row>
    <row r="47" spans="1:2" x14ac:dyDescent="0.25">
      <c r="A47" s="1" t="s">
        <v>45</v>
      </c>
      <c r="B47">
        <v>166</v>
      </c>
    </row>
    <row r="48" spans="1:2" x14ac:dyDescent="0.25">
      <c r="A48" s="1" t="s">
        <v>5</v>
      </c>
      <c r="B48">
        <v>181</v>
      </c>
    </row>
    <row r="49" spans="1:2" x14ac:dyDescent="0.25">
      <c r="A49" s="1" t="s">
        <v>46</v>
      </c>
      <c r="B49">
        <v>159</v>
      </c>
    </row>
    <row r="50" spans="1:2" x14ac:dyDescent="0.25">
      <c r="A50" s="1" t="s">
        <v>47</v>
      </c>
      <c r="B50">
        <v>173</v>
      </c>
    </row>
    <row r="51" spans="1:2" x14ac:dyDescent="0.25">
      <c r="A51" s="1" t="s">
        <v>48</v>
      </c>
      <c r="B51">
        <v>164</v>
      </c>
    </row>
    <row r="52" spans="1:2" x14ac:dyDescent="0.25">
      <c r="A52" s="1" t="s">
        <v>49</v>
      </c>
      <c r="B52">
        <v>179</v>
      </c>
    </row>
    <row r="53" spans="1:2" x14ac:dyDescent="0.25">
      <c r="A53" s="1" t="s">
        <v>50</v>
      </c>
      <c r="B53">
        <v>155</v>
      </c>
    </row>
    <row r="54" spans="1:2" x14ac:dyDescent="0.25">
      <c r="A54" s="1" t="s">
        <v>51</v>
      </c>
      <c r="B54">
        <v>176</v>
      </c>
    </row>
    <row r="55" spans="1:2" x14ac:dyDescent="0.25">
      <c r="A55" s="1" t="s">
        <v>52</v>
      </c>
      <c r="B55">
        <v>163</v>
      </c>
    </row>
    <row r="56" spans="1:2" x14ac:dyDescent="0.25">
      <c r="A56" s="1" t="s">
        <v>53</v>
      </c>
      <c r="B56">
        <v>180</v>
      </c>
    </row>
    <row r="57" spans="1:2" x14ac:dyDescent="0.25">
      <c r="A57" s="1" t="s">
        <v>54</v>
      </c>
      <c r="B57">
        <v>156</v>
      </c>
    </row>
    <row r="58" spans="1:2" x14ac:dyDescent="0.25">
      <c r="A58" s="1" t="s">
        <v>55</v>
      </c>
      <c r="B58">
        <v>172</v>
      </c>
    </row>
    <row r="59" spans="1:2" x14ac:dyDescent="0.25">
      <c r="A59" s="1" t="s">
        <v>56</v>
      </c>
      <c r="B59">
        <v>167</v>
      </c>
    </row>
    <row r="60" spans="1:2" x14ac:dyDescent="0.25">
      <c r="A60" s="1" t="s">
        <v>57</v>
      </c>
      <c r="B60">
        <v>185</v>
      </c>
    </row>
    <row r="61" spans="1:2" x14ac:dyDescent="0.25">
      <c r="A61" s="1" t="s">
        <v>58</v>
      </c>
      <c r="B61">
        <v>158</v>
      </c>
    </row>
    <row r="62" spans="1:2" x14ac:dyDescent="0.25">
      <c r="A62" s="1" t="s">
        <v>59</v>
      </c>
      <c r="B62">
        <v>171</v>
      </c>
    </row>
    <row r="63" spans="1:2" x14ac:dyDescent="0.25">
      <c r="A63" s="1" t="s">
        <v>60</v>
      </c>
      <c r="B63">
        <v>162</v>
      </c>
    </row>
    <row r="64" spans="1:2" x14ac:dyDescent="0.25">
      <c r="A64" s="1" t="s">
        <v>61</v>
      </c>
      <c r="B64">
        <v>177</v>
      </c>
    </row>
    <row r="65" spans="1:2" x14ac:dyDescent="0.25">
      <c r="A65" s="1" t="s">
        <v>62</v>
      </c>
      <c r="B65">
        <v>154</v>
      </c>
    </row>
    <row r="66" spans="1:2" x14ac:dyDescent="0.25">
      <c r="A66" s="1" t="s">
        <v>47</v>
      </c>
      <c r="B66">
        <v>178</v>
      </c>
    </row>
    <row r="67" spans="1:2" x14ac:dyDescent="0.25">
      <c r="A67" s="1" t="s">
        <v>63</v>
      </c>
      <c r="B67">
        <v>165</v>
      </c>
    </row>
    <row r="68" spans="1:2" x14ac:dyDescent="0.25">
      <c r="A68" s="1" t="s">
        <v>64</v>
      </c>
      <c r="B68">
        <v>181</v>
      </c>
    </row>
    <row r="69" spans="1:2" x14ac:dyDescent="0.25">
      <c r="A69" s="1" t="s">
        <v>65</v>
      </c>
      <c r="B69">
        <v>157</v>
      </c>
    </row>
    <row r="70" spans="1:2" x14ac:dyDescent="0.25">
      <c r="A70" s="1" t="s">
        <v>66</v>
      </c>
      <c r="B70">
        <v>174</v>
      </c>
    </row>
    <row r="71" spans="1:2" x14ac:dyDescent="0.25">
      <c r="A71" s="1" t="s">
        <v>67</v>
      </c>
      <c r="B71">
        <v>160</v>
      </c>
    </row>
    <row r="72" spans="1:2" x14ac:dyDescent="0.25">
      <c r="A72" s="1" t="s">
        <v>68</v>
      </c>
      <c r="B72">
        <v>177</v>
      </c>
    </row>
    <row r="73" spans="1:2" x14ac:dyDescent="0.25">
      <c r="A73" s="1" t="s">
        <v>69</v>
      </c>
      <c r="B73">
        <v>166</v>
      </c>
    </row>
    <row r="74" spans="1:2" x14ac:dyDescent="0.25">
      <c r="A74" s="1" t="s">
        <v>70</v>
      </c>
      <c r="B74">
        <v>183</v>
      </c>
    </row>
    <row r="75" spans="1:2" x14ac:dyDescent="0.25">
      <c r="A75" s="1" t="s">
        <v>71</v>
      </c>
      <c r="B75">
        <v>159</v>
      </c>
    </row>
    <row r="76" spans="1:2" x14ac:dyDescent="0.25">
      <c r="A76" s="1" t="s">
        <v>25</v>
      </c>
      <c r="B76">
        <v>175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F A A B Q S w M E F A A C A A g A t F h V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L R Y V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W F V X E 6 n o S 1 I C A A C v B g A A E w A c A E Z v c m 1 1 b G F z L 1 N l Y 3 R p b 2 4 x L m 0 g o h g A K K A U A A A A A A A A A A A A A A A A A A A A A A A A A A A A n V R d a 9 s w F H 0 P 5 D 9 c 1 B c H h J n D G G w l g z b p a F k p a x 2 2 h y Q M x V Y b E V k K k t z F O P n v k 2 y 3 t v M 5 5 h c j 3 X v P O f f e Y 2 s a G S Y F h O U 7 u O x 2 u h 2 9 I I r G c I F C k 8 Z U G F h Q 9 r I w C A b A q e l 2 w D 6 h T F V E 7 c 3 N O q L c / y X V c i 7 l 0 v v G O P W H U h h b p z 1 0 + 2 U a E 0 O A C M I z z f R 0 x J T J w N 1 N r / w 1 1 2 v U w y B S z j E Y l d I e r u A X l J r g d / G y J C V b P r k z N B m g M o j w d y b i 6 o R m 2 8 n I g s 6 q + g v 0 R B P 5 a r s Y y x U 8 y T / a q R + T u V U X L t n K a x L g f m + v 7 F o a I 5 O d y j J 4 T 7 R 5 8 A 4 w N H F + K J l I Y 6 O 3 l M R U N U C q S H X v H a b E M K n y r j g P I 8 K J 0 g M 3 o F l N M V w Q 8 e L 4 s x W t 4 c e K C P 0 s V T K U P E 2 E C z q S P T 0 4 z 9 E G H k h C o V q z h o 2 N u k 3 D x g o w t h I M X Z v t d n 8 8 b z 0 H O 2 P d U Y W D u j R c c W a g V A X z D G y i I p G h C g r J z P m v g e a y y + Q D o 7 b L h 9 P q i 3 o L X g K N b R v X 2 T t j T e h 5 U Q 8 G X 0 F I A / d M m 8 K 6 h A n t 5 e g D 8 n 3 0 G W 0 x R N a j 9 b k 4 H C f 3 z 4 j z + 6 g 1 U G H z 4 m o u L a + 5 Q H X t / e P 4 T i / V M l t l 5 c m 1 d b 6 L V h S 1 j b D i J L L C f x K e 0 q b s 4 r 6 4 9 f b b w 8 g u B y F c p a m 3 f L c g n O / y H a M L T v C 1 Z G E E / 0 W 3 O + w R 5 S x h d t j H D d r W V 8 / 5 s B V v S L R 4 B 7 V e A 7 e P x 9 R + o a H J 3 B 9 U v 2 J 4 J l z T w m 0 l l t / A b b u o + d E F Z / 8 F x 7 t z / m l w 3 Q n z 6 a P v y r Y N F f 1 z P 4 c D X n a B 2 s t t u T h v 9 t T t M H E M 8 P I v U E s B A i 0 A F A A C A A g A t F h V V 7 S u 5 g 6 i A A A A 9 g A A A B I A A A A A A A A A A A A A A A A A A A A A A E N v b m Z p Z y 9 Q Y W N r Y W d l L n h t b F B L A Q I t A B Q A A g A I A L R Y V V c P y u m r p A A A A O k A A A A T A A A A A A A A A A A A A A A A A O 4 A A A B b Q 2 9 u d G V u d F 9 U e X B l c 1 0 u e G 1 s U E s B A i 0 A F A A C A A g A t F h V V x O p 6 E t S A g A A r w Y A A B M A A A A A A A A A A A A A A A A A 3 w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A A A A A A A A A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Z G V u d C U y M G h l a W d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H V k Z W 5 0 X 2 h l a W d o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V Q w O D o w N T o 0 M C 4 x O T A x N j I 1 W i I g L z 4 8 R W 5 0 c n k g V H l w Z T 0 i R m l s b E N v b H V t b l R 5 c G V z I i B W Y W x 1 Z T 0 i c 0 J n T T 0 i I C 8 + P E V u d H J 5 I F R 5 c G U 9 I k Z p b G x D b 2 x 1 b W 5 O Y W 1 l c y I g V m F s d W U 9 I n N b J n F 1 b 3 Q 7 T m F t Z S B T d H V k Z W 5 0 c y Z x d W 9 0 O y w m c X V v d D t I Z W l n a H Q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Q g a G V p Z 2 h 0 L 0 F 1 d G 9 S Z W 1 v d m V k Q 2 9 s d W 1 u c z E u e 0 5 h b W U g U 3 R 1 Z G V u d H M s M H 0 m c X V v d D s s J n F 1 b 3 Q 7 U 2 V j d G l v b j E v U 3 R 1 Z G V u d C B o Z W l n a H Q v Q X V 0 b 1 J l b W 9 2 Z W R D b 2 x 1 b W 5 z M S 5 7 S G V p Z 2 h 0 L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3 R 1 Z G V u d C B o Z W l n a H Q v Q X V 0 b 1 J l b W 9 2 Z W R D b 2 x 1 b W 5 z M S 5 7 T m F t Z S B T d H V k Z W 5 0 c y w w f S Z x d W 9 0 O y w m c X V v d D t T Z W N 0 a W 9 u M S 9 T d H V k Z W 5 0 I G h l a W d o d C 9 B d X R v U m V t b 3 Z l Z E N v b H V t b n M x L n t I Z W l n a H Q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C U y M G h l a W d o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a G V p Z 2 h 0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o Z W l n a H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a G V p Z 2 h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G h l a W d o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a G V p Z 2 h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G h l a W d o d C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a G V p Z 2 h 0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G h l a W d o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o Z W l n a H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o Z W l n a H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a G V p Z 2 h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a G V p Z 2 h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o Z W l n a H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r S d 2 z + 0 2 U C t u B m z h o s D m g A A A A A C A A A A A A A Q Z g A A A A E A A C A A A A D A / B U E g w u 8 L J R 9 d 6 5 G E m O K D l 3 G u K o 5 d L M p v C x 7 x / r R R Q A A A A A O g A A A A A I A A C A A A A D B R g A B z J n v d T w b a W e 7 R 9 N 9 M A V i O 3 H + n / f J Y 7 C 8 O n Q z U 1 A A A A B t g 1 H b 8 I w x b 4 R 2 l v F A C x Y 2 H O z g F R 5 B k d r c b K P J w a e g 8 Q g V 5 L a e n l 4 i 8 V l 6 n h Q Q u T v g / N Q l k T B + X v H T M A j U s P R 4 W j u a K D U O X h i C k S 9 X 9 K 7 L t E A A A A B I n d O m 2 J 7 B B 4 b 2 S j C b f t A 4 i Z J a 5 P f W J + Q k J 1 O S N H i Q d R H W r J a N o q f 4 S K O 8 a Q J f H k i G / w T l d l 2 C x R D 1 q 6 J O I 5 D z < / D a t a M a s h u p > 
</file>

<file path=customXml/itemProps1.xml><?xml version="1.0" encoding="utf-8"?>
<ds:datastoreItem xmlns:ds="http://schemas.openxmlformats.org/officeDocument/2006/customXml" ds:itemID="{DE809139-400E-4462-A820-6E5F70F244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height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2023-10-21T07:44:01Z</dcterms:created>
  <dcterms:modified xsi:type="dcterms:W3CDTF">2023-10-21T08:27:17Z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2023-10-21T08:06:07Z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20f8c561-191d-43b5-ba9c-a8ce22251392</vt:lpwstr>
  </property>
  <property fmtid="{D5CDD505-2E9C-101B-9397-08002B2CF9AE}" pid="7" name="MSIP_Label_defa4170-0d19-0005-0004-bc88714345d2_ActionId">
    <vt:lpwstr>4043f2f6-9bdf-4187-8dbd-04f1770179ac</vt:lpwstr>
  </property>
  <property fmtid="{D5CDD505-2E9C-101B-9397-08002B2CF9AE}" pid="8" name="MSIP_Label_defa4170-0d19-0005-0004-bc88714345d2_ContentBits">
    <vt:lpwstr>0</vt:lpwstr>
  </property>
</Properties>
</file>