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Day1\"/>
    </mc:Choice>
  </mc:AlternateContent>
  <xr:revisionPtr revIDLastSave="0" documentId="13_ncr:1_{A84A853E-6348-4202-9409-D6C681F082DA}" xr6:coauthVersionLast="36" xr6:coauthVersionMax="36" xr10:uidLastSave="{00000000-0000-0000-0000-000000000000}"/>
  <bookViews>
    <workbookView xWindow="0" yWindow="0" windowWidth="20490" windowHeight="7350" tabRatio="706" xr2:uid="{00000000-000D-0000-FFFF-FFFF00000000}"/>
  </bookViews>
  <sheets>
    <sheet name="VLookup" sheetId="1" r:id="rId1"/>
    <sheet name="HLookup" sheetId="2" r:id="rId2"/>
    <sheet name="Match" sheetId="3" r:id="rId3"/>
    <sheet name="Match (2)" sheetId="8" r:id="rId4"/>
    <sheet name="Index" sheetId="4" r:id="rId5"/>
    <sheet name="Sheet1" sheetId="9" r:id="rId6"/>
    <sheet name="index &amp; match" sheetId="6" r:id="rId7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D15" i="2" l="1"/>
  <c r="E15" i="2"/>
  <c r="F15" i="2"/>
  <c r="G15" i="2"/>
  <c r="H15" i="2"/>
  <c r="I15" i="2"/>
  <c r="J15" i="2"/>
  <c r="K15" i="2"/>
  <c r="L15" i="2"/>
  <c r="C15" i="2"/>
  <c r="G9" i="6" l="1"/>
  <c r="G6" i="6"/>
  <c r="Q4" i="4"/>
  <c r="H6" i="8"/>
  <c r="G6" i="8"/>
  <c r="L3" i="2"/>
  <c r="L4" i="2"/>
  <c r="L5" i="2"/>
  <c r="L6" i="2"/>
  <c r="L7" i="2"/>
  <c r="L8" i="2"/>
  <c r="L9" i="2"/>
  <c r="L10" i="2"/>
  <c r="L11" i="2"/>
  <c r="L12" i="2"/>
  <c r="G10" i="8" l="1"/>
  <c r="B3" i="2" l="1"/>
  <c r="B4" i="2"/>
  <c r="B5" i="2"/>
  <c r="B6" i="2"/>
  <c r="B7" i="2"/>
  <c r="B8" i="2"/>
  <c r="B9" i="2"/>
  <c r="B10" i="2"/>
  <c r="B11" i="2"/>
  <c r="B2" i="2"/>
  <c r="G4" i="6" l="1"/>
  <c r="E3" i="3" l="1"/>
  <c r="E4" i="3"/>
  <c r="E5" i="3"/>
  <c r="E6" i="3"/>
  <c r="E7" i="3"/>
  <c r="E8" i="3"/>
  <c r="E9" i="3"/>
  <c r="E2" i="3"/>
  <c r="D3" i="3"/>
  <c r="D4" i="3"/>
  <c r="D2" i="3"/>
</calcChain>
</file>

<file path=xl/sharedStrings.xml><?xml version="1.0" encoding="utf-8"?>
<sst xmlns="http://schemas.openxmlformats.org/spreadsheetml/2006/main" count="117" uniqueCount="71">
  <si>
    <t>Computer</t>
  </si>
  <si>
    <t>Keyboard</t>
  </si>
  <si>
    <t>Mouse</t>
  </si>
  <si>
    <t>Printer</t>
  </si>
  <si>
    <t>Green</t>
  </si>
  <si>
    <t>Blue</t>
  </si>
  <si>
    <t>Yellow</t>
  </si>
  <si>
    <t>White</t>
  </si>
  <si>
    <t>HP</t>
  </si>
  <si>
    <t>Dell</t>
  </si>
  <si>
    <t>Logitech</t>
  </si>
  <si>
    <t>ID</t>
  </si>
  <si>
    <t>Product</t>
  </si>
  <si>
    <t>Brand</t>
  </si>
  <si>
    <t>ahmed</t>
  </si>
  <si>
    <t>اسم المنتج</t>
  </si>
  <si>
    <t>A</t>
  </si>
  <si>
    <t>B</t>
  </si>
  <si>
    <t>C</t>
  </si>
  <si>
    <t>اللون</t>
  </si>
  <si>
    <t xml:space="preserve">الترتيب </t>
  </si>
  <si>
    <t>الشرط</t>
  </si>
  <si>
    <t>D</t>
  </si>
  <si>
    <t>E</t>
  </si>
  <si>
    <t>F</t>
  </si>
  <si>
    <t>G</t>
  </si>
  <si>
    <t>H</t>
  </si>
  <si>
    <t>Black</t>
  </si>
  <si>
    <t>Yelow</t>
  </si>
  <si>
    <t>First Name</t>
  </si>
  <si>
    <t>Last Name</t>
  </si>
  <si>
    <t>Salary</t>
  </si>
  <si>
    <t>FName</t>
  </si>
  <si>
    <t>LName</t>
  </si>
  <si>
    <t>Eyad</t>
  </si>
  <si>
    <t>Mohamed</t>
  </si>
  <si>
    <t>Hassan</t>
  </si>
  <si>
    <t>Jesy</t>
  </si>
  <si>
    <t>Nadia</t>
  </si>
  <si>
    <t>Emy</t>
  </si>
  <si>
    <t>Ismail</t>
  </si>
  <si>
    <t>Ahmed</t>
  </si>
  <si>
    <t>Yousef</t>
  </si>
  <si>
    <t>Ali</t>
  </si>
  <si>
    <t>Adam</t>
  </si>
  <si>
    <t>Nader</t>
  </si>
  <si>
    <t>Sayed</t>
  </si>
  <si>
    <r>
      <t xml:space="preserve">The MATCH function returns the </t>
    </r>
    <r>
      <rPr>
        <sz val="20"/>
        <color rgb="FFFF0000"/>
        <rFont val="Calibri"/>
        <family val="2"/>
        <scheme val="minor"/>
      </rPr>
      <t>position</t>
    </r>
    <r>
      <rPr>
        <sz val="20"/>
        <color theme="1"/>
        <rFont val="Calibri"/>
        <family val="2"/>
        <scheme val="minor"/>
      </rPr>
      <t xml:space="preserve"> of a value in a given range</t>
    </r>
  </si>
  <si>
    <r>
      <t xml:space="preserve">The INDEX function below returns </t>
    </r>
    <r>
      <rPr>
        <sz val="20"/>
        <color rgb="FFFF0000"/>
        <rFont val="Segoe UI"/>
        <family val="2"/>
      </rPr>
      <t>a specific value in a one-dimensional range.</t>
    </r>
  </si>
  <si>
    <r>
      <rPr>
        <sz val="20"/>
        <color rgb="FFFF0000"/>
        <rFont val="Segoe UI"/>
        <family val="2"/>
      </rPr>
      <t>Replace</t>
    </r>
    <r>
      <rPr>
        <sz val="20"/>
        <color rgb="FF000000"/>
        <rFont val="Segoe UI"/>
        <family val="2"/>
      </rPr>
      <t xml:space="preserve"> the </t>
    </r>
    <r>
      <rPr>
        <sz val="20"/>
        <color rgb="FFFF0000"/>
        <rFont val="Segoe UI"/>
        <family val="2"/>
      </rPr>
      <t>value</t>
    </r>
    <r>
      <rPr>
        <sz val="20"/>
        <color rgb="FF000000"/>
        <rFont val="Segoe UI"/>
        <family val="2"/>
      </rPr>
      <t xml:space="preserve"> </t>
    </r>
    <r>
      <rPr>
        <sz val="20"/>
        <color rgb="FFFF0000"/>
        <rFont val="Segoe UI"/>
        <family val="2"/>
      </rPr>
      <t>5</t>
    </r>
    <r>
      <rPr>
        <sz val="20"/>
        <color rgb="FF000000"/>
        <rFont val="Segoe UI"/>
        <family val="2"/>
      </rPr>
      <t xml:space="preserve"> in the </t>
    </r>
    <r>
      <rPr>
        <sz val="20"/>
        <color rgb="FFFF0000"/>
        <rFont val="Segoe UI"/>
        <family val="2"/>
      </rPr>
      <t>INDEX</t>
    </r>
    <r>
      <rPr>
        <sz val="20"/>
        <color rgb="FF000000"/>
        <rFont val="Segoe UI"/>
        <family val="2"/>
      </rPr>
      <t xml:space="preserve"> function </t>
    </r>
    <r>
      <rPr>
        <sz val="20"/>
        <color rgb="FFFF0000"/>
        <rFont val="Segoe UI"/>
        <family val="2"/>
      </rPr>
      <t>with</t>
    </r>
    <r>
      <rPr>
        <sz val="20"/>
        <color rgb="FF000000"/>
        <rFont val="Segoe UI"/>
        <family val="2"/>
      </rPr>
      <t xml:space="preserve"> the </t>
    </r>
    <r>
      <rPr>
        <sz val="20"/>
        <color rgb="FFFF0000"/>
        <rFont val="Segoe UI"/>
        <family val="2"/>
      </rPr>
      <t>MATCH</t>
    </r>
    <r>
      <rPr>
        <sz val="20"/>
        <color rgb="FF000000"/>
        <rFont val="Segoe UI"/>
        <family val="2"/>
      </rPr>
      <t xml:space="preserve"> function to</t>
    </r>
    <r>
      <rPr>
        <sz val="20"/>
        <color rgb="FFFF0000"/>
        <rFont val="Segoe UI"/>
        <family val="2"/>
      </rPr>
      <t xml:space="preserve"> lookup the salary of ID 53.</t>
    </r>
  </si>
  <si>
    <t>Name</t>
  </si>
  <si>
    <t>DEP</t>
  </si>
  <si>
    <t>احمد</t>
  </si>
  <si>
    <t>اياد</t>
  </si>
  <si>
    <t>محمد</t>
  </si>
  <si>
    <t>حسن</t>
  </si>
  <si>
    <t>جيسى</t>
  </si>
  <si>
    <t>نادية</t>
  </si>
  <si>
    <t>ايمى</t>
  </si>
  <si>
    <t>المالية</t>
  </si>
  <si>
    <t>التوزيع</t>
  </si>
  <si>
    <t>المخازن</t>
  </si>
  <si>
    <t>المشتريات</t>
  </si>
  <si>
    <t>خدمة العملاء</t>
  </si>
  <si>
    <t>المبيعات</t>
  </si>
  <si>
    <t>POSITION</t>
  </si>
  <si>
    <t>name</t>
  </si>
  <si>
    <t>s</t>
  </si>
  <si>
    <t>eyad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</si>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</sst>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0000"/>
      <name val="Segoe UI"/>
      <family val="2"/>
    </font>
    <font>
      <sz val="20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/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3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3" fillId="0" borderId="16" xfId="0" applyFont="1" applyBorder="1"/>
    <xf numFmtId="0" fontId="4" fillId="0" borderId="16" xfId="0" applyFont="1" applyBorder="1"/>
    <xf numFmtId="0" fontId="4" fillId="6" borderId="0" xfId="0" applyFont="1" applyFill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7" borderId="16" xfId="0" applyFont="1" applyFill="1" applyBorder="1"/>
    <xf numFmtId="0" fontId="3" fillId="7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389746</xdr:colOff>
      <xdr:row>3</xdr:row>
      <xdr:rowOff>142944</xdr:rowOff>
    </xdr:from>
    <xdr:to>
      <xdr:col>0</xdr:col>
      <xdr:colOff>389746</xdr:colOff>
      <xdr:row>9</xdr:row>
      <xdr:rowOff>119712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89746" y="479120"/>
          <a:ext cx="0" cy="2027445"/>
        </a:xfrm>
        <a:prstGeom prst="straightConnector1">
          <a:avLst/>
        </a:prstGeom>
        <a:ln w="57150">
          <a:solidFill>
            <a:schemeClr val="accent5">
              <a:lumMod val="75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425824</xdr:colOff>
      <xdr:row>9</xdr:row>
      <xdr:rowOff>190500</xdr:rowOff>
    </xdr:from>
    <xdr:to>
      <xdr:col>3</xdr:col>
      <xdr:colOff>918883</xdr:colOff>
      <xdr:row>9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E5B8994-82F8-4503-B3E6-9967D9D0BA3B}"/>
            </a:ext>
          </a:extLst>
        </xdr:cNvPr>
        <xdr:cNvCxnSpPr/>
      </xdr:nvCxnSpPr>
      <xdr:spPr>
        <a:xfrm>
          <a:off x="425824" y="2577353"/>
          <a:ext cx="2577353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161146</xdr:colOff>
      <xdr:row>3</xdr:row>
      <xdr:rowOff>71227</xdr:rowOff>
    </xdr:from>
    <xdr:to>
      <xdr:col>4</xdr:col>
      <xdr:colOff>161146</xdr:colOff>
      <xdr:row>9</xdr:row>
      <xdr:rowOff>47995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51C06AA-24E8-4E5B-9030-9857631ED35F}"/>
            </a:ext>
          </a:extLst>
        </xdr:cNvPr>
        <xdr:cNvCxnSpPr/>
      </xdr:nvCxnSpPr>
      <xdr:spPr>
        <a:xfrm>
          <a:off x="3399646" y="407403"/>
          <a:ext cx="0" cy="2027445"/>
        </a:xfrm>
        <a:prstGeom prst="straightConnector1">
          <a:avLst/>
        </a:prstGeom>
        <a:ln w="57150">
          <a:solidFill>
            <a:schemeClr val="accent5">
              <a:lumMod val="75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731769</xdr:colOff>
      <xdr:row>6</xdr:row>
      <xdr:rowOff>123411</xdr:rowOff>
    </xdr:from>
    <xdr:to>
      <xdr:col>8</xdr:col>
      <xdr:colOff>52595</xdr:colOff>
      <xdr:row>6</xdr:row>
      <xdr:rowOff>123411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835552" y="1738520"/>
          <a:ext cx="3379304" cy="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</xdr:row>
      <xdr:rowOff>95250</xdr:rowOff>
    </xdr:from>
    <xdr:to>
      <xdr:col>2</xdr:col>
      <xdr:colOff>152400</xdr:colOff>
      <xdr:row>11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90650" y="285750"/>
          <a:ext cx="0" cy="181927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295275</xdr:colOff>
      <xdr:row>2</xdr:row>
      <xdr:rowOff>219075</xdr:rowOff>
    </xdr:from>
    <xdr:ext cx="5809219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5AB65-D2D8-4FD1-A2B4-C0E483D867D2}"/>
            </a:ext>
          </a:extLst>
        </xdr:cNvPr>
        <xdr:cNvSpPr txBox="1"/>
      </xdr:nvSpPr>
      <xdr:spPr>
        <a:xfrm>
          <a:off x="9977314706" y="942975"/>
          <a:ext cx="580921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en-US" sz="2800"/>
            <a:t>=INDEX(D4:D10,MATCH(G3,A4:A10,0))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3"/>
  <sheetViews>
    <sheetView tabSelected="1" zoomScale="85" zoomScaleNormal="85" workbookViewId="0">
      <selection activeCell="H1" sqref="H1:I1"/>
    </sheetView>
  </sheetViews>
  <sheetFormatPr defaultRowHeight="26.25" x14ac:dyDescent="0.4"/>
  <cols>
    <col min="1" max="1" width="8.7109375" style="2" customWidth="1"/>
    <col min="2" max="2" width="7.5703125" style="2" bestFit="1" customWidth="1"/>
    <col min="3" max="3" width="15" style="2" bestFit="1" customWidth="1"/>
    <col min="4" max="4" width="17.28515625" style="2" bestFit="1" customWidth="1"/>
    <col min="5" max="5" width="8.7109375" style="2" customWidth="1"/>
    <col min="6" max="6" width="8.5703125" style="2" customWidth="1"/>
    <col min="7" max="7" width="15" style="2" bestFit="1" customWidth="1"/>
    <col min="8" max="8" width="9.140625" style="2"/>
    <col min="9" max="9" width="17.28515625" style="2" bestFit="1" customWidth="1"/>
    <col min="10" max="10" width="9.140625" style="2"/>
    <col min="11" max="11" width="17.28515625" style="2" bestFit="1" customWidth="1"/>
    <col min="12" max="16384" width="9.140625" style="2"/>
  </cols>
  <sheetData>
    <row r="1" spans="2:9" x14ac:dyDescent="0.4">
      <c r="B1" s="51" t="s">
        <v>69</v>
      </c>
      <c r="C1" s="51"/>
      <c r="D1" s="51"/>
      <c r="H1" s="51" t="s">
        <v>70</v>
      </c>
      <c r="I1" s="51"/>
    </row>
    <row r="3" spans="2:9" x14ac:dyDescent="0.4">
      <c r="H3" s="52" t="s">
        <v>11</v>
      </c>
      <c r="I3" s="44" t="s">
        <v>12</v>
      </c>
    </row>
    <row r="4" spans="2:9" x14ac:dyDescent="0.4">
      <c r="B4" s="46">
        <v>1</v>
      </c>
      <c r="C4" s="46">
        <v>2</v>
      </c>
      <c r="D4" s="46">
        <v>3</v>
      </c>
      <c r="H4" s="45">
        <v>104</v>
      </c>
      <c r="I4" s="47" t="str">
        <f>VLOOKUP(H4,$B$6:$D$9,3,0)</f>
        <v>Printer</v>
      </c>
    </row>
    <row r="5" spans="2:9" ht="27" thickBot="1" x14ac:dyDescent="0.45">
      <c r="B5" s="53" t="s">
        <v>11</v>
      </c>
      <c r="C5" s="4" t="s">
        <v>13</v>
      </c>
      <c r="D5" s="3" t="s">
        <v>12</v>
      </c>
      <c r="H5" s="45">
        <v>103</v>
      </c>
      <c r="I5" s="47" t="str">
        <f t="shared" ref="I5:I13" si="0">VLOOKUP(H5,$B$6:$D$9,3,0)</f>
        <v>Mouse</v>
      </c>
    </row>
    <row r="6" spans="2:9" ht="27" thickTop="1" x14ac:dyDescent="0.4">
      <c r="B6" s="5">
        <v>101</v>
      </c>
      <c r="C6" s="6" t="s">
        <v>9</v>
      </c>
      <c r="D6" s="7" t="s">
        <v>0</v>
      </c>
      <c r="H6" s="45">
        <v>104</v>
      </c>
      <c r="I6" s="47" t="str">
        <f t="shared" si="0"/>
        <v>Printer</v>
      </c>
    </row>
    <row r="7" spans="2:9" x14ac:dyDescent="0.4">
      <c r="B7" s="8">
        <v>102</v>
      </c>
      <c r="C7" s="9" t="s">
        <v>10</v>
      </c>
      <c r="D7" s="10" t="s">
        <v>1</v>
      </c>
      <c r="H7" s="45">
        <v>101</v>
      </c>
      <c r="I7" s="47" t="str">
        <f t="shared" si="0"/>
        <v>Computer</v>
      </c>
    </row>
    <row r="8" spans="2:9" x14ac:dyDescent="0.4">
      <c r="B8" s="8">
        <v>103</v>
      </c>
      <c r="C8" s="9" t="s">
        <v>10</v>
      </c>
      <c r="D8" s="10" t="s">
        <v>2</v>
      </c>
      <c r="H8" s="45">
        <v>102</v>
      </c>
      <c r="I8" s="47" t="str">
        <f t="shared" si="0"/>
        <v>Keyboard</v>
      </c>
    </row>
    <row r="9" spans="2:9" ht="27" thickBot="1" x14ac:dyDescent="0.45">
      <c r="B9" s="11">
        <v>104</v>
      </c>
      <c r="C9" s="12" t="s">
        <v>8</v>
      </c>
      <c r="D9" s="13" t="s">
        <v>3</v>
      </c>
      <c r="H9" s="45">
        <v>103</v>
      </c>
      <c r="I9" s="47" t="str">
        <f t="shared" si="0"/>
        <v>Mouse</v>
      </c>
    </row>
    <row r="10" spans="2:9" ht="27" thickTop="1" x14ac:dyDescent="0.4">
      <c r="H10" s="45">
        <v>101</v>
      </c>
      <c r="I10" s="47" t="str">
        <f t="shared" si="0"/>
        <v>Computer</v>
      </c>
    </row>
    <row r="11" spans="2:9" x14ac:dyDescent="0.4">
      <c r="H11" s="45">
        <v>104</v>
      </c>
      <c r="I11" s="47" t="str">
        <f t="shared" si="0"/>
        <v>Printer</v>
      </c>
    </row>
    <row r="12" spans="2:9" x14ac:dyDescent="0.4">
      <c r="H12" s="45">
        <v>101</v>
      </c>
      <c r="I12" s="47" t="str">
        <f t="shared" si="0"/>
        <v>Computer</v>
      </c>
    </row>
    <row r="13" spans="2:9" x14ac:dyDescent="0.4">
      <c r="H13" s="45">
        <v>120</v>
      </c>
      <c r="I13" s="47" t="e">
        <f t="shared" si="0"/>
        <v>#N/A</v>
      </c>
    </row>
  </sheetData>
  <mergeCells count="2">
    <mergeCell ref="H1:I1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zoomScale="115" zoomScaleNormal="115" workbookViewId="0">
      <selection activeCell="B14" sqref="B14"/>
    </sheetView>
  </sheetViews>
  <sheetFormatPr defaultRowHeight="21" x14ac:dyDescent="0.35"/>
  <cols>
    <col min="1" max="1" width="8.85546875" style="1" customWidth="1"/>
    <col min="2" max="2" width="14" style="1" bestFit="1" customWidth="1"/>
    <col min="3" max="3" width="8.7109375" style="1" customWidth="1"/>
    <col min="4" max="4" width="11.28515625" style="1" bestFit="1" customWidth="1"/>
    <col min="5" max="5" width="14" style="1" bestFit="1" customWidth="1"/>
    <col min="6" max="6" width="13.28515625" style="1" bestFit="1" customWidth="1"/>
    <col min="7" max="8" width="12" style="1" bestFit="1" customWidth="1"/>
    <col min="9" max="9" width="8.5703125" style="18" customWidth="1"/>
    <col min="10" max="10" width="9.140625" style="1"/>
    <col min="11" max="11" width="11.85546875" style="1" bestFit="1" customWidth="1"/>
    <col min="12" max="12" width="21.85546875" style="1" bestFit="1" customWidth="1"/>
    <col min="13" max="16384" width="9.140625" style="1"/>
  </cols>
  <sheetData>
    <row r="1" spans="1:12" x14ac:dyDescent="0.35">
      <c r="A1" s="14" t="s">
        <v>11</v>
      </c>
      <c r="B1" s="15" t="s">
        <v>12</v>
      </c>
    </row>
    <row r="2" spans="1:12" x14ac:dyDescent="0.35">
      <c r="A2" s="16">
        <v>104</v>
      </c>
      <c r="B2" s="17" t="str">
        <f>HLOOKUP(A2,$E$4:$H$6,3,1)</f>
        <v>Printer</v>
      </c>
    </row>
    <row r="3" spans="1:12" ht="21.75" thickBot="1" x14ac:dyDescent="0.4">
      <c r="A3" s="18">
        <v>103</v>
      </c>
      <c r="B3" s="17" t="str">
        <f t="shared" ref="B3:B11" si="0">HLOOKUP(A3,$E$4:$H$6,3,1)</f>
        <v>Mouse</v>
      </c>
      <c r="K3" s="49">
        <v>104</v>
      </c>
      <c r="L3" s="1" t="str">
        <f>HLOOKUP(K3,$E$4:$H$6,3,0)</f>
        <v>Printer</v>
      </c>
    </row>
    <row r="4" spans="1:12" ht="21.75" thickTop="1" x14ac:dyDescent="0.35">
      <c r="A4" s="18">
        <v>104</v>
      </c>
      <c r="B4" s="17" t="str">
        <f t="shared" si="0"/>
        <v>Printer</v>
      </c>
      <c r="D4" s="14" t="s">
        <v>11</v>
      </c>
      <c r="E4" s="24">
        <v>101</v>
      </c>
      <c r="F4" s="25">
        <v>102</v>
      </c>
      <c r="G4" s="25">
        <v>103</v>
      </c>
      <c r="H4" s="26">
        <v>104</v>
      </c>
      <c r="I4" s="16">
        <v>1</v>
      </c>
      <c r="K4" s="18">
        <v>103</v>
      </c>
      <c r="L4" s="1" t="str">
        <f t="shared" ref="L4:L12" si="1">HLOOKUP(K4,$E$4:$H$6,3,0)</f>
        <v>Mouse</v>
      </c>
    </row>
    <row r="5" spans="1:12" x14ac:dyDescent="0.35">
      <c r="A5" s="18">
        <v>101</v>
      </c>
      <c r="B5" s="17" t="str">
        <f t="shared" si="0"/>
        <v>Computer</v>
      </c>
      <c r="D5" s="22" t="s">
        <v>13</v>
      </c>
      <c r="E5" s="27" t="s">
        <v>9</v>
      </c>
      <c r="F5" s="19" t="s">
        <v>10</v>
      </c>
      <c r="G5" s="19" t="s">
        <v>10</v>
      </c>
      <c r="H5" s="28" t="s">
        <v>8</v>
      </c>
      <c r="I5" s="16">
        <v>2</v>
      </c>
      <c r="K5" s="18">
        <v>104</v>
      </c>
      <c r="L5" s="1" t="str">
        <f t="shared" si="1"/>
        <v>Printer</v>
      </c>
    </row>
    <row r="6" spans="1:12" ht="21.75" thickBot="1" x14ac:dyDescent="0.4">
      <c r="A6" s="18">
        <v>102</v>
      </c>
      <c r="B6" s="17" t="str">
        <f t="shared" si="0"/>
        <v>Keyboard</v>
      </c>
      <c r="D6" s="23" t="s">
        <v>12</v>
      </c>
      <c r="E6" s="20" t="s">
        <v>0</v>
      </c>
      <c r="F6" s="21" t="s">
        <v>1</v>
      </c>
      <c r="G6" s="21" t="s">
        <v>2</v>
      </c>
      <c r="H6" s="48" t="s">
        <v>3</v>
      </c>
      <c r="I6" s="16">
        <v>3</v>
      </c>
      <c r="K6" s="18">
        <v>101</v>
      </c>
      <c r="L6" s="1" t="str">
        <f t="shared" si="1"/>
        <v>Computer</v>
      </c>
    </row>
    <row r="7" spans="1:12" ht="21.75" thickTop="1" x14ac:dyDescent="0.35">
      <c r="A7" s="18">
        <v>103</v>
      </c>
      <c r="B7" s="17" t="str">
        <f t="shared" si="0"/>
        <v>Mouse</v>
      </c>
      <c r="K7" s="18">
        <v>102</v>
      </c>
      <c r="L7" s="1" t="str">
        <f t="shared" si="1"/>
        <v>Keyboard</v>
      </c>
    </row>
    <row r="8" spans="1:12" x14ac:dyDescent="0.35">
      <c r="A8" s="18">
        <v>101</v>
      </c>
      <c r="B8" s="17" t="str">
        <f t="shared" si="0"/>
        <v>Computer</v>
      </c>
      <c r="K8" s="18">
        <v>103</v>
      </c>
      <c r="L8" s="1" t="str">
        <f t="shared" si="1"/>
        <v>Mouse</v>
      </c>
    </row>
    <row r="9" spans="1:12" x14ac:dyDescent="0.35">
      <c r="A9" s="18">
        <v>104</v>
      </c>
      <c r="B9" s="17" t="str">
        <f t="shared" si="0"/>
        <v>Printer</v>
      </c>
      <c r="F9" s="29"/>
      <c r="K9" s="18">
        <v>101</v>
      </c>
      <c r="L9" s="1" t="str">
        <f t="shared" si="1"/>
        <v>Computer</v>
      </c>
    </row>
    <row r="10" spans="1:12" x14ac:dyDescent="0.35">
      <c r="A10" s="18">
        <v>101</v>
      </c>
      <c r="B10" s="17" t="str">
        <f t="shared" si="0"/>
        <v>Computer</v>
      </c>
      <c r="E10" s="18"/>
      <c r="K10" s="18">
        <v>104</v>
      </c>
      <c r="L10" s="1" t="str">
        <f t="shared" si="1"/>
        <v>Printer</v>
      </c>
    </row>
    <row r="11" spans="1:12" x14ac:dyDescent="0.35">
      <c r="A11" s="18">
        <v>102</v>
      </c>
      <c r="B11" s="17" t="str">
        <f t="shared" si="0"/>
        <v>Keyboard</v>
      </c>
      <c r="F11" s="30"/>
      <c r="H11" s="30"/>
      <c r="K11" s="18">
        <v>101</v>
      </c>
      <c r="L11" s="1" t="str">
        <f t="shared" si="1"/>
        <v>Computer</v>
      </c>
    </row>
    <row r="12" spans="1:12" x14ac:dyDescent="0.35">
      <c r="K12" s="18">
        <v>102</v>
      </c>
      <c r="L12" s="1" t="str">
        <f t="shared" si="1"/>
        <v>Keyboard</v>
      </c>
    </row>
    <row r="14" spans="1:12" x14ac:dyDescent="0.35">
      <c r="C14" s="49">
        <v>104</v>
      </c>
      <c r="D14" s="18">
        <v>103</v>
      </c>
      <c r="E14" s="18">
        <v>104</v>
      </c>
      <c r="F14" s="18">
        <v>101</v>
      </c>
      <c r="G14" s="18">
        <v>102</v>
      </c>
      <c r="H14" s="18">
        <v>103</v>
      </c>
      <c r="I14" s="18">
        <v>101</v>
      </c>
      <c r="J14" s="18">
        <v>104</v>
      </c>
      <c r="K14" s="18">
        <v>101</v>
      </c>
      <c r="L14" s="18">
        <v>102</v>
      </c>
    </row>
    <row r="15" spans="1:12" x14ac:dyDescent="0.35">
      <c r="C15" s="1" t="str">
        <f>HLOOKUP(C14,$E$4:$H$6,2,0)</f>
        <v>HP</v>
      </c>
      <c r="D15" s="1" t="str">
        <f t="shared" ref="D15:L15" si="2">HLOOKUP(D14,$E$4:$H$6,2,0)</f>
        <v>Logitech</v>
      </c>
      <c r="E15" s="1" t="str">
        <f t="shared" si="2"/>
        <v>HP</v>
      </c>
      <c r="F15" s="1" t="str">
        <f t="shared" si="2"/>
        <v>Dell</v>
      </c>
      <c r="G15" s="1" t="str">
        <f t="shared" si="2"/>
        <v>Logitech</v>
      </c>
      <c r="H15" s="1" t="str">
        <f t="shared" si="2"/>
        <v>Logitech</v>
      </c>
      <c r="I15" s="1" t="str">
        <f t="shared" si="2"/>
        <v>Dell</v>
      </c>
      <c r="J15" s="1" t="str">
        <f t="shared" si="2"/>
        <v>HP</v>
      </c>
      <c r="K15" s="1" t="str">
        <f t="shared" si="2"/>
        <v>Dell</v>
      </c>
      <c r="L15" s="1" t="str">
        <f t="shared" si="2"/>
        <v>Logitech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9"/>
  <sheetViews>
    <sheetView workbookViewId="0">
      <selection activeCell="C5" sqref="C5"/>
    </sheetView>
  </sheetViews>
  <sheetFormatPr defaultColWidth="36.28515625" defaultRowHeight="26.25" x14ac:dyDescent="0.25"/>
  <cols>
    <col min="1" max="16384" width="36.28515625" style="32"/>
  </cols>
  <sheetData>
    <row r="1" spans="1:5" x14ac:dyDescent="0.25">
      <c r="A1" s="32" t="s">
        <v>15</v>
      </c>
      <c r="B1" s="32" t="s">
        <v>19</v>
      </c>
      <c r="C1" s="32" t="s">
        <v>21</v>
      </c>
      <c r="D1" s="32" t="s">
        <v>20</v>
      </c>
      <c r="E1" s="32" t="s">
        <v>20</v>
      </c>
    </row>
    <row r="2" spans="1:5" x14ac:dyDescent="0.25">
      <c r="A2" s="32" t="s">
        <v>16</v>
      </c>
      <c r="B2" s="32" t="s">
        <v>6</v>
      </c>
      <c r="C2" s="32" t="s">
        <v>4</v>
      </c>
      <c r="D2" s="32">
        <f>MATCH(B2,C2:C5,0)</f>
        <v>3</v>
      </c>
      <c r="E2" s="32">
        <f>MATCH(B2,C2:C5,0)</f>
        <v>3</v>
      </c>
    </row>
    <row r="3" spans="1:5" x14ac:dyDescent="0.25">
      <c r="A3" s="32" t="s">
        <v>17</v>
      </c>
      <c r="B3" s="32" t="s">
        <v>4</v>
      </c>
      <c r="C3" s="32" t="s">
        <v>5</v>
      </c>
      <c r="D3" s="32">
        <f>MATCH(B3,C2:C5,0)</f>
        <v>1</v>
      </c>
      <c r="E3" s="32">
        <f>MATCH(B3,C2:C5,0)</f>
        <v>1</v>
      </c>
    </row>
    <row r="4" spans="1:5" x14ac:dyDescent="0.25">
      <c r="A4" s="32" t="s">
        <v>18</v>
      </c>
      <c r="B4" s="32" t="s">
        <v>7</v>
      </c>
      <c r="C4" s="32" t="s">
        <v>6</v>
      </c>
      <c r="D4" s="32">
        <f>MATCH(B4,C2:C5,0)</f>
        <v>4</v>
      </c>
      <c r="E4" s="32">
        <f t="shared" ref="E4:E9" si="0">MATCH(B4,C4:C7,0)</f>
        <v>2</v>
      </c>
    </row>
    <row r="5" spans="1:5" x14ac:dyDescent="0.25">
      <c r="A5" s="32" t="s">
        <v>22</v>
      </c>
      <c r="B5" s="32" t="s">
        <v>27</v>
      </c>
      <c r="C5" s="32" t="s">
        <v>7</v>
      </c>
      <c r="E5" s="32" t="e">
        <f t="shared" si="0"/>
        <v>#N/A</v>
      </c>
    </row>
    <row r="6" spans="1:5" x14ac:dyDescent="0.25">
      <c r="A6" s="32" t="s">
        <v>23</v>
      </c>
      <c r="B6" s="32" t="s">
        <v>28</v>
      </c>
      <c r="E6" s="32" t="e">
        <f t="shared" si="0"/>
        <v>#N/A</v>
      </c>
    </row>
    <row r="7" spans="1:5" x14ac:dyDescent="0.25">
      <c r="A7" s="32" t="s">
        <v>24</v>
      </c>
      <c r="E7" s="32" t="e">
        <f t="shared" si="0"/>
        <v>#N/A</v>
      </c>
    </row>
    <row r="8" spans="1:5" x14ac:dyDescent="0.25">
      <c r="A8" s="32" t="s">
        <v>25</v>
      </c>
      <c r="E8" s="32" t="e">
        <f t="shared" si="0"/>
        <v>#N/A</v>
      </c>
    </row>
    <row r="9" spans="1:5" x14ac:dyDescent="0.25">
      <c r="A9" s="32" t="s">
        <v>26</v>
      </c>
      <c r="E9" s="32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3E60-7F21-4C67-9814-028C453DFC00}">
  <dimension ref="A1:H10"/>
  <sheetViews>
    <sheetView rightToLeft="1" zoomScale="95" zoomScaleNormal="95" workbookViewId="0">
      <selection activeCell="A3" sqref="A3:A9"/>
    </sheetView>
  </sheetViews>
  <sheetFormatPr defaultColWidth="36.28515625" defaultRowHeight="26.25" x14ac:dyDescent="0.25"/>
  <cols>
    <col min="1" max="3" width="20.7109375" style="32" customWidth="1"/>
    <col min="4" max="4" width="22.85546875" style="32" customWidth="1"/>
    <col min="5" max="5" width="8.5703125" style="32" customWidth="1"/>
    <col min="6" max="7" width="20.7109375" style="32" customWidth="1"/>
    <col min="8" max="16384" width="36.28515625" style="32"/>
  </cols>
  <sheetData>
    <row r="1" spans="1:8" ht="50.25" customHeight="1" x14ac:dyDescent="0.25">
      <c r="F1" s="41"/>
      <c r="G1" s="41"/>
      <c r="H1" s="42" t="s">
        <v>47</v>
      </c>
    </row>
    <row r="2" spans="1:8" x14ac:dyDescent="0.25">
      <c r="A2" s="34" t="s">
        <v>11</v>
      </c>
      <c r="B2" s="34" t="s">
        <v>50</v>
      </c>
      <c r="C2" s="34" t="s">
        <v>51</v>
      </c>
      <c r="D2" s="34" t="s">
        <v>31</v>
      </c>
    </row>
    <row r="3" spans="1:8" x14ac:dyDescent="0.25">
      <c r="A3" s="32">
        <v>72</v>
      </c>
      <c r="B3" s="32" t="s">
        <v>52</v>
      </c>
      <c r="C3" s="32" t="s">
        <v>59</v>
      </c>
      <c r="D3" s="35">
        <v>64901</v>
      </c>
    </row>
    <row r="4" spans="1:8" x14ac:dyDescent="0.25">
      <c r="A4" s="32">
        <v>66</v>
      </c>
      <c r="B4" s="32" t="s">
        <v>53</v>
      </c>
      <c r="C4" s="32" t="s">
        <v>60</v>
      </c>
      <c r="D4" s="35">
        <v>70855</v>
      </c>
    </row>
    <row r="5" spans="1:8" x14ac:dyDescent="0.4">
      <c r="A5" s="32">
        <v>14</v>
      </c>
      <c r="B5" s="32" t="s">
        <v>54</v>
      </c>
      <c r="C5" s="32" t="s">
        <v>61</v>
      </c>
      <c r="D5" s="35">
        <v>188657</v>
      </c>
      <c r="F5" s="38" t="s">
        <v>11</v>
      </c>
      <c r="G5" s="31">
        <v>14</v>
      </c>
      <c r="H5" s="32" t="s">
        <v>54</v>
      </c>
    </row>
    <row r="6" spans="1:8" x14ac:dyDescent="0.25">
      <c r="A6" s="32">
        <v>30</v>
      </c>
      <c r="B6" s="32" t="s">
        <v>55</v>
      </c>
      <c r="C6" s="32" t="s">
        <v>62</v>
      </c>
      <c r="D6" s="35">
        <v>97566</v>
      </c>
      <c r="F6" s="38" t="s">
        <v>65</v>
      </c>
      <c r="G6" s="40">
        <f>MATCH(G5,A3:A9,0)</f>
        <v>3</v>
      </c>
      <c r="H6" s="32">
        <f>MATCH(H5,B3:B9)</f>
        <v>5</v>
      </c>
    </row>
    <row r="7" spans="1:8" x14ac:dyDescent="0.25">
      <c r="A7" s="39">
        <v>53</v>
      </c>
      <c r="B7" s="39" t="s">
        <v>56</v>
      </c>
      <c r="C7" s="39" t="s">
        <v>63</v>
      </c>
      <c r="D7" s="36">
        <v>58339</v>
      </c>
    </row>
    <row r="8" spans="1:8" x14ac:dyDescent="0.25">
      <c r="A8" s="32">
        <v>56</v>
      </c>
      <c r="B8" s="32" t="s">
        <v>57</v>
      </c>
      <c r="C8" s="32" t="s">
        <v>64</v>
      </c>
      <c r="D8" s="35">
        <v>125180</v>
      </c>
    </row>
    <row r="9" spans="1:8" x14ac:dyDescent="0.25">
      <c r="A9" s="32">
        <v>79</v>
      </c>
      <c r="B9" s="32" t="s">
        <v>58</v>
      </c>
      <c r="C9" s="32" t="s">
        <v>46</v>
      </c>
      <c r="D9" s="35">
        <v>91632</v>
      </c>
    </row>
    <row r="10" spans="1:8" x14ac:dyDescent="0.25">
      <c r="G10" s="32">
        <f>MATCH(56,A3:A9,0)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E1:Q10"/>
  <sheetViews>
    <sheetView rightToLeft="1" workbookViewId="0">
      <selection activeCell="Q4" sqref="Q4"/>
    </sheetView>
  </sheetViews>
  <sheetFormatPr defaultRowHeight="26.25" x14ac:dyDescent="0.4"/>
  <cols>
    <col min="1" max="1" width="8.85546875" style="2" customWidth="1"/>
    <col min="2" max="2" width="9.7109375" style="2" customWidth="1"/>
    <col min="3" max="4" width="8.7109375" style="2" customWidth="1"/>
    <col min="5" max="7" width="9.7109375" style="2" customWidth="1"/>
    <col min="8" max="8" width="8.7109375" style="37" customWidth="1"/>
    <col min="9" max="9" width="3.42578125" style="2" customWidth="1"/>
    <col min="10" max="10" width="4.7109375" style="2" customWidth="1"/>
    <col min="11" max="11" width="5.5703125" style="2" bestFit="1" customWidth="1"/>
    <col min="12" max="12" width="19.28515625" style="2" bestFit="1" customWidth="1"/>
    <col min="13" max="13" width="18.5703125" style="2" bestFit="1" customWidth="1"/>
    <col min="14" max="14" width="16.7109375" style="2" bestFit="1" customWidth="1"/>
    <col min="15" max="15" width="9.140625" style="2"/>
    <col min="16" max="16" width="11.42578125" style="2" bestFit="1" customWidth="1"/>
    <col min="17" max="17" width="16.7109375" style="2" bestFit="1" customWidth="1"/>
    <col min="18" max="16384" width="9.140625" style="2"/>
  </cols>
  <sheetData>
    <row r="1" spans="5:17" ht="30.75" x14ac:dyDescent="0.55000000000000004">
      <c r="H1" s="2"/>
      <c r="P1" s="43" t="s">
        <v>48</v>
      </c>
    </row>
    <row r="2" spans="5:17" x14ac:dyDescent="0.4">
      <c r="H2" s="2"/>
    </row>
    <row r="3" spans="5:17" x14ac:dyDescent="0.4">
      <c r="K3" s="34" t="s">
        <v>11</v>
      </c>
      <c r="L3" s="34" t="s">
        <v>32</v>
      </c>
      <c r="M3" s="34" t="s">
        <v>33</v>
      </c>
      <c r="N3" s="34" t="s">
        <v>31</v>
      </c>
      <c r="O3" s="32"/>
      <c r="P3" s="38" t="s">
        <v>11</v>
      </c>
      <c r="Q3" s="31"/>
    </row>
    <row r="4" spans="5:17" x14ac:dyDescent="0.4">
      <c r="K4" s="32">
        <v>72</v>
      </c>
      <c r="L4" s="32" t="s">
        <v>14</v>
      </c>
      <c r="M4" s="32" t="s">
        <v>40</v>
      </c>
      <c r="N4" s="35">
        <v>64901</v>
      </c>
      <c r="O4" s="32"/>
      <c r="P4" s="38" t="s">
        <v>31</v>
      </c>
      <c r="Q4" s="31">
        <f>INDEX(N4:N10,3)</f>
        <v>188657</v>
      </c>
    </row>
    <row r="5" spans="5:17" x14ac:dyDescent="0.4">
      <c r="E5" s="33"/>
      <c r="F5" s="33"/>
      <c r="K5" s="32">
        <v>66</v>
      </c>
      <c r="L5" s="32" t="s">
        <v>34</v>
      </c>
      <c r="M5" s="32" t="s">
        <v>41</v>
      </c>
      <c r="N5" s="35">
        <v>70855</v>
      </c>
      <c r="O5" s="32"/>
      <c r="P5" s="32"/>
      <c r="Q5" s="31"/>
    </row>
    <row r="6" spans="5:17" x14ac:dyDescent="0.4">
      <c r="E6" s="33"/>
      <c r="F6" s="33"/>
      <c r="K6" s="32">
        <v>14</v>
      </c>
      <c r="L6" s="32" t="s">
        <v>35</v>
      </c>
      <c r="M6" s="32" t="s">
        <v>42</v>
      </c>
      <c r="N6" s="35">
        <v>188657</v>
      </c>
      <c r="O6" s="32"/>
      <c r="P6" s="34"/>
      <c r="Q6" s="31"/>
    </row>
    <row r="7" spans="5:17" x14ac:dyDescent="0.4">
      <c r="E7" s="33"/>
      <c r="F7" s="33"/>
      <c r="K7" s="32">
        <v>30</v>
      </c>
      <c r="L7" s="32" t="s">
        <v>36</v>
      </c>
      <c r="M7" s="32" t="s">
        <v>43</v>
      </c>
      <c r="N7" s="35">
        <v>97566</v>
      </c>
      <c r="O7" s="32"/>
      <c r="P7" s="32"/>
      <c r="Q7" s="31"/>
    </row>
    <row r="8" spans="5:17" x14ac:dyDescent="0.4">
      <c r="E8" s="33"/>
      <c r="F8" s="33"/>
      <c r="K8" s="39">
        <v>53</v>
      </c>
      <c r="L8" s="39" t="s">
        <v>37</v>
      </c>
      <c r="M8" s="39" t="s">
        <v>44</v>
      </c>
      <c r="N8" s="36">
        <v>58339</v>
      </c>
      <c r="O8" s="32"/>
      <c r="P8" s="32"/>
      <c r="Q8" s="32"/>
    </row>
    <row r="9" spans="5:17" x14ac:dyDescent="0.4">
      <c r="K9" s="32">
        <v>56</v>
      </c>
      <c r="L9" s="32" t="s">
        <v>38</v>
      </c>
      <c r="M9" s="32" t="s">
        <v>45</v>
      </c>
      <c r="N9" s="35">
        <v>125180</v>
      </c>
      <c r="O9" s="32"/>
      <c r="P9" s="32"/>
      <c r="Q9" s="32"/>
    </row>
    <row r="10" spans="5:17" x14ac:dyDescent="0.4">
      <c r="K10" s="32">
        <v>79</v>
      </c>
      <c r="L10" s="32" t="s">
        <v>39</v>
      </c>
      <c r="M10" s="32" t="s">
        <v>46</v>
      </c>
      <c r="N10" s="35">
        <v>91632</v>
      </c>
      <c r="O10" s="32"/>
      <c r="P10" s="32"/>
      <c r="Q1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2AE6-9BE0-4414-9897-BE8769E7F90A}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83F2-A9B0-4A9C-A3BB-ED5D12C25980}">
  <dimension ref="A1:Q10"/>
  <sheetViews>
    <sheetView rightToLeft="1" workbookViewId="0">
      <selection activeCell="F10" sqref="F10"/>
    </sheetView>
  </sheetViews>
  <sheetFormatPr defaultRowHeight="26.25" x14ac:dyDescent="0.25"/>
  <cols>
    <col min="1" max="1" width="5.5703125" style="32" bestFit="1" customWidth="1"/>
    <col min="2" max="2" width="19.28515625" style="32" bestFit="1" customWidth="1"/>
    <col min="3" max="3" width="18.5703125" style="32" bestFit="1" customWidth="1"/>
    <col min="4" max="4" width="16.7109375" style="32" bestFit="1" customWidth="1"/>
    <col min="5" max="5" width="9.140625" style="32"/>
    <col min="6" max="6" width="11.42578125" style="32" bestFit="1" customWidth="1"/>
    <col min="7" max="7" width="16.7109375" style="32" bestFit="1" customWidth="1"/>
    <col min="8" max="16384" width="9.140625" style="32"/>
  </cols>
  <sheetData>
    <row r="1" spans="1:17" ht="30.75" x14ac:dyDescent="0.55000000000000004">
      <c r="Q1" s="43" t="s">
        <v>49</v>
      </c>
    </row>
    <row r="3" spans="1:17" x14ac:dyDescent="0.25">
      <c r="A3" s="34" t="s">
        <v>11</v>
      </c>
      <c r="B3" s="34" t="s">
        <v>29</v>
      </c>
      <c r="C3" s="34" t="s">
        <v>30</v>
      </c>
      <c r="D3" s="34" t="s">
        <v>31</v>
      </c>
      <c r="F3" s="34" t="s">
        <v>11</v>
      </c>
      <c r="G3" s="32">
        <v>79</v>
      </c>
    </row>
    <row r="4" spans="1:17" x14ac:dyDescent="0.25">
      <c r="A4" s="32">
        <v>72</v>
      </c>
      <c r="B4" s="32" t="s">
        <v>68</v>
      </c>
      <c r="C4" s="32" t="s">
        <v>40</v>
      </c>
      <c r="D4" s="35">
        <v>64901</v>
      </c>
      <c r="F4" s="34" t="s">
        <v>31</v>
      </c>
      <c r="G4" s="36">
        <f>INDEX(D4:D10,MATCH(G3,A4:A10,0))</f>
        <v>91632</v>
      </c>
    </row>
    <row r="5" spans="1:17" x14ac:dyDescent="0.25">
      <c r="A5" s="32">
        <v>66</v>
      </c>
      <c r="B5" s="32" t="s">
        <v>34</v>
      </c>
      <c r="C5" s="32" t="s">
        <v>41</v>
      </c>
      <c r="D5" s="35">
        <v>70855</v>
      </c>
    </row>
    <row r="6" spans="1:17" s="34" customFormat="1" x14ac:dyDescent="0.25">
      <c r="A6" s="34">
        <v>14</v>
      </c>
      <c r="B6" s="34" t="s">
        <v>35</v>
      </c>
      <c r="C6" s="34" t="s">
        <v>42</v>
      </c>
      <c r="D6" s="50">
        <v>188657</v>
      </c>
      <c r="G6" s="50">
        <f>INDEX(D4:D10,MATCH(G3,A4:A10,0))</f>
        <v>91632</v>
      </c>
    </row>
    <row r="7" spans="1:17" x14ac:dyDescent="0.25">
      <c r="A7" s="32">
        <v>30</v>
      </c>
      <c r="B7" s="32" t="s">
        <v>36</v>
      </c>
      <c r="C7" s="32" t="s">
        <v>43</v>
      </c>
      <c r="D7" s="35">
        <v>97566</v>
      </c>
    </row>
    <row r="8" spans="1:17" x14ac:dyDescent="0.25">
      <c r="A8" s="39">
        <v>53</v>
      </c>
      <c r="B8" s="39" t="s">
        <v>37</v>
      </c>
      <c r="C8" s="39" t="s">
        <v>44</v>
      </c>
      <c r="D8" s="36">
        <v>58339</v>
      </c>
      <c r="F8" s="32" t="s">
        <v>66</v>
      </c>
      <c r="G8" s="32" t="s">
        <v>34</v>
      </c>
    </row>
    <row r="9" spans="1:17" x14ac:dyDescent="0.25">
      <c r="A9" s="32">
        <v>56</v>
      </c>
      <c r="B9" s="32" t="s">
        <v>38</v>
      </c>
      <c r="C9" s="32" t="s">
        <v>45</v>
      </c>
      <c r="D9" s="35">
        <v>125180</v>
      </c>
      <c r="F9" s="32" t="s">
        <v>67</v>
      </c>
      <c r="G9" s="32">
        <f>INDEX(D4:D10,MATCH(G8,B4:B10,0))</f>
        <v>64901</v>
      </c>
    </row>
    <row r="10" spans="1:17" x14ac:dyDescent="0.25">
      <c r="A10" s="32">
        <v>79</v>
      </c>
      <c r="B10" s="32" t="s">
        <v>39</v>
      </c>
      <c r="C10" s="32" t="s">
        <v>46</v>
      </c>
      <c r="D10" s="35">
        <v>91632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Match</vt:lpstr>
      <vt:lpstr>Match (2)</vt:lpstr>
      <vt:lpstr>Index</vt:lpstr>
      <vt:lpstr>Sheet1</vt:lpstr>
      <vt:lpstr>index &amp; match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Ahmed Ismai</cp:lastModifiedBy>
  <dcterms:created xsi:type="dcterms:W3CDTF">2012-05-15T12:44:10Z</dcterms:created>
  <dcterms:modified xsi:type="dcterms:W3CDTF">2024-09-05T07:31:38Z</dcterms:modified>
</cp:coreProperties>
</file>