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E:\newHDD\Data Analysis using Excel-Ahmed Ismail\ITI Tasks\Functions Files\Day1\"/>
    </mc:Choice>
  </mc:AlternateContent>
  <xr:revisionPtr revIDLastSave="0" documentId="13_ncr:1_{D9F89C13-2A15-4153-899E-F2D4F2A5656D}" xr6:coauthVersionLast="36" xr6:coauthVersionMax="36" xr10:uidLastSave="{00000000-0000-0000-0000-000000000000}"/>
  <bookViews>
    <workbookView xWindow="0" yWindow="0" windowWidth="20490" windowHeight="7425" activeTab="3" xr2:uid="{11153E13-10CA-466F-A4FA-9FBD352346E5}"/>
  </bookViews>
  <sheets>
    <sheet name="Filter with slicer" sheetId="1" r:id="rId1"/>
    <sheet name="Visual" sheetId="4" r:id="rId2"/>
    <sheet name="Sheet1" sheetId="2" r:id="rId3"/>
    <sheet name="Sheet2" sheetId="5" r:id="rId4"/>
    <sheet name="Sheet3" sheetId="6" r:id="rId5"/>
  </sheets>
  <definedNames>
    <definedName name="Slicer_اسم_المنتج">#N/A</definedName>
    <definedName name="Slicer_اسم_المنتج1">#N/A</definedName>
    <definedName name="Slicer_اسم_المنتج2">#N/A</definedName>
    <definedName name="Slicer_اسم_الموظف">#N/A</definedName>
    <definedName name="Slicer_اسم_الموظف1">#N/A</definedName>
    <definedName name="Slicer_الإدارة">#N/A</definedName>
    <definedName name="Slicer_الخصم">#N/A</definedName>
    <definedName name="Slicer_الدولة">#N/A</definedName>
    <definedName name="Slicer_الدولة1">#N/A</definedName>
    <definedName name="Slicer_الدولة2">#N/A</definedName>
    <definedName name="Slicer_المبيعات">#N/A</definedName>
    <definedName name="Table1">'Filter with slicer'!#REF!</definedName>
    <definedName name="Table2">'Filter with slicer'!#REF!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5" l="1"/>
  <c r="J13" i="5"/>
  <c r="J11" i="5"/>
  <c r="H15" i="5"/>
  <c r="H6" i="5"/>
  <c r="H7" i="5"/>
  <c r="H8" i="5"/>
  <c r="H9" i="5"/>
  <c r="H10" i="5"/>
  <c r="H11" i="5"/>
  <c r="H12" i="5"/>
  <c r="H13" i="5"/>
  <c r="H14" i="5"/>
  <c r="I4" i="6"/>
  <c r="D15" i="5"/>
  <c r="G15" i="5"/>
</calcChain>
</file>

<file path=xl/sharedStrings.xml><?xml version="1.0" encoding="utf-8"?>
<sst xmlns="http://schemas.openxmlformats.org/spreadsheetml/2006/main" count="203" uniqueCount="39">
  <si>
    <t>شاشات</t>
  </si>
  <si>
    <t>UK</t>
  </si>
  <si>
    <t>الكترونيات</t>
  </si>
  <si>
    <t>USA</t>
  </si>
  <si>
    <t>اياد</t>
  </si>
  <si>
    <t>التوزيع</t>
  </si>
  <si>
    <t>محمد</t>
  </si>
  <si>
    <t>المخازن</t>
  </si>
  <si>
    <t>حسن</t>
  </si>
  <si>
    <t>المشتريات</t>
  </si>
  <si>
    <t>احمد</t>
  </si>
  <si>
    <t>المالية</t>
  </si>
  <si>
    <t>خدمة العملاء</t>
  </si>
  <si>
    <t>جيسى</t>
  </si>
  <si>
    <t>نادية</t>
  </si>
  <si>
    <t>المبيعات</t>
  </si>
  <si>
    <t>ايمى</t>
  </si>
  <si>
    <t>منتجات ابل</t>
  </si>
  <si>
    <t>أجهزة منزلية صغيرة</t>
  </si>
  <si>
    <t>أجهزة منزلية كبيرة</t>
  </si>
  <si>
    <t>سماعات</t>
  </si>
  <si>
    <t>لاب توب</t>
  </si>
  <si>
    <t>موبيلات</t>
  </si>
  <si>
    <t>KSA</t>
  </si>
  <si>
    <t>EG</t>
  </si>
  <si>
    <t>اسم الموظف</t>
  </si>
  <si>
    <t>الإدارة</t>
  </si>
  <si>
    <t>اسم المنتج</t>
  </si>
  <si>
    <t>الدولة</t>
  </si>
  <si>
    <t>الخصم</t>
  </si>
  <si>
    <t>Discount</t>
  </si>
  <si>
    <t>Sales</t>
  </si>
  <si>
    <t>Column1</t>
  </si>
  <si>
    <t>Total</t>
  </si>
  <si>
    <t>X</t>
  </si>
  <si>
    <t>Z</t>
  </si>
  <si>
    <t>A</t>
  </si>
  <si>
    <t>Eg</t>
  </si>
  <si>
    <t>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</si>
</sst>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16"/>
      <color theme="1"/>
      <name val="Calibri"/>
      <family val="2"/>
      <scheme val="minor"/>
    </font>
    <font>
      <b/>
      <sz val="16"/>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44">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right style="thin">
          <color indexed="64"/>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worksheet" Target="worksheets/sheet5.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'Filter with slicer'!$E$19</c:f>
              <c:strCache>
                <c:ptCount val="1"/>
                <c:pt idx="0">
                  <c:v>المبيعات</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'Filter with slicer'!$A$20:$A$27</c:f>
              <c:strCache>
                <c:ptCount val="8"/>
                <c:pt idx="0">
                  <c:v>احمد</c:v>
                </c:pt>
                <c:pt idx="1">
                  <c:v>اياد</c:v>
                </c:pt>
                <c:pt idx="2">
                  <c:v>محمد</c:v>
                </c:pt>
                <c:pt idx="3">
                  <c:v>حسن</c:v>
                </c:pt>
                <c:pt idx="4">
                  <c:v>جيسى</c:v>
                </c:pt>
                <c:pt idx="5">
                  <c:v>نادية</c:v>
                </c:pt>
                <c:pt idx="6">
                  <c:v>ايمى</c:v>
                </c:pt>
                <c:pt idx="7">
                  <c:v>حسن</c:v>
                </c:pt>
              </c:strCache>
            </c:strRef>
          </c:cat>
          <c:val>
            <c:numRef>
              <c:f>'Filter with slicer'!$E$20:$E$27</c:f>
              <c:numCache>
                <c:formatCode>General</c:formatCode>
                <c:ptCount val="8"/>
                <c:pt idx="0">
                  <c:v>5171</c:v>
                </c:pt>
                <c:pt idx="1">
                  <c:v>1381</c:v>
                </c:pt>
                <c:pt idx="2">
                  <c:v>6272</c:v>
                </c:pt>
                <c:pt idx="3">
                  <c:v>9168</c:v>
                </c:pt>
                <c:pt idx="4">
                  <c:v>10366</c:v>
                </c:pt>
                <c:pt idx="5">
                  <c:v>7375</c:v>
                </c:pt>
                <c:pt idx="6">
                  <c:v>4183</c:v>
                </c:pt>
                <c:pt idx="7">
                  <c:v>5800</c:v>
                </c:pt>
              </c:numCache>
            </c:numRef>
          </c:val>
          <c:smooth val="0"/>
          <c:extLst>
            <c:ext xmlns:c16="http://schemas.microsoft.com/office/drawing/2014/chart" uri="{C3380CC4-5D6E-409C-BE32-E72D297353CC}">
              <c16:uniqueId val="{00000000-0FB4-497F-BB27-88AAA7B9AD0B}"/>
            </c:ext>
          </c:extLst>
        </c:ser>
        <c:dLbls>
          <c:dLblPos val="ctr"/>
          <c:showLegendKey val="0"/>
          <c:showVal val="1"/>
          <c:showCatName val="0"/>
          <c:showSerName val="0"/>
          <c:showPercent val="0"/>
          <c:showBubbleSize val="0"/>
        </c:dLbls>
        <c:marker val="1"/>
        <c:smooth val="0"/>
        <c:axId val="1951952095"/>
        <c:axId val="1899428207"/>
      </c:lineChart>
      <c:catAx>
        <c:axId val="195195209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899428207"/>
        <c:crosses val="autoZero"/>
        <c:auto val="1"/>
        <c:lblAlgn val="ctr"/>
        <c:lblOffset val="100"/>
        <c:noMultiLvlLbl val="0"/>
      </c:catAx>
      <c:valAx>
        <c:axId val="1899428207"/>
        <c:scaling>
          <c:orientation val="minMax"/>
        </c:scaling>
        <c:delete val="1"/>
        <c:axPos val="l"/>
        <c:numFmt formatCode="General" sourceLinked="1"/>
        <c:majorTickMark val="none"/>
        <c:minorTickMark val="none"/>
        <c:tickLblPos val="nextTo"/>
        <c:crossAx val="195195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'Filter with slicer'!$E$19</c:f>
              <c:strCache>
                <c:ptCount val="1"/>
                <c:pt idx="0">
                  <c:v>المبيعات</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'Filter with slicer'!$D$20:$D$27</c:f>
              <c:strCache>
                <c:ptCount val="8"/>
                <c:pt idx="0">
                  <c:v>UK</c:v>
                </c:pt>
                <c:pt idx="1">
                  <c:v>EG</c:v>
                </c:pt>
                <c:pt idx="2">
                  <c:v>USA</c:v>
                </c:pt>
                <c:pt idx="3">
                  <c:v>UK</c:v>
                </c:pt>
                <c:pt idx="4">
                  <c:v>EG</c:v>
                </c:pt>
                <c:pt idx="5">
                  <c:v>KSA</c:v>
                </c:pt>
                <c:pt idx="6">
                  <c:v>USA</c:v>
                </c:pt>
                <c:pt idx="7">
                  <c:v>KSA</c:v>
                </c:pt>
              </c:strCache>
            </c:strRef>
          </c:cat>
          <c:val>
            <c:numRef>
              <c:f>'Filter with slicer'!$E$20:$E$27</c:f>
              <c:numCache>
                <c:formatCode>General</c:formatCode>
                <c:ptCount val="8"/>
                <c:pt idx="0">
                  <c:v>5171</c:v>
                </c:pt>
                <c:pt idx="1">
                  <c:v>1381</c:v>
                </c:pt>
                <c:pt idx="2">
                  <c:v>6272</c:v>
                </c:pt>
                <c:pt idx="3">
                  <c:v>9168</c:v>
                </c:pt>
                <c:pt idx="4">
                  <c:v>10366</c:v>
                </c:pt>
                <c:pt idx="5">
                  <c:v>7375</c:v>
                </c:pt>
                <c:pt idx="6">
                  <c:v>4183</c:v>
                </c:pt>
                <c:pt idx="7">
                  <c:v>5800</c:v>
                </c:pt>
              </c:numCache>
            </c:numRef>
          </c:val>
          <c:extLst>
            <c:ext xmlns:c16="http://schemas.microsoft.com/office/drawing/2014/chart" uri="{C3380CC4-5D6E-409C-BE32-E72D297353CC}">
              <c16:uniqueId val="{00000000-CD2D-4716-BA18-F0AF287DE4DB}"/>
            </c:ext>
          </c:extLst>
        </c:ser>
        <c:dLbls>
          <c:showLegendKey val="0"/>
          <c:showVal val="1"/>
          <c:showCatName val="0"/>
          <c:showSerName val="0"/>
          <c:showPercent val="0"/>
          <c:showBubbleSize val="0"/>
        </c:dLbls>
        <c:gapWidth val="100"/>
        <c:axId val="1899885391"/>
        <c:axId val="1172563663"/>
      </c:barChart>
      <c:lineChart>
        <c:grouping val="standard"/>
        <c:varyColors val="0"/>
        <c:ser>
          <c:idx val="1"/>
          <c:order val="1"/>
          <c:tx>
            <c:strRef>
              <c:f>'Filter with slicer'!$F$19</c:f>
              <c:strCache>
                <c:ptCount val="1"/>
                <c:pt idx="0">
                  <c:v>الخصم</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'Filter with slicer'!$D$20:$D$27</c:f>
              <c:strCache>
                <c:ptCount val="8"/>
                <c:pt idx="0">
                  <c:v>UK</c:v>
                </c:pt>
                <c:pt idx="1">
                  <c:v>EG</c:v>
                </c:pt>
                <c:pt idx="2">
                  <c:v>USA</c:v>
                </c:pt>
                <c:pt idx="3">
                  <c:v>UK</c:v>
                </c:pt>
                <c:pt idx="4">
                  <c:v>EG</c:v>
                </c:pt>
                <c:pt idx="5">
                  <c:v>KSA</c:v>
                </c:pt>
                <c:pt idx="6">
                  <c:v>USA</c:v>
                </c:pt>
                <c:pt idx="7">
                  <c:v>KSA</c:v>
                </c:pt>
              </c:strCache>
            </c:strRef>
          </c:cat>
          <c:val>
            <c:numRef>
              <c:f>'Filter with slicer'!$F$20:$F$27</c:f>
              <c:numCache>
                <c:formatCode>General</c:formatCode>
                <c:ptCount val="8"/>
                <c:pt idx="0">
                  <c:v>620</c:v>
                </c:pt>
                <c:pt idx="1">
                  <c:v>550</c:v>
                </c:pt>
                <c:pt idx="2">
                  <c:v>380</c:v>
                </c:pt>
                <c:pt idx="3">
                  <c:v>400</c:v>
                </c:pt>
                <c:pt idx="4">
                  <c:v>500</c:v>
                </c:pt>
                <c:pt idx="5">
                  <c:v>700</c:v>
                </c:pt>
                <c:pt idx="6">
                  <c:v>250</c:v>
                </c:pt>
                <c:pt idx="7">
                  <c:v>350</c:v>
                </c:pt>
              </c:numCache>
            </c:numRef>
          </c:val>
          <c:smooth val="1"/>
          <c:extLst>
            <c:ext xmlns:c16="http://schemas.microsoft.com/office/drawing/2014/chart" uri="{C3380CC4-5D6E-409C-BE32-E72D297353CC}">
              <c16:uniqueId val="{0000002E-CD2D-4716-BA18-F0AF287DE4DB}"/>
            </c:ext>
          </c:extLst>
        </c:ser>
        <c:dLbls>
          <c:showLegendKey val="0"/>
          <c:showVal val="1"/>
          <c:showCatName val="0"/>
          <c:showSerName val="0"/>
          <c:showPercent val="0"/>
          <c:showBubbleSize val="0"/>
        </c:dLbls>
        <c:marker val="1"/>
        <c:smooth val="0"/>
        <c:axId val="1901817087"/>
        <c:axId val="2052383007"/>
      </c:lineChart>
      <c:catAx>
        <c:axId val="1899885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2563663"/>
        <c:crosses val="autoZero"/>
        <c:auto val="1"/>
        <c:lblAlgn val="ctr"/>
        <c:lblOffset val="100"/>
        <c:noMultiLvlLbl val="0"/>
      </c:catAx>
      <c:valAx>
        <c:axId val="1172563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9885391"/>
        <c:crosses val="autoZero"/>
        <c:crossBetween val="between"/>
      </c:valAx>
      <c:valAx>
        <c:axId val="20523830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817087"/>
        <c:crosses val="max"/>
        <c:crossBetween val="between"/>
      </c:valAx>
      <c:catAx>
        <c:axId val="1901817087"/>
        <c:scaling>
          <c:orientation val="minMax"/>
        </c:scaling>
        <c:delete val="1"/>
        <c:axPos val="b"/>
        <c:numFmt formatCode="General" sourceLinked="1"/>
        <c:majorTickMark val="out"/>
        <c:minorTickMark val="none"/>
        <c:tickLblPos val="nextTo"/>
        <c:crossAx val="2052383007"/>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Sheet1!$C$2:$D$9</c:f>
              <c:multiLvlStrCache>
                <c:ptCount val="8"/>
                <c:lvl>
                  <c:pt idx="0">
                    <c:v>UK</c:v>
                  </c:pt>
                  <c:pt idx="1">
                    <c:v>EG</c:v>
                  </c:pt>
                  <c:pt idx="2">
                    <c:v>USA</c:v>
                  </c:pt>
                  <c:pt idx="3">
                    <c:v>UK</c:v>
                  </c:pt>
                  <c:pt idx="4">
                    <c:v>EG</c:v>
                  </c:pt>
                  <c:pt idx="5">
                    <c:v>KSA</c:v>
                  </c:pt>
                  <c:pt idx="6">
                    <c:v>USA</c:v>
                  </c:pt>
                  <c:pt idx="7">
                    <c:v>KSA</c:v>
                  </c:pt>
                </c:lvl>
                <c:lvl>
                  <c:pt idx="0">
                    <c:v>منتجات ابل</c:v>
                  </c:pt>
                  <c:pt idx="1">
                    <c:v>شاشات</c:v>
                  </c:pt>
                  <c:pt idx="2">
                    <c:v>أجهزة منزلية صغيرة</c:v>
                  </c:pt>
                  <c:pt idx="3">
                    <c:v>أجهزة منزلية كبيرة</c:v>
                  </c:pt>
                  <c:pt idx="4">
                    <c:v>الكترونيات</c:v>
                  </c:pt>
                  <c:pt idx="5">
                    <c:v>سماعات</c:v>
                  </c:pt>
                  <c:pt idx="6">
                    <c:v>لاب توب</c:v>
                  </c:pt>
                  <c:pt idx="7">
                    <c:v>موبيلات</c:v>
                  </c:pt>
                </c:lvl>
              </c:multiLvlStrCache>
            </c:multiLvlStrRef>
          </c:cat>
          <c:val>
            <c:numRef>
              <c:f>Sheet1!$E$2:$E$9</c:f>
              <c:numCache>
                <c:formatCode>General</c:formatCode>
                <c:ptCount val="8"/>
                <c:pt idx="0">
                  <c:v>5171</c:v>
                </c:pt>
                <c:pt idx="1">
                  <c:v>1381</c:v>
                </c:pt>
                <c:pt idx="2">
                  <c:v>6272</c:v>
                </c:pt>
                <c:pt idx="3">
                  <c:v>9168</c:v>
                </c:pt>
                <c:pt idx="4">
                  <c:v>10366</c:v>
                </c:pt>
                <c:pt idx="5">
                  <c:v>7375</c:v>
                </c:pt>
                <c:pt idx="6">
                  <c:v>4183</c:v>
                </c:pt>
                <c:pt idx="7">
                  <c:v>5800</c:v>
                </c:pt>
              </c:numCache>
            </c:numRef>
          </c:val>
          <c:extLst>
            <c:ext xmlns:c16="http://schemas.microsoft.com/office/drawing/2014/chart" uri="{C3380CC4-5D6E-409C-BE32-E72D297353CC}">
              <c16:uniqueId val="{00000000-4B3E-4872-BD95-52F3E5526683}"/>
            </c:ext>
          </c:extLst>
        </c:ser>
        <c:dLbls>
          <c:dLblPos val="inEnd"/>
          <c:showLegendKey val="0"/>
          <c:showVal val="1"/>
          <c:showCatName val="0"/>
          <c:showSerName val="0"/>
          <c:showPercent val="0"/>
          <c:showBubbleSize val="0"/>
        </c:dLbls>
        <c:gapWidth val="100"/>
        <c:overlap val="-24"/>
        <c:axId val="934152752"/>
        <c:axId val="354023232"/>
      </c:barChart>
      <c:catAx>
        <c:axId val="934152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023232"/>
        <c:crosses val="autoZero"/>
        <c:auto val="1"/>
        <c:lblAlgn val="ctr"/>
        <c:lblOffset val="100"/>
        <c:noMultiLvlLbl val="0"/>
      </c:catAx>
      <c:valAx>
        <c:axId val="354023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415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10</xdr:col>
      <xdr:colOff>38100</xdr:colOff>
      <xdr:row>3</xdr:row>
      <xdr:rowOff>238125</xdr:rowOff>
    </xdr:from>
    <xdr:to>
      <xdr:col>11</xdr:col>
      <xdr:colOff>581025</xdr:colOff>
      <xdr:row>13</xdr:row>
      <xdr:rowOff>95250</xdr:rowOff>
    </xdr:to>
    <mc:AlternateContent xmlns:mc="http://schemas.openxmlformats.org/markup-compatibility/2006" xmlns:sle15="http://schemas.microsoft.com/office/drawing/2012/slicer">
      <mc:Choice Requires="sle15">
        <xdr:graphicFrame macro="">
          <xdr:nvGraphicFramePr>
            <xdr:cNvPr id="2" name="اسم الموظف">
              <a:extLst>
                <a:ext uri="{FF2B5EF4-FFF2-40B4-BE49-F238E27FC236}">
                  <a16:creationId xmlns:a16="http://schemas.microsoft.com/office/drawing/2014/main" id="{F005D601-BA08-430F-9F30-A84A7AE44F7D}"/>
                </a:ext>
              </a:extLst>
            </xdr:cNvPr>
            <xdr:cNvGraphicFramePr/>
          </xdr:nvGraphicFramePr>
          <xdr:xfrm>
            <a:off x="0" y="0"/>
            <a:ext cx="0" cy="0"/>
          </xdr:xfrm>
          <a:graphic>
            <a:graphicData uri="http://schemas.microsoft.com/office/drawing/2010/slicer">
              <sle:slicer xmlns:sle="http://schemas.microsoft.com/office/drawing/2010/slicer" name="اسم الموظف"/>
            </a:graphicData>
          </a:graphic>
        </xdr:graphicFrame>
      </mc:Choice>
      <mc:Fallback xmlns="">
        <xdr:sp macro="" textlink="">
          <xdr:nvSpPr>
            <xdr:cNvPr id="0" name=""/>
            <xdr:cNvSpPr>
              <a:spLocks noTextEdit="1"/>
            </xdr:cNvSpPr>
          </xdr:nvSpPr>
          <xdr:spPr>
            <a:xfrm>
              <a:off x="9980399775" y="1038225"/>
              <a:ext cx="11525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571500</xdr:colOff>
      <xdr:row>3</xdr:row>
      <xdr:rowOff>257175</xdr:rowOff>
    </xdr:from>
    <xdr:to>
      <xdr:col>9</xdr:col>
      <xdr:colOff>581025</xdr:colOff>
      <xdr:row>13</xdr:row>
      <xdr:rowOff>114300</xdr:rowOff>
    </xdr:to>
    <mc:AlternateContent xmlns:mc="http://schemas.openxmlformats.org/markup-compatibility/2006" xmlns:sle15="http://schemas.microsoft.com/office/drawing/2012/slicer">
      <mc:Choice Requires="sle15">
        <xdr:graphicFrame macro="">
          <xdr:nvGraphicFramePr>
            <xdr:cNvPr id="3" name="اسم المنتج">
              <a:extLst>
                <a:ext uri="{FF2B5EF4-FFF2-40B4-BE49-F238E27FC236}">
                  <a16:creationId xmlns:a16="http://schemas.microsoft.com/office/drawing/2014/main" id="{8C2FD552-4D3C-4D82-88F9-D6D36391A2E4}"/>
                </a:ext>
              </a:extLst>
            </xdr:cNvPr>
            <xdr:cNvGraphicFramePr/>
          </xdr:nvGraphicFramePr>
          <xdr:xfrm>
            <a:off x="0" y="0"/>
            <a:ext cx="0" cy="0"/>
          </xdr:xfrm>
          <a:graphic>
            <a:graphicData uri="http://schemas.microsoft.com/office/drawing/2010/slicer">
              <sle:slicer xmlns:sle="http://schemas.microsoft.com/office/drawing/2010/slicer" name="اسم المنتج"/>
            </a:graphicData>
          </a:graphic>
        </xdr:graphicFrame>
      </mc:Choice>
      <mc:Fallback xmlns="">
        <xdr:sp macro="" textlink="">
          <xdr:nvSpPr>
            <xdr:cNvPr id="0" name=""/>
            <xdr:cNvSpPr>
              <a:spLocks noTextEdit="1"/>
            </xdr:cNvSpPr>
          </xdr:nvSpPr>
          <xdr:spPr>
            <a:xfrm>
              <a:off x="9981618975" y="1057275"/>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28575</xdr:colOff>
      <xdr:row>3</xdr:row>
      <xdr:rowOff>247650</xdr:rowOff>
    </xdr:from>
    <xdr:to>
      <xdr:col>14</xdr:col>
      <xdr:colOff>47625</xdr:colOff>
      <xdr:row>13</xdr:row>
      <xdr:rowOff>104775</xdr:rowOff>
    </xdr:to>
    <mc:AlternateContent xmlns:mc="http://schemas.openxmlformats.org/markup-compatibility/2006" xmlns:sle15="http://schemas.microsoft.com/office/drawing/2012/slicer">
      <mc:Choice Requires="sle15">
        <xdr:graphicFrame macro="">
          <xdr:nvGraphicFramePr>
            <xdr:cNvPr id="4" name="المبيعات">
              <a:extLst>
                <a:ext uri="{FF2B5EF4-FFF2-40B4-BE49-F238E27FC236}">
                  <a16:creationId xmlns:a16="http://schemas.microsoft.com/office/drawing/2014/main" id="{E6F6C7C9-9C5C-4705-A8A8-2CA8B8FFE620}"/>
                </a:ext>
              </a:extLst>
            </xdr:cNvPr>
            <xdr:cNvGraphicFramePr/>
          </xdr:nvGraphicFramePr>
          <xdr:xfrm>
            <a:off x="0" y="0"/>
            <a:ext cx="0" cy="0"/>
          </xdr:xfrm>
          <a:graphic>
            <a:graphicData uri="http://schemas.microsoft.com/office/drawing/2010/slicer">
              <sle:slicer xmlns:sle="http://schemas.microsoft.com/office/drawing/2010/slicer" name="المبيعات"/>
            </a:graphicData>
          </a:graphic>
        </xdr:graphicFrame>
      </mc:Choice>
      <mc:Fallback xmlns="">
        <xdr:sp macro="" textlink="">
          <xdr:nvSpPr>
            <xdr:cNvPr id="0" name=""/>
            <xdr:cNvSpPr>
              <a:spLocks noTextEdit="1"/>
            </xdr:cNvSpPr>
          </xdr:nvSpPr>
          <xdr:spPr>
            <a:xfrm>
              <a:off x="9979104375" y="1047750"/>
              <a:ext cx="123825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371475</xdr:colOff>
      <xdr:row>1</xdr:row>
      <xdr:rowOff>28575</xdr:rowOff>
    </xdr:from>
    <xdr:to>
      <xdr:col>16</xdr:col>
      <xdr:colOff>114300</xdr:colOff>
      <xdr:row>4</xdr:row>
      <xdr:rowOff>123825</xdr:rowOff>
    </xdr:to>
    <mc:AlternateContent xmlns:mc="http://schemas.openxmlformats.org/markup-compatibility/2006" xmlns:sle15="http://schemas.microsoft.com/office/drawing/2012/slicer">
      <mc:Choice Requires="sle15">
        <xdr:graphicFrame macro="">
          <xdr:nvGraphicFramePr>
            <xdr:cNvPr id="2" name="الإدارة">
              <a:extLst>
                <a:ext uri="{FF2B5EF4-FFF2-40B4-BE49-F238E27FC236}">
                  <a16:creationId xmlns:a16="http://schemas.microsoft.com/office/drawing/2014/main" id="{2F27C930-EFBA-4171-9409-9E3BFBC3A385}"/>
                </a:ext>
              </a:extLst>
            </xdr:cNvPr>
            <xdr:cNvGraphicFramePr/>
          </xdr:nvGraphicFramePr>
          <xdr:xfrm>
            <a:off x="0" y="0"/>
            <a:ext cx="0" cy="0"/>
          </xdr:xfrm>
          <a:graphic>
            <a:graphicData uri="http://schemas.microsoft.com/office/drawing/2010/slicer">
              <sle:slicer xmlns:sle="http://schemas.microsoft.com/office/drawing/2010/slicer" name="الإدارة"/>
            </a:graphicData>
          </a:graphic>
        </xdr:graphicFrame>
      </mc:Choice>
      <mc:Fallback xmlns="">
        <xdr:sp macro="" textlink="">
          <xdr:nvSpPr>
            <xdr:cNvPr id="0" name=""/>
            <xdr:cNvSpPr>
              <a:spLocks noTextEdit="1"/>
            </xdr:cNvSpPr>
          </xdr:nvSpPr>
          <xdr:spPr>
            <a:xfrm>
              <a:off x="4029075" y="219075"/>
              <a:ext cx="5838825" cy="666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76199</xdr:colOff>
      <xdr:row>1</xdr:row>
      <xdr:rowOff>9524</xdr:rowOff>
    </xdr:from>
    <xdr:to>
      <xdr:col>4</xdr:col>
      <xdr:colOff>561974</xdr:colOff>
      <xdr:row>4</xdr:row>
      <xdr:rowOff>104774</xdr:rowOff>
    </xdr:to>
    <mc:AlternateContent xmlns:mc="http://schemas.openxmlformats.org/markup-compatibility/2006" xmlns:sle15="http://schemas.microsoft.com/office/drawing/2012/slicer">
      <mc:Choice Requires="sle15">
        <xdr:graphicFrame macro="">
          <xdr:nvGraphicFramePr>
            <xdr:cNvPr id="3" name="الدولة 1">
              <a:extLst>
                <a:ext uri="{FF2B5EF4-FFF2-40B4-BE49-F238E27FC236}">
                  <a16:creationId xmlns:a16="http://schemas.microsoft.com/office/drawing/2014/main" id="{680F620E-C867-48E5-A2AE-986E8F99CBEF}"/>
                </a:ext>
              </a:extLst>
            </xdr:cNvPr>
            <xdr:cNvGraphicFramePr/>
          </xdr:nvGraphicFramePr>
          <xdr:xfrm>
            <a:off x="0" y="0"/>
            <a:ext cx="0" cy="0"/>
          </xdr:xfrm>
          <a:graphic>
            <a:graphicData uri="http://schemas.microsoft.com/office/drawing/2010/slicer">
              <sle:slicer xmlns:sle="http://schemas.microsoft.com/office/drawing/2010/slicer" name="الدولة 1"/>
            </a:graphicData>
          </a:graphic>
        </xdr:graphicFrame>
      </mc:Choice>
      <mc:Fallback xmlns="">
        <xdr:sp macro="" textlink="">
          <xdr:nvSpPr>
            <xdr:cNvPr id="0" name=""/>
            <xdr:cNvSpPr>
              <a:spLocks noTextEdit="1"/>
            </xdr:cNvSpPr>
          </xdr:nvSpPr>
          <xdr:spPr>
            <a:xfrm>
              <a:off x="76199" y="200024"/>
              <a:ext cx="2924175" cy="666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380999</xdr:colOff>
      <xdr:row>4</xdr:row>
      <xdr:rowOff>142874</xdr:rowOff>
    </xdr:from>
    <xdr:to>
      <xdr:col>16</xdr:col>
      <xdr:colOff>161924</xdr:colOff>
      <xdr:row>21</xdr:row>
      <xdr:rowOff>133349</xdr:rowOff>
    </xdr:to>
    <xdr:graphicFrame macro="">
      <xdr:nvGraphicFramePr>
        <xdr:cNvPr id="5" name="Chart 4">
          <a:extLst>
            <a:ext uri="{FF2B5EF4-FFF2-40B4-BE49-F238E27FC236}">
              <a16:creationId xmlns:a16="http://schemas.microsoft.com/office/drawing/2014/main" id="{654BDB2C-D6C1-4A79-8A91-6CE426B08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152400</xdr:rowOff>
    </xdr:from>
    <xdr:to>
      <xdr:col>8</xdr:col>
      <xdr:colOff>323850</xdr:colOff>
      <xdr:row>21</xdr:row>
      <xdr:rowOff>180975</xdr:rowOff>
    </xdr:to>
    <xdr:graphicFrame macro="">
      <xdr:nvGraphicFramePr>
        <xdr:cNvPr id="4" name="Chart 3">
          <a:extLst>
            <a:ext uri="{FF2B5EF4-FFF2-40B4-BE49-F238E27FC236}">
              <a16:creationId xmlns:a16="http://schemas.microsoft.com/office/drawing/2014/main" id="{A1F80EFA-6167-426A-85F7-BA72A1293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12</xdr:col>
      <xdr:colOff>32972</xdr:colOff>
      <xdr:row>14</xdr:row>
      <xdr:rowOff>46159</xdr:rowOff>
    </xdr:from>
    <xdr:to>
      <xdr:col>14</xdr:col>
      <xdr:colOff>148278</xdr:colOff>
      <xdr:row>26</xdr:row>
      <xdr:rowOff>78397</xdr:rowOff>
    </xdr:to>
    <mc:AlternateContent xmlns:mc="http://schemas.openxmlformats.org/markup-compatibility/2006" xmlns:sle15="http://schemas.microsoft.com/office/drawing/2012/slicer">
      <mc:Choice Requires="sle15">
        <xdr:graphicFrame macro="">
          <xdr:nvGraphicFramePr>
            <xdr:cNvPr id="2" name="اسم الموظف 1">
              <a:extLst>
                <a:ext uri="{FF2B5EF4-FFF2-40B4-BE49-F238E27FC236}">
                  <a16:creationId xmlns:a16="http://schemas.microsoft.com/office/drawing/2014/main" id="{5B92F1E8-5465-43C8-B85A-05F0AF2D6F8B}"/>
                </a:ext>
              </a:extLst>
            </xdr:cNvPr>
            <xdr:cNvGraphicFramePr/>
          </xdr:nvGraphicFramePr>
          <xdr:xfrm>
            <a:off x="0" y="0"/>
            <a:ext cx="0" cy="0"/>
          </xdr:xfrm>
          <a:graphic>
            <a:graphicData uri="http://schemas.microsoft.com/office/drawing/2010/slicer">
              <sle:slicer xmlns:sle="http://schemas.microsoft.com/office/drawing/2010/slicer" name="اسم الموظف 1"/>
            </a:graphicData>
          </a:graphic>
        </xdr:graphicFrame>
      </mc:Choice>
      <mc:Fallback xmlns="">
        <xdr:sp macro="" textlink="">
          <xdr:nvSpPr>
            <xdr:cNvPr id="0" name=""/>
            <xdr:cNvSpPr>
              <a:spLocks noTextEdit="1"/>
            </xdr:cNvSpPr>
          </xdr:nvSpPr>
          <xdr:spPr>
            <a:xfrm>
              <a:off x="9977965497" y="2713159"/>
              <a:ext cx="1334506" cy="231823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98915</xdr:colOff>
      <xdr:row>0</xdr:row>
      <xdr:rowOff>123276</xdr:rowOff>
    </xdr:from>
    <xdr:to>
      <xdr:col>16</xdr:col>
      <xdr:colOff>99739</xdr:colOff>
      <xdr:row>13</xdr:row>
      <xdr:rowOff>170901</xdr:rowOff>
    </xdr:to>
    <mc:AlternateContent xmlns:mc="http://schemas.openxmlformats.org/markup-compatibility/2006" xmlns:sle15="http://schemas.microsoft.com/office/drawing/2012/slicer">
      <mc:Choice Requires="sle15">
        <xdr:graphicFrame macro="">
          <xdr:nvGraphicFramePr>
            <xdr:cNvPr id="3" name="اسم المنتج 1">
              <a:extLst>
                <a:ext uri="{FF2B5EF4-FFF2-40B4-BE49-F238E27FC236}">
                  <a16:creationId xmlns:a16="http://schemas.microsoft.com/office/drawing/2014/main" id="{466FF2D7-A0B4-4EFF-B735-4D2BA3BCC692}"/>
                </a:ext>
              </a:extLst>
            </xdr:cNvPr>
            <xdr:cNvGraphicFramePr/>
          </xdr:nvGraphicFramePr>
          <xdr:xfrm>
            <a:off x="0" y="0"/>
            <a:ext cx="0" cy="0"/>
          </xdr:xfrm>
          <a:graphic>
            <a:graphicData uri="http://schemas.microsoft.com/office/drawing/2010/slicer">
              <sle:slicer xmlns:sle="http://schemas.microsoft.com/office/drawing/2010/slicer" name="اسم المنتج 1"/>
            </a:graphicData>
          </a:graphic>
        </xdr:graphicFrame>
      </mc:Choice>
      <mc:Fallback xmlns="">
        <xdr:sp macro="" textlink="">
          <xdr:nvSpPr>
            <xdr:cNvPr id="0" name=""/>
            <xdr:cNvSpPr>
              <a:spLocks noTextEdit="1"/>
            </xdr:cNvSpPr>
          </xdr:nvSpPr>
          <xdr:spPr>
            <a:xfrm>
              <a:off x="9976794836" y="123276"/>
              <a:ext cx="1220024"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254976</xdr:colOff>
      <xdr:row>14</xdr:row>
      <xdr:rowOff>52571</xdr:rowOff>
    </xdr:from>
    <xdr:to>
      <xdr:col>16</xdr:col>
      <xdr:colOff>77207</xdr:colOff>
      <xdr:row>22</xdr:row>
      <xdr:rowOff>52754</xdr:rowOff>
    </xdr:to>
    <mc:AlternateContent xmlns:mc="http://schemas.openxmlformats.org/markup-compatibility/2006" xmlns:sle15="http://schemas.microsoft.com/office/drawing/2012/slicer">
      <mc:Choice Requires="sle15">
        <xdr:graphicFrame macro="">
          <xdr:nvGraphicFramePr>
            <xdr:cNvPr id="4" name="الدولة">
              <a:extLst>
                <a:ext uri="{FF2B5EF4-FFF2-40B4-BE49-F238E27FC236}">
                  <a16:creationId xmlns:a16="http://schemas.microsoft.com/office/drawing/2014/main" id="{2E87D027-8D14-4C4C-AB2A-DD1A134F1E07}"/>
                </a:ext>
              </a:extLst>
            </xdr:cNvPr>
            <xdr:cNvGraphicFramePr/>
          </xdr:nvGraphicFramePr>
          <xdr:xfrm>
            <a:off x="0" y="0"/>
            <a:ext cx="0" cy="0"/>
          </xdr:xfrm>
          <a:graphic>
            <a:graphicData uri="http://schemas.microsoft.com/office/drawing/2010/slicer">
              <sle:slicer xmlns:sle="http://schemas.microsoft.com/office/drawing/2010/slicer" name="الدولة"/>
            </a:graphicData>
          </a:graphic>
        </xdr:graphicFrame>
      </mc:Choice>
      <mc:Fallback xmlns="">
        <xdr:sp macro="" textlink="">
          <xdr:nvSpPr>
            <xdr:cNvPr id="0" name=""/>
            <xdr:cNvSpPr>
              <a:spLocks noTextEdit="1"/>
            </xdr:cNvSpPr>
          </xdr:nvSpPr>
          <xdr:spPr>
            <a:xfrm>
              <a:off x="9976817368" y="2719571"/>
              <a:ext cx="1041431" cy="152418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35170</xdr:colOff>
      <xdr:row>10</xdr:row>
      <xdr:rowOff>8793</xdr:rowOff>
    </xdr:from>
    <xdr:to>
      <xdr:col>6</xdr:col>
      <xdr:colOff>38834</xdr:colOff>
      <xdr:row>18</xdr:row>
      <xdr:rowOff>171450</xdr:rowOff>
    </xdr:to>
    <xdr:graphicFrame macro="">
      <xdr:nvGraphicFramePr>
        <xdr:cNvPr id="5" name="Chart 4">
          <a:extLst>
            <a:ext uri="{FF2B5EF4-FFF2-40B4-BE49-F238E27FC236}">
              <a16:creationId xmlns:a16="http://schemas.microsoft.com/office/drawing/2014/main" id="{B7AA81BF-B72D-4592-82A3-6085A65B0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42497</xdr:colOff>
      <xdr:row>0</xdr:row>
      <xdr:rowOff>112102</xdr:rowOff>
    </xdr:from>
    <xdr:to>
      <xdr:col>13</xdr:col>
      <xdr:colOff>570768</xdr:colOff>
      <xdr:row>13</xdr:row>
      <xdr:rowOff>170717</xdr:rowOff>
    </xdr:to>
    <mc:AlternateContent xmlns:mc="http://schemas.openxmlformats.org/markup-compatibility/2006" xmlns:sle15="http://schemas.microsoft.com/office/drawing/2012/slicer">
      <mc:Choice Requires="sle15">
        <xdr:graphicFrame macro="">
          <xdr:nvGraphicFramePr>
            <xdr:cNvPr id="6" name="الخصم">
              <a:extLst>
                <a:ext uri="{FF2B5EF4-FFF2-40B4-BE49-F238E27FC236}">
                  <a16:creationId xmlns:a16="http://schemas.microsoft.com/office/drawing/2014/main" id="{0E9F8446-A737-4B41-9D32-C707D8CDF6E0}"/>
                </a:ext>
              </a:extLst>
            </xdr:cNvPr>
            <xdr:cNvGraphicFramePr/>
          </xdr:nvGraphicFramePr>
          <xdr:xfrm>
            <a:off x="0" y="0"/>
            <a:ext cx="0" cy="0"/>
          </xdr:xfrm>
          <a:graphic>
            <a:graphicData uri="http://schemas.microsoft.com/office/drawing/2010/slicer">
              <sle:slicer xmlns:sle="http://schemas.microsoft.com/office/drawing/2010/slicer" name="الخصم"/>
            </a:graphicData>
          </a:graphic>
        </xdr:graphicFrame>
      </mc:Choice>
      <mc:Fallback xmlns="">
        <xdr:sp macro="" textlink="">
          <xdr:nvSpPr>
            <xdr:cNvPr id="0" name=""/>
            <xdr:cNvSpPr>
              <a:spLocks noTextEdit="1"/>
            </xdr:cNvSpPr>
          </xdr:nvSpPr>
          <xdr:spPr>
            <a:xfrm>
              <a:off x="9978152607" y="112102"/>
              <a:ext cx="1137871" cy="253511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597775</xdr:colOff>
      <xdr:row>3</xdr:row>
      <xdr:rowOff>66381</xdr:rowOff>
    </xdr:to>
    <mc:AlternateContent xmlns:mc="http://schemas.openxmlformats.org/markup-compatibility/2006">
      <mc:Choice xmlns:sle15="http://schemas.microsoft.com/office/drawing/2012/slicer" Requires="sle15">
        <xdr:graphicFrame macro="">
          <xdr:nvGraphicFramePr>
            <xdr:cNvPr id="2" name="اسم المنتج 2">
              <a:extLst>
                <a:ext uri="{FF2B5EF4-FFF2-40B4-BE49-F238E27FC236}">
                  <a16:creationId xmlns:a16="http://schemas.microsoft.com/office/drawing/2014/main" id="{04C51374-0C77-48B8-B200-F4EFBFB32B16}"/>
                </a:ext>
              </a:extLst>
            </xdr:cNvPr>
            <xdr:cNvGraphicFramePr/>
          </xdr:nvGraphicFramePr>
          <xdr:xfrm>
            <a:off x="0" y="0"/>
            <a:ext cx="0" cy="0"/>
          </xdr:xfrm>
          <a:graphic>
            <a:graphicData uri="http://schemas.microsoft.com/office/drawing/2010/slicer">
              <sle:slicer xmlns:sle="http://schemas.microsoft.com/office/drawing/2010/slicer" name="اسم المنتج 2"/>
            </a:graphicData>
          </a:graphic>
        </xdr:graphicFrame>
      </mc:Choice>
      <mc:Fallback>
        <xdr:sp macro="" textlink="">
          <xdr:nvSpPr>
            <xdr:cNvPr id="0" name=""/>
            <xdr:cNvSpPr>
              <a:spLocks noTextEdit="1"/>
            </xdr:cNvSpPr>
          </xdr:nvSpPr>
          <xdr:spPr>
            <a:xfrm>
              <a:off x="0" y="0"/>
              <a:ext cx="8677603" cy="63788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71086</xdr:colOff>
      <xdr:row>3</xdr:row>
      <xdr:rowOff>131381</xdr:rowOff>
    </xdr:from>
    <xdr:to>
      <xdr:col>12</xdr:col>
      <xdr:colOff>137949</xdr:colOff>
      <xdr:row>11</xdr:row>
      <xdr:rowOff>52553</xdr:rowOff>
    </xdr:to>
    <mc:AlternateContent xmlns:mc="http://schemas.openxmlformats.org/markup-compatibility/2006">
      <mc:Choice xmlns:sle15="http://schemas.microsoft.com/office/drawing/2012/slicer" Requires="sle15">
        <xdr:graphicFrame macro="">
          <xdr:nvGraphicFramePr>
            <xdr:cNvPr id="3" name="الدولة 2">
              <a:extLst>
                <a:ext uri="{FF2B5EF4-FFF2-40B4-BE49-F238E27FC236}">
                  <a16:creationId xmlns:a16="http://schemas.microsoft.com/office/drawing/2014/main" id="{A47788FC-9A76-408A-A6F9-2D6EB80E9CB8}"/>
                </a:ext>
              </a:extLst>
            </xdr:cNvPr>
            <xdr:cNvGraphicFramePr/>
          </xdr:nvGraphicFramePr>
          <xdr:xfrm>
            <a:off x="0" y="0"/>
            <a:ext cx="0" cy="0"/>
          </xdr:xfrm>
          <a:graphic>
            <a:graphicData uri="http://schemas.microsoft.com/office/drawing/2010/slicer">
              <sle:slicer xmlns:sle="http://schemas.microsoft.com/office/drawing/2010/slicer" name="الدولة 2"/>
            </a:graphicData>
          </a:graphic>
        </xdr:graphicFrame>
      </mc:Choice>
      <mc:Fallback>
        <xdr:sp macro="" textlink="">
          <xdr:nvSpPr>
            <xdr:cNvPr id="0" name=""/>
            <xdr:cNvSpPr>
              <a:spLocks noTextEdit="1"/>
            </xdr:cNvSpPr>
          </xdr:nvSpPr>
          <xdr:spPr>
            <a:xfrm>
              <a:off x="6318172" y="702881"/>
              <a:ext cx="1288691" cy="14451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موظف" xr10:uid="{93019A31-E96A-439F-BC67-0B04E03CC9CF}" sourceName="اسم الموظف">
  <extLst>
    <x:ext xmlns:x15="http://schemas.microsoft.com/office/spreadsheetml/2010/11/main" uri="{2F2917AC-EB37-4324-AD4E-5DD8C200BD13}">
      <x15:tableSlicerCache tableId="1" column="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منتج2" xr10:uid="{E8A3D2E0-2661-4217-A3B3-31A5E6F09F2D}" sourceName="اسم المنتج">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دولة2" xr10:uid="{8F54DCEA-12D0-4391-AAC3-D05DE68282BC}" sourceName="الدولة">
  <extLst>
    <x:ext xmlns:x15="http://schemas.microsoft.com/office/spreadsheetml/2010/11/main" uri="{2F2917AC-EB37-4324-AD4E-5DD8C200BD13}">
      <x15:tableSlicerCache tableId="5"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منتج" xr10:uid="{A13BBF8A-B5A9-49B5-9B7F-EA21D3A88F43}" sourceName="اسم المنتج">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بيعات" xr10:uid="{F365BA10-B8FE-4E3F-ABD0-B69DAF01F3AA}" sourceName="المبيعات">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موظف1" xr10:uid="{77DC916C-402F-43C0-93DF-7BA201A1082F}" sourceName="اسم الموظف">
  <extLst>
    <x:ext xmlns:x15="http://schemas.microsoft.com/office/spreadsheetml/2010/11/main" uri="{2F2917AC-EB37-4324-AD4E-5DD8C200BD13}">
      <x15:tableSlicerCache tableId="3"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منتج1" xr10:uid="{868267FD-DCFA-4A5A-A909-44D92EC1AA19}" sourceName="اسم المنتج">
  <extLst>
    <x:ext xmlns:x15="http://schemas.microsoft.com/office/spreadsheetml/2010/11/main" uri="{2F2917AC-EB37-4324-AD4E-5DD8C200BD13}">
      <x15:tableSlicerCache tableId="3"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دولة" xr10:uid="{32DEF6CF-3B90-4586-9CE8-0CC0CA98B0D2}" sourceName="الدولة">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خصم" xr10:uid="{0D13E763-5772-47BA-98A5-B99C14847ECD}" sourceName="الخصم">
  <extLst>
    <x:ext xmlns:x15="http://schemas.microsoft.com/office/spreadsheetml/2010/11/main" uri="{2F2917AC-EB37-4324-AD4E-5DD8C200BD13}">
      <x15:tableSlicerCache tableId="3"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إدارة" xr10:uid="{486C4264-3C3C-48CB-9AAC-0AB968CD370A}" sourceName="الإدارة">
  <extLst>
    <x:ext xmlns:x15="http://schemas.microsoft.com/office/spreadsheetml/2010/11/main" uri="{2F2917AC-EB37-4324-AD4E-5DD8C200BD13}">
      <x15:tableSlicerCache tableId="2"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دولة1" xr10:uid="{C25FFED0-6974-49DF-AD7B-7F189F9EB58D}" sourceName="الدولة">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م الموظف" xr10:uid="{097791E2-47D1-4A03-AFCB-ED04A44293F6}" cache="Slicer_اسم_الموظف" caption="اسم الموظف" style="SlicerStyleLight2" rowHeight="241300"/>
  <slicer name="اسم المنتج" xr10:uid="{E65CFEBF-CFD8-49C9-8208-267164A78119}" cache="Slicer_اسم_المنتج" caption="اسم المنتج" style="SlicerStyleLight4" rowHeight="241300"/>
  <slicer name="المبيعات" xr10:uid="{AD8A9A27-F08E-46BF-9736-4FEACAB4C5A6}" cache="Slicer_المبيعات" caption="المبيعات"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إدارة" xr10:uid="{46BBBBD9-DAD6-4D1E-838F-E8A71C2576B7}" cache="Slicer_الإدارة" caption="الإدارة" columnCount="7" style="SlicerStyleDark1" rowHeight="241300"/>
  <slicer name="الدولة 1" xr10:uid="{CCC5E63B-F7DD-4875-ADFB-10713CCF5DD0}" cache="Slicer_الدولة1" columnCount="4"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م الموظف 1" xr10:uid="{A6CA2185-8A86-46C0-8DD9-448E10473F19}" cache="Slicer_اسم_الموظف1" caption="اسم الموظف" style="SlicerStyleDark4" rowHeight="241300"/>
  <slicer name="اسم المنتج 1" xr10:uid="{A6EEE74F-A681-4160-8310-F273C936D610}" cache="Slicer_اسم_المنتج1" caption="اسم المنتج" style="SlicerStyleDark6" rowHeight="241300"/>
  <slicer name="الدولة" xr10:uid="{A8BA73BB-3F14-4CFB-B8E9-7D696C72DEC9}" cache="Slicer_الدولة" caption="الدولة" style="SlicerStyleDark1" rowHeight="241300"/>
  <slicer name="الخصم" xr10:uid="{624B1EFE-167C-49E5-853F-646C600C91A6}" cache="Slicer_الخصم" caption="الخصم" style="SlicerStyleDark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م المنتج 2" xr10:uid="{1CC78A96-DDD2-4810-85C8-C9F340B38AE6}" cache="Slicer_اسم_المنتج2" caption="اسم المنتج" columnCount="8" style="SlicerStyleDark2" rowHeight="241300"/>
  <slicer name="الدولة 2" xr10:uid="{C523417F-79AC-44CC-A0BA-F7E8269C8755}" cache="Slicer_الدولة2" caption="الدولة"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11604A-F8E7-414E-9752-092CA1CF2E6E}" name="Table3" displayName="Table3" ref="A4:F12" totalsRowShown="0" headerRowDxfId="43" dataDxfId="42">
  <autoFilter ref="A4:F12" xr:uid="{28C1C209-E5F8-4F1B-82ED-3FCB1B7BBB08}"/>
  <tableColumns count="6">
    <tableColumn id="1" xr3:uid="{703F3DE5-A314-4975-8F36-2F4002122449}" name="اسم الموظف" dataDxfId="41"/>
    <tableColumn id="2" xr3:uid="{EC7F2B34-47DB-424E-B4C4-C8CE72B1446B}" name="الإدارة" dataDxfId="40"/>
    <tableColumn id="3" xr3:uid="{61731F90-3375-4EED-8F36-87DBB0421148}" name="اسم المنتج" dataDxfId="39"/>
    <tableColumn id="4" xr3:uid="{691AA57C-16C5-478E-B292-6AAA57CB90B1}" name="الدولة" dataDxfId="38"/>
    <tableColumn id="5" xr3:uid="{E1359EB3-4931-4135-9429-AEF0FFB3B670}" name="المبيعات" dataDxfId="37"/>
    <tableColumn id="6" xr3:uid="{0BD903D3-D0D4-401E-AC6B-1323A720A3C2}" name="الخصم"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C3954-9583-49FD-91FA-59759050C38A}" name="Table5" displayName="Table5" ref="A19:F27" totalsRowShown="0" headerRowDxfId="35" dataDxfId="34">
  <autoFilter ref="A19:F27" xr:uid="{BAADC44E-BBB1-46B0-B067-308D8AC5CF93}"/>
  <tableColumns count="6">
    <tableColumn id="1" xr3:uid="{851B361F-CE0A-4C47-9B08-BDDFF50AF1FC}" name="اسم الموظف" dataDxfId="33"/>
    <tableColumn id="2" xr3:uid="{421C87BA-8F78-41FC-AF6E-170523B46693}" name="الإدارة" dataDxfId="32"/>
    <tableColumn id="3" xr3:uid="{E98F2081-32AF-4265-9B4A-0652AD31FEEA}" name="اسم المنتج" dataDxfId="31"/>
    <tableColumn id="4" xr3:uid="{8A9D9B77-B168-450D-96F5-01373F20F785}" name="الدولة" dataDxfId="30"/>
    <tableColumn id="5" xr3:uid="{F8CC8883-9906-4AAA-B0EA-9351E5467410}" name="المبيعات" dataDxfId="29"/>
    <tableColumn id="6" xr3:uid="{C6361BC9-09AA-4B3D-B568-469E5CF0FB28}" name="الخصم"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DB2A7B-C33A-4DE5-AB44-22C5935194C4}" name="Table4" displayName="Table4" ref="A1:F9" totalsRowShown="0" headerRowDxfId="27" dataDxfId="26">
  <autoFilter ref="A1:F9" xr:uid="{5A51AD6D-4DBE-4080-B9C1-0EE9961E92B7}"/>
  <tableColumns count="6">
    <tableColumn id="1" xr3:uid="{537AB936-0FEC-4B2D-893C-A2C2F1B51B02}" name="اسم الموظف" dataDxfId="25"/>
    <tableColumn id="2" xr3:uid="{90D2F27B-8505-4695-8462-55D6CE3AE706}" name="الإدارة" dataDxfId="24"/>
    <tableColumn id="3" xr3:uid="{D1ADD1F5-C5BE-4276-A92C-FFE44FD46576}" name="اسم المنتج" dataDxfId="23"/>
    <tableColumn id="4" xr3:uid="{FE498075-8B46-4DC6-BBDC-4AECC1A1DFA5}" name="الدولة" dataDxfId="22"/>
    <tableColumn id="5" xr3:uid="{E856CE14-8211-46C7-B9E4-F7F7509EEF0F}" name="المبيعات" dataDxfId="21"/>
    <tableColumn id="6" xr3:uid="{BA4A7A7E-158E-42DF-91A2-9A950BD84686}" name="الخصم"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E691BA-403C-4DCA-B071-D2F0B62A70AB}" name="isamailia_bi" displayName="isamailia_bi" ref="A5:H15" totalsRowCount="1" headerRowDxfId="19" headerRowBorderDxfId="17" tableBorderDxfId="18" totalsRowBorderDxfId="16">
  <autoFilter ref="A5:H14" xr:uid="{9CD42E4E-BDC2-459D-9EDF-D2B88F182476}"/>
  <tableColumns count="8">
    <tableColumn id="1" xr3:uid="{9C78F85B-7D55-44DB-A610-EF86331D3B05}" name="Column1" totalsRowLabel="Total" dataDxfId="15" totalsRowDxfId="8"/>
    <tableColumn id="2" xr3:uid="{1633D616-53E4-4BD0-A82B-17FC421CC259}" name="اسم الموظف" dataDxfId="14" totalsRowDxfId="7"/>
    <tableColumn id="3" xr3:uid="{ACCC80E6-B793-4C5C-B61A-F82DEFCCB629}" name="الإدارة" dataDxfId="13" totalsRowDxfId="6"/>
    <tableColumn id="4" xr3:uid="{57015FED-F7C3-4E28-8205-7E5F92C228AD}" name="اسم المنتج" totalsRowFunction="countNums" dataDxfId="12" totalsRowDxfId="5"/>
    <tableColumn id="5" xr3:uid="{A30C30D0-3F30-4461-BEF7-42271CAF1859}" name="الدولة" dataDxfId="11" totalsRowDxfId="4"/>
    <tableColumn id="6" xr3:uid="{EFE3E37B-3B6E-4C62-BFD7-1E84CC686179}" name="Sales" totalsRowFunction="sum" dataDxfId="10" totalsRowDxfId="0"/>
    <tableColumn id="7" xr3:uid="{EE37FA37-AEB5-4B8F-BD8A-839D541BBCA1}" name="Discount" totalsRowFunction="sum" dataDxfId="9" totalsRowDxfId="3"/>
    <tableColumn id="8" xr3:uid="{7028252F-700B-4B37-B175-5770420A669D}" name="tax" totalsRowFunction="sum" dataDxfId="2" totalsRowDxfId="1">
      <calculatedColumnFormula>isamailia_bi[[#This Row],[Sales]]*10%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9E85-2DEF-45B3-B9AE-F0C8CBB9E90D}">
  <dimension ref="A4:F27"/>
  <sheetViews>
    <sheetView rightToLeft="1" topLeftCell="A15" workbookViewId="0">
      <selection activeCell="A19" sqref="A19:F27"/>
    </sheetView>
  </sheetViews>
  <sheetFormatPr defaultRowHeight="21" x14ac:dyDescent="0.25"/>
  <cols>
    <col min="1" max="1" width="16.5703125" style="1" customWidth="1"/>
    <col min="2" max="2" width="18.7109375" style="1" bestFit="1" customWidth="1"/>
    <col min="3" max="3" width="26.140625" style="1" bestFit="1" customWidth="1"/>
    <col min="4" max="4" width="13.42578125" style="1" bestFit="1" customWidth="1"/>
    <col min="5" max="5" width="14.7109375" style="1" bestFit="1" customWidth="1"/>
    <col min="6" max="6" width="12.5703125" style="1" bestFit="1" customWidth="1"/>
    <col min="7" max="16384" width="9.140625" style="1"/>
  </cols>
  <sheetData>
    <row r="4" spans="1:6" x14ac:dyDescent="0.25">
      <c r="A4" s="1" t="s">
        <v>25</v>
      </c>
      <c r="B4" s="1" t="s">
        <v>26</v>
      </c>
      <c r="C4" s="2" t="s">
        <v>27</v>
      </c>
      <c r="D4" s="2" t="s">
        <v>28</v>
      </c>
      <c r="E4" s="2" t="s">
        <v>15</v>
      </c>
      <c r="F4" s="2" t="s">
        <v>29</v>
      </c>
    </row>
    <row r="5" spans="1:6" x14ac:dyDescent="0.25">
      <c r="A5" s="1" t="s">
        <v>10</v>
      </c>
      <c r="B5" s="1" t="s">
        <v>11</v>
      </c>
      <c r="C5" s="1" t="s">
        <v>17</v>
      </c>
      <c r="D5" s="1" t="s">
        <v>1</v>
      </c>
      <c r="E5" s="1">
        <v>5171</v>
      </c>
      <c r="F5" s="1">
        <v>620</v>
      </c>
    </row>
    <row r="6" spans="1:6" x14ac:dyDescent="0.25">
      <c r="A6" s="1" t="s">
        <v>4</v>
      </c>
      <c r="B6" s="1" t="s">
        <v>5</v>
      </c>
      <c r="C6" s="1" t="s">
        <v>0</v>
      </c>
      <c r="D6" s="1" t="s">
        <v>24</v>
      </c>
      <c r="E6" s="1">
        <v>1381</v>
      </c>
      <c r="F6" s="1">
        <v>550</v>
      </c>
    </row>
    <row r="7" spans="1:6" x14ac:dyDescent="0.25">
      <c r="A7" s="1" t="s">
        <v>6</v>
      </c>
      <c r="B7" s="1" t="s">
        <v>7</v>
      </c>
      <c r="C7" s="1" t="s">
        <v>18</v>
      </c>
      <c r="D7" s="1" t="s">
        <v>3</v>
      </c>
      <c r="E7" s="1">
        <v>6272</v>
      </c>
      <c r="F7" s="1">
        <v>380</v>
      </c>
    </row>
    <row r="8" spans="1:6" x14ac:dyDescent="0.25">
      <c r="A8" s="1" t="s">
        <v>8</v>
      </c>
      <c r="B8" s="1" t="s">
        <v>9</v>
      </c>
      <c r="C8" s="1" t="s">
        <v>19</v>
      </c>
      <c r="D8" s="1" t="s">
        <v>1</v>
      </c>
      <c r="E8" s="1">
        <v>9168</v>
      </c>
      <c r="F8" s="1">
        <v>400</v>
      </c>
    </row>
    <row r="9" spans="1:6" x14ac:dyDescent="0.25">
      <c r="A9" s="1" t="s">
        <v>13</v>
      </c>
      <c r="B9" s="1" t="s">
        <v>12</v>
      </c>
      <c r="C9" s="1" t="s">
        <v>2</v>
      </c>
      <c r="D9" s="1" t="s">
        <v>24</v>
      </c>
      <c r="E9" s="1">
        <v>10366</v>
      </c>
      <c r="F9" s="1">
        <v>500</v>
      </c>
    </row>
    <row r="10" spans="1:6" x14ac:dyDescent="0.25">
      <c r="A10" s="1" t="s">
        <v>14</v>
      </c>
      <c r="B10" s="1" t="s">
        <v>15</v>
      </c>
      <c r="C10" s="1" t="s">
        <v>20</v>
      </c>
      <c r="D10" s="1" t="s">
        <v>23</v>
      </c>
      <c r="E10" s="1">
        <v>7375</v>
      </c>
      <c r="F10" s="1">
        <v>700</v>
      </c>
    </row>
    <row r="11" spans="1:6" x14ac:dyDescent="0.25">
      <c r="A11" s="1" t="s">
        <v>16</v>
      </c>
      <c r="B11" s="1" t="s">
        <v>6</v>
      </c>
      <c r="C11" s="1" t="s">
        <v>21</v>
      </c>
      <c r="D11" s="1" t="s">
        <v>3</v>
      </c>
      <c r="E11" s="1">
        <v>4183</v>
      </c>
      <c r="F11" s="1">
        <v>250</v>
      </c>
    </row>
    <row r="12" spans="1:6" x14ac:dyDescent="0.25">
      <c r="A12" s="1" t="s">
        <v>8</v>
      </c>
      <c r="B12" s="1" t="s">
        <v>9</v>
      </c>
      <c r="C12" s="1" t="s">
        <v>22</v>
      </c>
      <c r="D12" s="1" t="s">
        <v>23</v>
      </c>
      <c r="E12" s="1">
        <v>5800</v>
      </c>
      <c r="F12" s="1">
        <v>350</v>
      </c>
    </row>
    <row r="16" spans="1:6" x14ac:dyDescent="0.25">
      <c r="A16" s="3"/>
      <c r="B16" s="3"/>
      <c r="D16" s="3"/>
      <c r="E16" s="3"/>
      <c r="F16" s="3"/>
    </row>
    <row r="19" spans="1:6" x14ac:dyDescent="0.25">
      <c r="A19" s="1" t="s">
        <v>25</v>
      </c>
      <c r="B19" s="1" t="s">
        <v>26</v>
      </c>
      <c r="C19" s="1" t="s">
        <v>27</v>
      </c>
      <c r="D19" s="1" t="s">
        <v>28</v>
      </c>
      <c r="E19" s="1" t="s">
        <v>15</v>
      </c>
      <c r="F19" s="1" t="s">
        <v>29</v>
      </c>
    </row>
    <row r="20" spans="1:6" x14ac:dyDescent="0.25">
      <c r="A20" s="1" t="s">
        <v>10</v>
      </c>
      <c r="B20" s="1" t="s">
        <v>11</v>
      </c>
      <c r="C20" s="1" t="s">
        <v>17</v>
      </c>
      <c r="D20" s="1" t="s">
        <v>1</v>
      </c>
      <c r="E20" s="1">
        <v>5171</v>
      </c>
      <c r="F20" s="1">
        <v>620</v>
      </c>
    </row>
    <row r="21" spans="1:6" x14ac:dyDescent="0.25">
      <c r="A21" s="1" t="s">
        <v>4</v>
      </c>
      <c r="B21" s="1" t="s">
        <v>5</v>
      </c>
      <c r="C21" s="1" t="s">
        <v>0</v>
      </c>
      <c r="D21" s="1" t="s">
        <v>24</v>
      </c>
      <c r="E21" s="1">
        <v>1381</v>
      </c>
      <c r="F21" s="1">
        <v>550</v>
      </c>
    </row>
    <row r="22" spans="1:6" x14ac:dyDescent="0.25">
      <c r="A22" s="1" t="s">
        <v>6</v>
      </c>
      <c r="B22" s="1" t="s">
        <v>7</v>
      </c>
      <c r="C22" s="1" t="s">
        <v>18</v>
      </c>
      <c r="D22" s="1" t="s">
        <v>3</v>
      </c>
      <c r="E22" s="1">
        <v>6272</v>
      </c>
      <c r="F22" s="1">
        <v>380</v>
      </c>
    </row>
    <row r="23" spans="1:6" x14ac:dyDescent="0.25">
      <c r="A23" s="1" t="s">
        <v>8</v>
      </c>
      <c r="B23" s="1" t="s">
        <v>9</v>
      </c>
      <c r="C23" s="1" t="s">
        <v>19</v>
      </c>
      <c r="D23" s="1" t="s">
        <v>1</v>
      </c>
      <c r="E23" s="1">
        <v>9168</v>
      </c>
      <c r="F23" s="1">
        <v>400</v>
      </c>
    </row>
    <row r="24" spans="1:6" x14ac:dyDescent="0.25">
      <c r="A24" s="1" t="s">
        <v>13</v>
      </c>
      <c r="B24" s="1" t="s">
        <v>12</v>
      </c>
      <c r="C24" s="1" t="s">
        <v>2</v>
      </c>
      <c r="D24" s="1" t="s">
        <v>24</v>
      </c>
      <c r="E24" s="1">
        <v>10366</v>
      </c>
      <c r="F24" s="1">
        <v>500</v>
      </c>
    </row>
    <row r="25" spans="1:6" x14ac:dyDescent="0.25">
      <c r="A25" s="1" t="s">
        <v>14</v>
      </c>
      <c r="B25" s="1" t="s">
        <v>15</v>
      </c>
      <c r="C25" s="1" t="s">
        <v>20</v>
      </c>
      <c r="D25" s="1" t="s">
        <v>23</v>
      </c>
      <c r="E25" s="1">
        <v>7375</v>
      </c>
      <c r="F25" s="1">
        <v>700</v>
      </c>
    </row>
    <row r="26" spans="1:6" x14ac:dyDescent="0.25">
      <c r="A26" s="1" t="s">
        <v>16</v>
      </c>
      <c r="B26" s="1" t="s">
        <v>6</v>
      </c>
      <c r="C26" s="1" t="s">
        <v>21</v>
      </c>
      <c r="D26" s="1" t="s">
        <v>3</v>
      </c>
      <c r="E26" s="1">
        <v>4183</v>
      </c>
      <c r="F26" s="1">
        <v>250</v>
      </c>
    </row>
    <row r="27" spans="1:6" x14ac:dyDescent="0.25">
      <c r="A27" s="1" t="s">
        <v>8</v>
      </c>
      <c r="B27" s="1" t="s">
        <v>9</v>
      </c>
      <c r="C27" s="1" t="s">
        <v>22</v>
      </c>
      <c r="D27" s="1" t="s">
        <v>23</v>
      </c>
      <c r="E27" s="1">
        <v>5800</v>
      </c>
      <c r="F27" s="1">
        <v>350</v>
      </c>
    </row>
  </sheetData>
  <pageMargins left="0.7" right="0.7" top="0.75" bottom="0.75" header="0.3" footer="0.3"/>
  <pageSetup orientation="portrait" horizontalDpi="300" verticalDpi="30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5F033-D1D7-4352-9898-EED645AEED99}">
  <dimension ref="A1"/>
  <sheetViews>
    <sheetView workbookViewId="0">
      <selection activeCell="S13" sqref="S13"/>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5AADE-7A49-4C57-8114-967F34EEF491}">
  <dimension ref="A1:F9"/>
  <sheetViews>
    <sheetView rightToLeft="1" zoomScaleNormal="100" workbookViewId="0">
      <selection sqref="A1:F9"/>
    </sheetView>
  </sheetViews>
  <sheetFormatPr defaultRowHeight="15" x14ac:dyDescent="0.25"/>
  <cols>
    <col min="1" max="1" width="15.140625" style="4" bestFit="1" customWidth="1"/>
    <col min="2" max="2" width="10.42578125" style="4" bestFit="1" customWidth="1"/>
    <col min="3" max="3" width="14.42578125" style="4" bestFit="1" customWidth="1"/>
    <col min="4" max="4" width="10.140625" style="4" bestFit="1" customWidth="1"/>
    <col min="5" max="5" width="12.140625" style="4" bestFit="1" customWidth="1"/>
    <col min="6" max="6" width="10.85546875" style="4" bestFit="1" customWidth="1"/>
    <col min="7" max="16384" width="9.140625" style="4"/>
  </cols>
  <sheetData>
    <row r="1" spans="1:6" x14ac:dyDescent="0.25">
      <c r="A1" s="4" t="s">
        <v>25</v>
      </c>
      <c r="B1" s="4" t="s">
        <v>26</v>
      </c>
      <c r="C1" s="4" t="s">
        <v>27</v>
      </c>
      <c r="D1" s="4" t="s">
        <v>28</v>
      </c>
      <c r="E1" s="4" t="s">
        <v>15</v>
      </c>
      <c r="F1" s="4" t="s">
        <v>29</v>
      </c>
    </row>
    <row r="2" spans="1:6" x14ac:dyDescent="0.25">
      <c r="A2" s="4" t="s">
        <v>10</v>
      </c>
      <c r="B2" s="4" t="s">
        <v>11</v>
      </c>
      <c r="C2" s="4" t="s">
        <v>17</v>
      </c>
      <c r="D2" s="4" t="s">
        <v>1</v>
      </c>
      <c r="E2" s="4">
        <v>5171</v>
      </c>
      <c r="F2" s="4">
        <v>620</v>
      </c>
    </row>
    <row r="3" spans="1:6" x14ac:dyDescent="0.25">
      <c r="A3" s="4" t="s">
        <v>4</v>
      </c>
      <c r="B3" s="4" t="s">
        <v>5</v>
      </c>
      <c r="C3" s="4" t="s">
        <v>0</v>
      </c>
      <c r="D3" s="4" t="s">
        <v>24</v>
      </c>
      <c r="E3" s="4">
        <v>1381</v>
      </c>
      <c r="F3" s="4">
        <v>550</v>
      </c>
    </row>
    <row r="4" spans="1:6" x14ac:dyDescent="0.25">
      <c r="A4" s="4" t="s">
        <v>6</v>
      </c>
      <c r="B4" s="4" t="s">
        <v>7</v>
      </c>
      <c r="C4" s="4" t="s">
        <v>18</v>
      </c>
      <c r="D4" s="4" t="s">
        <v>3</v>
      </c>
      <c r="E4" s="4">
        <v>6272</v>
      </c>
      <c r="F4" s="4">
        <v>380</v>
      </c>
    </row>
    <row r="5" spans="1:6" x14ac:dyDescent="0.25">
      <c r="A5" s="4" t="s">
        <v>8</v>
      </c>
      <c r="B5" s="4" t="s">
        <v>9</v>
      </c>
      <c r="C5" s="4" t="s">
        <v>19</v>
      </c>
      <c r="D5" s="4" t="s">
        <v>1</v>
      </c>
      <c r="E5" s="4">
        <v>9168</v>
      </c>
      <c r="F5" s="4">
        <v>400</v>
      </c>
    </row>
    <row r="6" spans="1:6" x14ac:dyDescent="0.25">
      <c r="A6" s="4" t="s">
        <v>13</v>
      </c>
      <c r="B6" s="4" t="s">
        <v>12</v>
      </c>
      <c r="C6" s="4" t="s">
        <v>2</v>
      </c>
      <c r="D6" s="4" t="s">
        <v>24</v>
      </c>
      <c r="E6" s="4">
        <v>10366</v>
      </c>
      <c r="F6" s="4">
        <v>500</v>
      </c>
    </row>
    <row r="7" spans="1:6" x14ac:dyDescent="0.25">
      <c r="A7" s="4" t="s">
        <v>14</v>
      </c>
      <c r="B7" s="4" t="s">
        <v>15</v>
      </c>
      <c r="C7" s="4" t="s">
        <v>20</v>
      </c>
      <c r="D7" s="4" t="s">
        <v>23</v>
      </c>
      <c r="E7" s="4">
        <v>7375</v>
      </c>
      <c r="F7" s="4">
        <v>700</v>
      </c>
    </row>
    <row r="8" spans="1:6" x14ac:dyDescent="0.25">
      <c r="A8" s="4" t="s">
        <v>16</v>
      </c>
      <c r="B8" s="4" t="s">
        <v>6</v>
      </c>
      <c r="C8" s="4" t="s">
        <v>21</v>
      </c>
      <c r="D8" s="4" t="s">
        <v>3</v>
      </c>
      <c r="E8" s="4">
        <v>4183</v>
      </c>
      <c r="F8" s="4">
        <v>250</v>
      </c>
    </row>
    <row r="9" spans="1:6" x14ac:dyDescent="0.25">
      <c r="A9" s="4" t="s">
        <v>8</v>
      </c>
      <c r="B9" s="4" t="s">
        <v>9</v>
      </c>
      <c r="C9" s="4" t="s">
        <v>22</v>
      </c>
      <c r="D9" s="4" t="s">
        <v>23</v>
      </c>
      <c r="E9" s="4">
        <v>5800</v>
      </c>
      <c r="F9" s="4">
        <v>350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B8ACC-5129-4D69-8E73-48A2D0B0CE68}">
  <dimension ref="A5:J15"/>
  <sheetViews>
    <sheetView tabSelected="1" topLeftCell="A4" zoomScale="145" zoomScaleNormal="145" workbookViewId="0">
      <selection activeCell="H17" sqref="H17"/>
    </sheetView>
  </sheetViews>
  <sheetFormatPr defaultRowHeight="15" x14ac:dyDescent="0.25"/>
  <cols>
    <col min="2" max="2" width="11.140625" customWidth="1"/>
    <col min="4" max="4" width="9.28515625" customWidth="1"/>
  </cols>
  <sheetData>
    <row r="5" spans="1:10" x14ac:dyDescent="0.25">
      <c r="A5" s="8" t="s">
        <v>32</v>
      </c>
      <c r="B5" s="9" t="s">
        <v>25</v>
      </c>
      <c r="C5" s="9" t="s">
        <v>26</v>
      </c>
      <c r="D5" s="9" t="s">
        <v>27</v>
      </c>
      <c r="E5" s="9" t="s">
        <v>28</v>
      </c>
      <c r="F5" s="9" t="s">
        <v>31</v>
      </c>
      <c r="G5" s="10" t="s">
        <v>30</v>
      </c>
      <c r="H5" s="9" t="s">
        <v>38</v>
      </c>
    </row>
    <row r="6" spans="1:10" x14ac:dyDescent="0.25">
      <c r="A6" s="6">
        <v>1</v>
      </c>
      <c r="B6" s="5" t="s">
        <v>10</v>
      </c>
      <c r="C6" s="5" t="s">
        <v>11</v>
      </c>
      <c r="D6" s="5" t="s">
        <v>17</v>
      </c>
      <c r="E6" s="5" t="s">
        <v>1</v>
      </c>
      <c r="F6" s="5">
        <v>5171</v>
      </c>
      <c r="G6" s="7">
        <v>620</v>
      </c>
      <c r="H6" s="9">
        <f>isamailia_bi[[#This Row],[Sales]]*10%</f>
        <v>517.1</v>
      </c>
    </row>
    <row r="7" spans="1:10" x14ac:dyDescent="0.25">
      <c r="A7" s="6">
        <v>2</v>
      </c>
      <c r="B7" s="5" t="s">
        <v>4</v>
      </c>
      <c r="C7" s="5" t="s">
        <v>5</v>
      </c>
      <c r="D7" s="5" t="s">
        <v>0</v>
      </c>
      <c r="E7" s="5" t="s">
        <v>24</v>
      </c>
      <c r="F7" s="5">
        <v>1381</v>
      </c>
      <c r="G7" s="7">
        <v>550</v>
      </c>
      <c r="H7" s="5">
        <f>isamailia_bi[[#This Row],[Sales]]*10%</f>
        <v>138.1</v>
      </c>
    </row>
    <row r="8" spans="1:10" x14ac:dyDescent="0.25">
      <c r="A8" s="6">
        <v>3</v>
      </c>
      <c r="B8" s="5" t="s">
        <v>6</v>
      </c>
      <c r="C8" s="5" t="s">
        <v>7</v>
      </c>
      <c r="D8" s="5" t="s">
        <v>18</v>
      </c>
      <c r="E8" s="5" t="s">
        <v>3</v>
      </c>
      <c r="F8" s="5">
        <v>6272</v>
      </c>
      <c r="G8" s="7">
        <v>380</v>
      </c>
      <c r="H8" s="5">
        <f>isamailia_bi[[#This Row],[Sales]]*10%</f>
        <v>627.20000000000005</v>
      </c>
    </row>
    <row r="9" spans="1:10" x14ac:dyDescent="0.25">
      <c r="A9" s="6">
        <v>6</v>
      </c>
      <c r="B9" s="5" t="s">
        <v>14</v>
      </c>
      <c r="C9" s="5" t="s">
        <v>15</v>
      </c>
      <c r="D9" s="5" t="s">
        <v>20</v>
      </c>
      <c r="E9" s="5" t="s">
        <v>23</v>
      </c>
      <c r="F9" s="5">
        <v>7375</v>
      </c>
      <c r="G9" s="7">
        <v>700</v>
      </c>
      <c r="H9" s="5">
        <f>isamailia_bi[[#This Row],[Sales]]*10%</f>
        <v>737.5</v>
      </c>
    </row>
    <row r="10" spans="1:10" x14ac:dyDescent="0.25">
      <c r="A10" s="6">
        <v>4</v>
      </c>
      <c r="B10" s="5" t="s">
        <v>8</v>
      </c>
      <c r="C10" s="5" t="s">
        <v>9</v>
      </c>
      <c r="D10" s="5" t="s">
        <v>19</v>
      </c>
      <c r="E10" s="5" t="s">
        <v>1</v>
      </c>
      <c r="F10" s="5">
        <v>9168</v>
      </c>
      <c r="G10" s="7">
        <v>400</v>
      </c>
      <c r="H10" s="5">
        <f>isamailia_bi[[#This Row],[Sales]]*10%</f>
        <v>916.80000000000007</v>
      </c>
    </row>
    <row r="11" spans="1:10" x14ac:dyDescent="0.25">
      <c r="A11" s="6">
        <v>5</v>
      </c>
      <c r="B11" s="5" t="s">
        <v>13</v>
      </c>
      <c r="C11" s="5" t="s">
        <v>12</v>
      </c>
      <c r="D11" s="5" t="s">
        <v>2</v>
      </c>
      <c r="E11" s="5" t="s">
        <v>24</v>
      </c>
      <c r="F11" s="5">
        <v>10366</v>
      </c>
      <c r="G11" s="7">
        <v>500</v>
      </c>
      <c r="H11" s="5">
        <f>isamailia_bi[[#This Row],[Sales]]*10%</f>
        <v>1036.6000000000001</v>
      </c>
      <c r="J11">
        <f>SUM(isamailia_bi[tax])</f>
        <v>5071.6000000000004</v>
      </c>
    </row>
    <row r="12" spans="1:10" x14ac:dyDescent="0.25">
      <c r="A12" s="6">
        <v>7</v>
      </c>
      <c r="B12" s="5" t="s">
        <v>16</v>
      </c>
      <c r="C12" s="5" t="s">
        <v>6</v>
      </c>
      <c r="D12" s="5" t="s">
        <v>21</v>
      </c>
      <c r="E12" s="5" t="s">
        <v>3</v>
      </c>
      <c r="F12" s="5">
        <v>4183</v>
      </c>
      <c r="G12" s="7">
        <v>250</v>
      </c>
      <c r="H12" s="5">
        <f>isamailia_bi[[#This Row],[Sales]]*10%</f>
        <v>418.3</v>
      </c>
    </row>
    <row r="13" spans="1:10" x14ac:dyDescent="0.25">
      <c r="A13" s="11">
        <v>8</v>
      </c>
      <c r="B13" s="12" t="s">
        <v>8</v>
      </c>
      <c r="C13" s="12" t="s">
        <v>9</v>
      </c>
      <c r="D13" s="12" t="s">
        <v>22</v>
      </c>
      <c r="E13" s="12" t="s">
        <v>23</v>
      </c>
      <c r="F13" s="12">
        <v>5800</v>
      </c>
      <c r="G13" s="13">
        <v>350</v>
      </c>
      <c r="H13" s="5">
        <f>isamailia_bi[[#This Row],[Sales]]*10%</f>
        <v>580</v>
      </c>
      <c r="J13">
        <f>SUM(isamailia_bi[Sales])</f>
        <v>50716</v>
      </c>
    </row>
    <row r="14" spans="1:10" x14ac:dyDescent="0.25">
      <c r="A14" s="11">
        <v>9</v>
      </c>
      <c r="B14" s="12" t="s">
        <v>34</v>
      </c>
      <c r="C14" s="12" t="s">
        <v>35</v>
      </c>
      <c r="D14" s="12" t="s">
        <v>36</v>
      </c>
      <c r="E14" s="12" t="s">
        <v>37</v>
      </c>
      <c r="F14" s="12">
        <v>1000</v>
      </c>
      <c r="G14" s="13">
        <v>200</v>
      </c>
      <c r="H14" s="12">
        <f>isamailia_bi[[#This Row],[Sales]]*10%</f>
        <v>100</v>
      </c>
    </row>
    <row r="15" spans="1:10" x14ac:dyDescent="0.25">
      <c r="A15" s="11" t="s">
        <v>33</v>
      </c>
      <c r="B15" s="12"/>
      <c r="C15" s="12"/>
      <c r="D15" s="12">
        <f>SUBTOTAL(102,isamailia_bi[اسم المنتج])</f>
        <v>0</v>
      </c>
      <c r="E15" s="12"/>
      <c r="F15" s="12">
        <f>SUBTOTAL(109,isamailia_bi[Sales])</f>
        <v>50716</v>
      </c>
      <c r="G15" s="13">
        <f>SUBTOTAL(109,isamailia_bi[Discount])</f>
        <v>3950</v>
      </c>
      <c r="H15" s="12">
        <f>SUBTOTAL(109,isamailia_bi[tax])</f>
        <v>5071.6000000000004</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8617-FCCB-42F6-B295-CFB74C236A60}">
  <dimension ref="B3:I12"/>
  <sheetViews>
    <sheetView topLeftCell="B3" zoomScale="160" zoomScaleNormal="160" workbookViewId="0">
      <selection activeCell="I4" sqref="I4"/>
    </sheetView>
  </sheetViews>
  <sheetFormatPr defaultRowHeight="15" x14ac:dyDescent="0.25"/>
  <sheetData>
    <row r="3" spans="2:9" x14ac:dyDescent="0.25">
      <c r="B3" t="s">
        <v>32</v>
      </c>
      <c r="C3" t="s">
        <v>25</v>
      </c>
      <c r="D3" t="s">
        <v>26</v>
      </c>
      <c r="E3" t="s">
        <v>27</v>
      </c>
      <c r="F3" t="s">
        <v>28</v>
      </c>
      <c r="G3" t="s">
        <v>31</v>
      </c>
      <c r="H3" t="s">
        <v>30</v>
      </c>
      <c r="I3" t="s">
        <v>38</v>
      </c>
    </row>
    <row r="4" spans="2:9" x14ac:dyDescent="0.25">
      <c r="B4">
        <v>1</v>
      </c>
      <c r="C4" t="s">
        <v>10</v>
      </c>
      <c r="D4" t="s">
        <v>11</v>
      </c>
      <c r="E4" t="s">
        <v>17</v>
      </c>
      <c r="F4" t="s">
        <v>1</v>
      </c>
      <c r="G4">
        <v>5171</v>
      </c>
      <c r="H4">
        <v>620</v>
      </c>
      <c r="I4">
        <f>G4*10%</f>
        <v>517.1</v>
      </c>
    </row>
    <row r="5" spans="2:9" x14ac:dyDescent="0.25">
      <c r="B5">
        <v>2</v>
      </c>
      <c r="C5" t="s">
        <v>4</v>
      </c>
      <c r="D5" t="s">
        <v>5</v>
      </c>
      <c r="E5" t="s">
        <v>0</v>
      </c>
      <c r="F5" t="s">
        <v>24</v>
      </c>
      <c r="G5">
        <v>1381</v>
      </c>
      <c r="H5">
        <v>550</v>
      </c>
    </row>
    <row r="6" spans="2:9" x14ac:dyDescent="0.25">
      <c r="B6">
        <v>3</v>
      </c>
      <c r="C6" t="s">
        <v>6</v>
      </c>
      <c r="D6" t="s">
        <v>7</v>
      </c>
      <c r="E6" t="s">
        <v>18</v>
      </c>
      <c r="F6" t="s">
        <v>3</v>
      </c>
      <c r="G6">
        <v>6272</v>
      </c>
      <c r="H6">
        <v>380</v>
      </c>
    </row>
    <row r="7" spans="2:9" x14ac:dyDescent="0.25">
      <c r="B7">
        <v>6</v>
      </c>
      <c r="C7" t="s">
        <v>14</v>
      </c>
      <c r="D7" t="s">
        <v>15</v>
      </c>
      <c r="E7" t="s">
        <v>20</v>
      </c>
      <c r="F7" t="s">
        <v>23</v>
      </c>
      <c r="G7">
        <v>7375</v>
      </c>
      <c r="H7">
        <v>700</v>
      </c>
    </row>
    <row r="8" spans="2:9" x14ac:dyDescent="0.25">
      <c r="B8">
        <v>4</v>
      </c>
      <c r="C8" t="s">
        <v>8</v>
      </c>
      <c r="D8" t="s">
        <v>9</v>
      </c>
      <c r="E8" t="s">
        <v>19</v>
      </c>
      <c r="F8" t="s">
        <v>1</v>
      </c>
      <c r="G8">
        <v>9168</v>
      </c>
      <c r="H8">
        <v>400</v>
      </c>
    </row>
    <row r="9" spans="2:9" x14ac:dyDescent="0.25">
      <c r="B9">
        <v>5</v>
      </c>
      <c r="C9" t="s">
        <v>13</v>
      </c>
      <c r="D9" t="s">
        <v>12</v>
      </c>
      <c r="E9" t="s">
        <v>2</v>
      </c>
      <c r="F9" t="s">
        <v>24</v>
      </c>
      <c r="G9">
        <v>10366</v>
      </c>
      <c r="H9">
        <v>500</v>
      </c>
    </row>
    <row r="10" spans="2:9" x14ac:dyDescent="0.25">
      <c r="B10">
        <v>7</v>
      </c>
      <c r="C10" t="s">
        <v>16</v>
      </c>
      <c r="D10" t="s">
        <v>6</v>
      </c>
      <c r="E10" t="s">
        <v>21</v>
      </c>
      <c r="F10" t="s">
        <v>3</v>
      </c>
      <c r="G10">
        <v>4183</v>
      </c>
      <c r="H10">
        <v>250</v>
      </c>
    </row>
    <row r="11" spans="2:9" x14ac:dyDescent="0.25">
      <c r="B11">
        <v>8</v>
      </c>
      <c r="C11" t="s">
        <v>8</v>
      </c>
      <c r="D11" t="s">
        <v>9</v>
      </c>
      <c r="E11" t="s">
        <v>22</v>
      </c>
      <c r="F11" t="s">
        <v>23</v>
      </c>
      <c r="G11">
        <v>5800</v>
      </c>
      <c r="H11">
        <v>350</v>
      </c>
    </row>
    <row r="12" spans="2:9" x14ac:dyDescent="0.25">
      <c r="B12">
        <v>9</v>
      </c>
      <c r="C12" t="s">
        <v>34</v>
      </c>
      <c r="D12" t="s">
        <v>35</v>
      </c>
      <c r="E12" t="s">
        <v>36</v>
      </c>
      <c r="F12" t="s">
        <v>37</v>
      </c>
      <c r="G12">
        <v>1000</v>
      </c>
      <c r="H1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 with slicer</vt:lpstr>
      <vt:lpstr>Visual</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Ahmed Ismai</cp:lastModifiedBy>
  <cp:lastPrinted>2024-09-05T09:42:17Z</cp:lastPrinted>
  <dcterms:created xsi:type="dcterms:W3CDTF">2023-05-17T17:42:00Z</dcterms:created>
  <dcterms:modified xsi:type="dcterms:W3CDTF">2024-09-05T10:05:37Z</dcterms:modified>
</cp:coreProperties>
</file>