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Data Analysis\Exercises\"/>
    </mc:Choice>
  </mc:AlternateContent>
  <xr:revisionPtr revIDLastSave="0" documentId="8_{5A50975C-518F-4F13-939A-AF3C56830A78}" xr6:coauthVersionLast="47" xr6:coauthVersionMax="47" xr10:uidLastSave="{00000000-0000-0000-0000-000000000000}"/>
  <bookViews>
    <workbookView xWindow="-108" yWindow="-108" windowWidth="23256" windowHeight="12576" activeTab="2" xr2:uid="{02D32A77-B9E7-489E-8741-11EB48CDB204}"/>
  </bookViews>
  <sheets>
    <sheet name="VLOOKUP" sheetId="1" r:id="rId1"/>
    <sheet name="Index&amp;Match" sheetId="2" r:id="rId2"/>
    <sheet name="XLOOKUP" sheetId="3" r:id="rId3"/>
  </sheets>
  <externalReferences>
    <externalReference r:id="rId4"/>
  </externalReferences>
  <definedNames>
    <definedName name="order">VLOOKUP!$A$2:$H$252</definedName>
    <definedName name="order2">'Index&amp;Match'!$A$2:$H$252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N6" i="3"/>
  <c r="O6" i="3"/>
  <c r="P6" i="3"/>
  <c r="N13" i="3"/>
  <c r="O13" i="3"/>
  <c r="P13" i="3"/>
  <c r="N5" i="3"/>
  <c r="O5" i="3"/>
  <c r="P5" i="3"/>
  <c r="M5" i="3"/>
  <c r="M6" i="3"/>
  <c r="M13" i="3"/>
  <c r="N4" i="3"/>
  <c r="O4" i="3"/>
  <c r="P4" i="3"/>
  <c r="M4" i="3"/>
  <c r="L5" i="3"/>
  <c r="L6" i="3"/>
  <c r="L7" i="3"/>
  <c r="L8" i="3"/>
  <c r="L9" i="3"/>
  <c r="L10" i="3"/>
  <c r="L11" i="3"/>
  <c r="L12" i="3"/>
  <c r="L13" i="3"/>
  <c r="L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M13" i="2"/>
  <c r="N13" i="2"/>
  <c r="O13" i="2"/>
  <c r="M12" i="2"/>
  <c r="N12" i="2"/>
  <c r="O12" i="2"/>
  <c r="M11" i="2"/>
  <c r="N11" i="2"/>
  <c r="O11" i="2"/>
  <c r="M10" i="2"/>
  <c r="N10" i="2"/>
  <c r="O10" i="2"/>
  <c r="M9" i="2"/>
  <c r="N9" i="2"/>
  <c r="O9" i="2"/>
  <c r="M8" i="2"/>
  <c r="N8" i="2"/>
  <c r="O8" i="2"/>
  <c r="M7" i="2"/>
  <c r="N7" i="2"/>
  <c r="O7" i="2"/>
  <c r="M6" i="2"/>
  <c r="N6" i="2"/>
  <c r="O6" i="2"/>
  <c r="L6" i="2"/>
  <c r="L7" i="2"/>
  <c r="L8" i="2"/>
  <c r="L9" i="2"/>
  <c r="L10" i="2"/>
  <c r="L11" i="2"/>
  <c r="L12" i="2"/>
  <c r="L13" i="2"/>
  <c r="M5" i="2"/>
  <c r="N5" i="2"/>
  <c r="O5" i="2"/>
  <c r="N4" i="2"/>
  <c r="O4" i="2"/>
  <c r="P4" i="2"/>
  <c r="M4" i="2"/>
  <c r="L5" i="2"/>
  <c r="L4" i="2"/>
  <c r="N3" i="1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P13" i="2" s="1"/>
  <c r="H11" i="2"/>
  <c r="P12" i="2" s="1"/>
  <c r="H10" i="2"/>
  <c r="P11" i="2" s="1"/>
  <c r="H9" i="2"/>
  <c r="P10" i="2" s="1"/>
  <c r="H8" i="2"/>
  <c r="P9" i="2" s="1"/>
  <c r="H7" i="2"/>
  <c r="P8" i="2" s="1"/>
  <c r="H6" i="2"/>
  <c r="P7" i="2" s="1"/>
  <c r="H5" i="2"/>
  <c r="P6" i="2" s="1"/>
  <c r="H4" i="2"/>
  <c r="P5" i="2" s="1"/>
  <c r="H3" i="2"/>
  <c r="N4" i="1"/>
  <c r="N5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N6" i="1" s="1"/>
</calcChain>
</file>

<file path=xl/sharedStrings.xml><?xml version="1.0" encoding="utf-8"?>
<sst xmlns="http://schemas.openxmlformats.org/spreadsheetml/2006/main" count="2318" uniqueCount="275">
  <si>
    <t>رقم الطلبيه</t>
  </si>
  <si>
    <t>كود الطلبيه</t>
  </si>
  <si>
    <t>السنه</t>
  </si>
  <si>
    <t>الربع</t>
  </si>
  <si>
    <t>المنتج</t>
  </si>
  <si>
    <t>الفرع</t>
  </si>
  <si>
    <t>الكميه</t>
  </si>
  <si>
    <t>الاجمالى</t>
  </si>
  <si>
    <t>ADFG55</t>
  </si>
  <si>
    <t>طابعه</t>
  </si>
  <si>
    <t>الجيزه</t>
  </si>
  <si>
    <t>ADFG56</t>
  </si>
  <si>
    <t>هارد ديسك</t>
  </si>
  <si>
    <t>الهرم</t>
  </si>
  <si>
    <t>ADFG57</t>
  </si>
  <si>
    <t>شاشه ملونه</t>
  </si>
  <si>
    <t xml:space="preserve">مصر الجديده </t>
  </si>
  <si>
    <t>ADFG58</t>
  </si>
  <si>
    <t>رام</t>
  </si>
  <si>
    <t>شبرا</t>
  </si>
  <si>
    <t>ADFG59</t>
  </si>
  <si>
    <t>كروت شبكه</t>
  </si>
  <si>
    <t>المهندسين</t>
  </si>
  <si>
    <t>ADFG60</t>
  </si>
  <si>
    <t>ADFG61</t>
  </si>
  <si>
    <t>ADFG62</t>
  </si>
  <si>
    <t>ADFG63</t>
  </si>
  <si>
    <t>t</t>
  </si>
  <si>
    <t>ADFG64</t>
  </si>
  <si>
    <t>ADFG65</t>
  </si>
  <si>
    <t>ADFG66</t>
  </si>
  <si>
    <t>ADFG67</t>
  </si>
  <si>
    <t>ADFG68</t>
  </si>
  <si>
    <t>ADFG69</t>
  </si>
  <si>
    <t>ADFG70</t>
  </si>
  <si>
    <t>ADFG71</t>
  </si>
  <si>
    <t>ADFG72</t>
  </si>
  <si>
    <t>ADFG73</t>
  </si>
  <si>
    <t>ADFG74</t>
  </si>
  <si>
    <t>ADFG75</t>
  </si>
  <si>
    <t>ADFG76</t>
  </si>
  <si>
    <t>ADFG77</t>
  </si>
  <si>
    <t>ADFG78</t>
  </si>
  <si>
    <t>ADFG79</t>
  </si>
  <si>
    <t>ADFG80</t>
  </si>
  <si>
    <t>ADFG81</t>
  </si>
  <si>
    <t>ADFG82</t>
  </si>
  <si>
    <t>ADFG83</t>
  </si>
  <si>
    <t>ADFG84</t>
  </si>
  <si>
    <t>ADFG85</t>
  </si>
  <si>
    <t>ADFG86</t>
  </si>
  <si>
    <t>ADFG87</t>
  </si>
  <si>
    <t>ADFG88</t>
  </si>
  <si>
    <t>ADFG89</t>
  </si>
  <si>
    <t>ADFG90</t>
  </si>
  <si>
    <t>ADFG91</t>
  </si>
  <si>
    <t>ADFG92</t>
  </si>
  <si>
    <t>ADFG93</t>
  </si>
  <si>
    <t>ADFG94</t>
  </si>
  <si>
    <t>ADFG95</t>
  </si>
  <si>
    <t>ADFG96</t>
  </si>
  <si>
    <t>ADFG97</t>
  </si>
  <si>
    <t>ADFG98</t>
  </si>
  <si>
    <t>ADFG99</t>
  </si>
  <si>
    <t>ADFG100</t>
  </si>
  <si>
    <t>ADFG101</t>
  </si>
  <si>
    <t>ADFG102</t>
  </si>
  <si>
    <t>ADFG103</t>
  </si>
  <si>
    <t>ADFG104</t>
  </si>
  <si>
    <t>ADFG105</t>
  </si>
  <si>
    <t>ADFG106</t>
  </si>
  <si>
    <t>ADFG107</t>
  </si>
  <si>
    <t>ADFG108</t>
  </si>
  <si>
    <t>ADFG109</t>
  </si>
  <si>
    <t>ADFG110</t>
  </si>
  <si>
    <t>ADFG111</t>
  </si>
  <si>
    <t>ADFG112</t>
  </si>
  <si>
    <t>ADFG113</t>
  </si>
  <si>
    <t>ADFG114</t>
  </si>
  <si>
    <t>ADFG115</t>
  </si>
  <si>
    <t>ADFG116</t>
  </si>
  <si>
    <t>ADFG117</t>
  </si>
  <si>
    <t>ADFG118</t>
  </si>
  <si>
    <t>ADFG119</t>
  </si>
  <si>
    <t>ADFG120</t>
  </si>
  <si>
    <t>ADFG121</t>
  </si>
  <si>
    <t>ADFG122</t>
  </si>
  <si>
    <t>ADFG123</t>
  </si>
  <si>
    <t>ADFG124</t>
  </si>
  <si>
    <t>ADFG125</t>
  </si>
  <si>
    <t>ADFG126</t>
  </si>
  <si>
    <t>ADFG127</t>
  </si>
  <si>
    <t>ADFG128</t>
  </si>
  <si>
    <t>ADFG129</t>
  </si>
  <si>
    <t>ADFG130</t>
  </si>
  <si>
    <t>ADFG131</t>
  </si>
  <si>
    <t>ADFG132</t>
  </si>
  <si>
    <t>ADFG133</t>
  </si>
  <si>
    <t>ADFG134</t>
  </si>
  <si>
    <t>ADFG135</t>
  </si>
  <si>
    <t>ADFG136</t>
  </si>
  <si>
    <t>ADFG137</t>
  </si>
  <si>
    <t>ADFG138</t>
  </si>
  <si>
    <t>ADFG139</t>
  </si>
  <si>
    <t>ADFG140</t>
  </si>
  <si>
    <t>ADFG141</t>
  </si>
  <si>
    <t>ADFG142</t>
  </si>
  <si>
    <t>ADFG143</t>
  </si>
  <si>
    <t>ADFG144</t>
  </si>
  <si>
    <t>ADFG145</t>
  </si>
  <si>
    <t>ADFG146</t>
  </si>
  <si>
    <t>ADFG147</t>
  </si>
  <si>
    <t>ADFG148</t>
  </si>
  <si>
    <t>ADFG149</t>
  </si>
  <si>
    <t>ADFG150</t>
  </si>
  <si>
    <t>ADFG151</t>
  </si>
  <si>
    <t>ADFG152</t>
  </si>
  <si>
    <t>ADFG153</t>
  </si>
  <si>
    <t>ADFG154</t>
  </si>
  <si>
    <t>ADFG155</t>
  </si>
  <si>
    <t>ADFG156</t>
  </si>
  <si>
    <t>ADFG157</t>
  </si>
  <si>
    <t>ADFG158</t>
  </si>
  <si>
    <t>ADFG159</t>
  </si>
  <si>
    <t>ADFG160</t>
  </si>
  <si>
    <t>ADFG161</t>
  </si>
  <si>
    <t>ADFG162</t>
  </si>
  <si>
    <t>ADFG163</t>
  </si>
  <si>
    <t>ADFG164</t>
  </si>
  <si>
    <t>ADFG165</t>
  </si>
  <si>
    <t>ADFG166</t>
  </si>
  <si>
    <t>ADFG167</t>
  </si>
  <si>
    <t>ADFG168</t>
  </si>
  <si>
    <t>ADFG169</t>
  </si>
  <si>
    <t>ADFG170</t>
  </si>
  <si>
    <t>ADFG171</t>
  </si>
  <si>
    <t>ADFG172</t>
  </si>
  <si>
    <t>ADFG173</t>
  </si>
  <si>
    <t>ADFG174</t>
  </si>
  <si>
    <t>ADFG175</t>
  </si>
  <si>
    <t>ADFG176</t>
  </si>
  <si>
    <t>ADFG177</t>
  </si>
  <si>
    <t>ADFG178</t>
  </si>
  <si>
    <t>ADFG179</t>
  </si>
  <si>
    <t>ADFG180</t>
  </si>
  <si>
    <t>ADFG181</t>
  </si>
  <si>
    <t>ADFG182</t>
  </si>
  <si>
    <t>ADFG183</t>
  </si>
  <si>
    <t>ADFG184</t>
  </si>
  <si>
    <t>ADFG185</t>
  </si>
  <si>
    <t>ADFG186</t>
  </si>
  <si>
    <t>ADFG187</t>
  </si>
  <si>
    <t>ADFG188</t>
  </si>
  <si>
    <t>ADFG189</t>
  </si>
  <si>
    <t>ADFG190</t>
  </si>
  <si>
    <t>ADFG191</t>
  </si>
  <si>
    <t>ADFG192</t>
  </si>
  <si>
    <t>ADFG193</t>
  </si>
  <si>
    <t>ADFG194</t>
  </si>
  <si>
    <t>ADFG195</t>
  </si>
  <si>
    <t>ADFG196</t>
  </si>
  <si>
    <t>ADFG197</t>
  </si>
  <si>
    <t>ADFG198</t>
  </si>
  <si>
    <t>ADFG199</t>
  </si>
  <si>
    <t>ADFG200</t>
  </si>
  <si>
    <t>ADFG201</t>
  </si>
  <si>
    <t>ADFG202</t>
  </si>
  <si>
    <t>ADFG203</t>
  </si>
  <si>
    <t>ADFG204</t>
  </si>
  <si>
    <t>ADFG205</t>
  </si>
  <si>
    <t>ADFG206</t>
  </si>
  <si>
    <t>ADFG207</t>
  </si>
  <si>
    <t>ADFG208</t>
  </si>
  <si>
    <t>ADFG209</t>
  </si>
  <si>
    <t>ADFG210</t>
  </si>
  <si>
    <t>ADFG211</t>
  </si>
  <si>
    <t>ADFG212</t>
  </si>
  <si>
    <t>ADFG213</t>
  </si>
  <si>
    <t>ADFG214</t>
  </si>
  <si>
    <t>ADFG215</t>
  </si>
  <si>
    <t>ADFG216</t>
  </si>
  <si>
    <t>ADFG217</t>
  </si>
  <si>
    <t>ADFG218</t>
  </si>
  <si>
    <t>ADFG219</t>
  </si>
  <si>
    <t>ADFG220</t>
  </si>
  <si>
    <t>ADFG221</t>
  </si>
  <si>
    <t>ADFG222</t>
  </si>
  <si>
    <t>ADFG223</t>
  </si>
  <si>
    <t>ADFG224</t>
  </si>
  <si>
    <t>ADFG225</t>
  </si>
  <si>
    <t>ADFG226</t>
  </si>
  <si>
    <t>ADFG227</t>
  </si>
  <si>
    <t>ADFG228</t>
  </si>
  <si>
    <t>ADFG229</t>
  </si>
  <si>
    <t>ADFG230</t>
  </si>
  <si>
    <t>ADFG231</t>
  </si>
  <si>
    <t>ADFG232</t>
  </si>
  <si>
    <t>ADFG233</t>
  </si>
  <si>
    <t>ADFG234</t>
  </si>
  <si>
    <t>ADFG235</t>
  </si>
  <si>
    <t>ADFG236</t>
  </si>
  <si>
    <t>ADFG237</t>
  </si>
  <si>
    <t>ADFG238</t>
  </si>
  <si>
    <t>ADFG239</t>
  </si>
  <si>
    <t>ADFG240</t>
  </si>
  <si>
    <t>ADFG241</t>
  </si>
  <si>
    <t>ADFG242</t>
  </si>
  <si>
    <t>ADFG243</t>
  </si>
  <si>
    <t>ADFG244</t>
  </si>
  <si>
    <t>ADFG245</t>
  </si>
  <si>
    <t>ADFG246</t>
  </si>
  <si>
    <t>ADFG247</t>
  </si>
  <si>
    <t>ADFG248</t>
  </si>
  <si>
    <t>ADFG249</t>
  </si>
  <si>
    <t>ADFG250</t>
  </si>
  <si>
    <t>ADFG251</t>
  </si>
  <si>
    <t>ADFG252</t>
  </si>
  <si>
    <t>ADFG253</t>
  </si>
  <si>
    <t>ADFG254</t>
  </si>
  <si>
    <t>ADFG255</t>
  </si>
  <si>
    <t>ADFG256</t>
  </si>
  <si>
    <t>ADFG257</t>
  </si>
  <si>
    <t>ADFG258</t>
  </si>
  <si>
    <t>ADFG259</t>
  </si>
  <si>
    <t>ADFG260</t>
  </si>
  <si>
    <t>ADFG261</t>
  </si>
  <si>
    <t>ADFG262</t>
  </si>
  <si>
    <t>ADFG263</t>
  </si>
  <si>
    <t>ADFG264</t>
  </si>
  <si>
    <t>ADFG265</t>
  </si>
  <si>
    <t>ADFG266</t>
  </si>
  <si>
    <t>ADFG267</t>
  </si>
  <si>
    <t>ADFG268</t>
  </si>
  <si>
    <t>ADFG269</t>
  </si>
  <si>
    <t>ADFG270</t>
  </si>
  <si>
    <t>ADFG271</t>
  </si>
  <si>
    <t>ADFG272</t>
  </si>
  <si>
    <t>ADFG273</t>
  </si>
  <si>
    <t>ADFG274</t>
  </si>
  <si>
    <t>ADFG275</t>
  </si>
  <si>
    <t>ADFG276</t>
  </si>
  <si>
    <t>ADFG277</t>
  </si>
  <si>
    <t>ADFG278</t>
  </si>
  <si>
    <t>ADFG279</t>
  </si>
  <si>
    <t>ADFG280</t>
  </si>
  <si>
    <t>ADFG281</t>
  </si>
  <si>
    <t>ADFG282</t>
  </si>
  <si>
    <t>ADFG283</t>
  </si>
  <si>
    <t>ADFG284</t>
  </si>
  <si>
    <t>ADFG285</t>
  </si>
  <si>
    <t>ADFG286</t>
  </si>
  <si>
    <t>ADFG287</t>
  </si>
  <si>
    <t>ADFG288</t>
  </si>
  <si>
    <t>ADFG289</t>
  </si>
  <si>
    <t>ADFG290</t>
  </si>
  <si>
    <t>ADFG291</t>
  </si>
  <si>
    <t>ADFG292</t>
  </si>
  <si>
    <t>ADFG293</t>
  </si>
  <si>
    <t>ADFG294</t>
  </si>
  <si>
    <t>ADFG295</t>
  </si>
  <si>
    <t>ADFG296</t>
  </si>
  <si>
    <t>ADFG297</t>
  </si>
  <si>
    <t>ADFG298</t>
  </si>
  <si>
    <t>ADFG299</t>
  </si>
  <si>
    <t>ADFG300</t>
  </si>
  <si>
    <t>ADFG301</t>
  </si>
  <si>
    <t>ADFG302</t>
  </si>
  <si>
    <t>ADFG303</t>
  </si>
  <si>
    <t>ADFG304</t>
  </si>
  <si>
    <t>Total</t>
  </si>
  <si>
    <t>الكمية المباعة</t>
  </si>
  <si>
    <t xml:space="preserve">الاجمالي </t>
  </si>
  <si>
    <t>VLOOKUP</t>
  </si>
  <si>
    <t>Index&amp;Match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</si>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</sst>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1"/>
      <name val="Aptos Narrow"/>
      <family val="2"/>
      <charset val="178"/>
      <scheme val="minor"/>
    </font>
    <font>
      <b/>
      <sz val="12"/>
      <color theme="1"/>
      <name val="Aptos Narrow"/>
      <family val="2"/>
      <scheme val="minor"/>
    </font>
    <font>
      <b/>
      <sz val="12"/>
      <name val="Arial"/>
      <family val="2"/>
    </font>
    <font>
      <b/>
      <sz val="12"/>
      <color theme="1"/>
      <name val="Aptos Narrow"/>
      <family val="2"/>
      <charset val="178"/>
      <scheme val="minor"/>
    </font>
    <font>
      <sz val="28"/>
      <color theme="0"/>
      <name val="Aptos Narrow"/>
      <family val="2"/>
      <scheme val="minor"/>
    </font>
    <font>
      <sz val="36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theme="4"/>
      </top>
      <bottom/>
      <diagonal/>
    </border>
    <border>
      <left style="thin">
        <color indexed="64"/>
      </left>
      <right/>
      <top style="double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5" borderId="6" xfId="1" applyFont="1" applyFill="1" applyBorder="1" applyAlignment="1">
      <alignment horizontal="center"/>
    </xf>
    <xf numFmtId="0" fontId="1" fillId="0" borderId="0" xfId="1"/>
    <xf numFmtId="0" fontId="4" fillId="6" borderId="8" xfId="0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3" fillId="6" borderId="10" xfId="1" applyFont="1" applyFill="1" applyBorder="1" applyAlignment="1">
      <alignment horizontal="center"/>
    </xf>
    <xf numFmtId="0" fontId="3" fillId="6" borderId="11" xfId="1" applyFont="1" applyFill="1" applyBorder="1" applyAlignment="1">
      <alignment horizontal="center"/>
    </xf>
    <xf numFmtId="0" fontId="1" fillId="7" borderId="7" xfId="1" applyNumberFormat="1" applyFill="1" applyBorder="1"/>
    <xf numFmtId="0" fontId="2" fillId="0" borderId="0" xfId="1" applyFont="1" applyFill="1" applyBorder="1" applyAlignment="1">
      <alignment horizontal="center"/>
    </xf>
    <xf numFmtId="0" fontId="1" fillId="0" borderId="0" xfId="1" applyNumberFormat="1" applyFill="1" applyBorder="1"/>
    <xf numFmtId="0" fontId="8" fillId="8" borderId="0" xfId="0" applyFont="1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6" fillId="9" borderId="12" xfId="1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/>
    </xf>
  </cellXfs>
  <cellStyles count="2">
    <cellStyle name="Normal" xfId="0" builtinId="0"/>
    <cellStyle name="Normal 2 2" xfId="1" xr:uid="{59FF02C4-B754-49D5-A40B-DD5A363C61B6}"/>
  </cellStyles>
  <dxfs count="6"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solid">
          <fgColor indexed="64"/>
          <bgColor indexed="5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solid">
          <fgColor indexed="64"/>
          <bgColor indexed="5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solid">
          <fgColor indexed="64"/>
          <bgColor indexed="5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ta%20Analysis\course%20sheets\Excel%20Training%20Sheets(AutoRecovered).xlsx" TargetMode="External"/><Relationship Id="rId1" Type="http://schemas.openxmlformats.org/officeDocument/2006/relationships/externalLinkPath" Target="/Data%20Analysis/course%20sheets/Excel%20Training%20Sheets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,Common and conditional Func"/>
      <sheetName val="Cells Type"/>
      <sheetName val="Employees Data"/>
      <sheetName val="Employee Record-Vlookup"/>
      <sheetName val="Data Base Function"/>
      <sheetName val="INDEX &amp; MACH EX"/>
      <sheetName val="Sumproduct 3"/>
      <sheetName val="Sumproduct 1"/>
      <sheetName val="Sumproduct 2"/>
      <sheetName val="Sort"/>
      <sheetName val="S By Color"/>
      <sheetName val="Custom Sort Order"/>
      <sheetName val="Filter and advanced filter"/>
      <sheetName val="Tables And F by Slicer"/>
      <sheetName val="Subtotal Tool &amp; Fuction"/>
      <sheetName val="Goal Seek"/>
      <sheetName val="One Input"/>
      <sheetName val="Two Inputs"/>
      <sheetName val="secnario"/>
      <sheetName val="scenario"/>
      <sheetName val="Solver "/>
      <sheetName val="Consolidate"/>
      <sheetName val="Text Functions"/>
      <sheetName val="Text With Date"/>
      <sheetName val="HyperLinks &amp; D H"/>
      <sheetName val="Data Valedation"/>
      <sheetName val="Data v List"/>
      <sheetName val="Data V D list"/>
      <sheetName val="Charts"/>
      <sheetName val="Pivot Table"/>
      <sheetName val="Pivot Chart - Slicer"/>
      <sheetName val="P-Chart"/>
      <sheetName val="Power Query"/>
      <sheetName val="F"/>
    </sheetNames>
    <sheetDataSet>
      <sheetData sheetId="0"/>
      <sheetData sheetId="1"/>
      <sheetData sheetId="2"/>
      <sheetData sheetId="3"/>
      <sheetData sheetId="4"/>
      <sheetData sheetId="5">
        <row r="2">
          <cell r="H2">
            <v>11400</v>
          </cell>
        </row>
        <row r="3">
          <cell r="H3">
            <v>13300</v>
          </cell>
        </row>
        <row r="4">
          <cell r="H4">
            <v>17100</v>
          </cell>
        </row>
        <row r="5">
          <cell r="H5">
            <v>15200</v>
          </cell>
        </row>
        <row r="6">
          <cell r="H6">
            <v>4750</v>
          </cell>
        </row>
        <row r="7">
          <cell r="H7">
            <v>2850</v>
          </cell>
        </row>
        <row r="8">
          <cell r="H8">
            <v>13300</v>
          </cell>
        </row>
        <row r="9">
          <cell r="H9">
            <v>6650</v>
          </cell>
        </row>
        <row r="10">
          <cell r="H10">
            <v>5700</v>
          </cell>
        </row>
        <row r="11">
          <cell r="H11">
            <v>4750</v>
          </cell>
        </row>
        <row r="12">
          <cell r="H12">
            <v>13300</v>
          </cell>
        </row>
        <row r="13">
          <cell r="H13">
            <v>12350</v>
          </cell>
        </row>
        <row r="14">
          <cell r="H14">
            <v>18050</v>
          </cell>
        </row>
        <row r="15">
          <cell r="H15">
            <v>19000</v>
          </cell>
        </row>
        <row r="16">
          <cell r="H16">
            <v>20900</v>
          </cell>
        </row>
        <row r="17">
          <cell r="H17">
            <v>13300</v>
          </cell>
        </row>
        <row r="18">
          <cell r="H18">
            <v>4750</v>
          </cell>
        </row>
        <row r="19">
          <cell r="H19">
            <v>1900</v>
          </cell>
        </row>
        <row r="20">
          <cell r="H20">
            <v>2850</v>
          </cell>
        </row>
        <row r="21">
          <cell r="H21">
            <v>13300</v>
          </cell>
        </row>
        <row r="22">
          <cell r="H22">
            <v>18050</v>
          </cell>
        </row>
        <row r="23">
          <cell r="H23">
            <v>17100</v>
          </cell>
        </row>
        <row r="24">
          <cell r="H24">
            <v>13300</v>
          </cell>
        </row>
        <row r="25">
          <cell r="H25">
            <v>12350</v>
          </cell>
        </row>
        <row r="26">
          <cell r="H26">
            <v>16150</v>
          </cell>
        </row>
        <row r="27">
          <cell r="H27">
            <v>14250</v>
          </cell>
        </row>
        <row r="28">
          <cell r="H28">
            <v>20900</v>
          </cell>
        </row>
        <row r="29">
          <cell r="H29">
            <v>9500</v>
          </cell>
        </row>
        <row r="30">
          <cell r="H30">
            <v>28500</v>
          </cell>
        </row>
        <row r="31">
          <cell r="H31">
            <v>14250</v>
          </cell>
        </row>
        <row r="32">
          <cell r="H32">
            <v>13300</v>
          </cell>
        </row>
        <row r="33">
          <cell r="H33">
            <v>12350</v>
          </cell>
        </row>
        <row r="34">
          <cell r="H34">
            <v>15200</v>
          </cell>
        </row>
        <row r="35">
          <cell r="H35">
            <v>13300</v>
          </cell>
        </row>
        <row r="36">
          <cell r="H36">
            <v>20900</v>
          </cell>
        </row>
        <row r="37">
          <cell r="H37">
            <v>3800</v>
          </cell>
        </row>
        <row r="38">
          <cell r="H38">
            <v>5700</v>
          </cell>
        </row>
        <row r="39">
          <cell r="H39">
            <v>28500</v>
          </cell>
        </row>
        <row r="40">
          <cell r="H40">
            <v>23750</v>
          </cell>
        </row>
        <row r="41">
          <cell r="H41">
            <v>28500</v>
          </cell>
        </row>
        <row r="42">
          <cell r="H42">
            <v>13300</v>
          </cell>
        </row>
        <row r="43">
          <cell r="H43">
            <v>5700</v>
          </cell>
        </row>
        <row r="44">
          <cell r="H44">
            <v>16150</v>
          </cell>
        </row>
        <row r="45">
          <cell r="H45">
            <v>13300</v>
          </cell>
        </row>
        <row r="46">
          <cell r="H46">
            <v>5700</v>
          </cell>
        </row>
        <row r="47">
          <cell r="H47">
            <v>8550</v>
          </cell>
        </row>
        <row r="48">
          <cell r="H48">
            <v>6650</v>
          </cell>
        </row>
        <row r="49">
          <cell r="H49">
            <v>13300</v>
          </cell>
        </row>
        <row r="50">
          <cell r="H50">
            <v>15200</v>
          </cell>
        </row>
        <row r="51">
          <cell r="H51">
            <v>11400</v>
          </cell>
        </row>
        <row r="52">
          <cell r="H52">
            <v>13300</v>
          </cell>
        </row>
        <row r="53">
          <cell r="H53">
            <v>14250</v>
          </cell>
        </row>
        <row r="54">
          <cell r="H54">
            <v>16150</v>
          </cell>
        </row>
        <row r="55">
          <cell r="H55">
            <v>13300</v>
          </cell>
        </row>
        <row r="56">
          <cell r="H56">
            <v>11400</v>
          </cell>
        </row>
        <row r="57">
          <cell r="H57">
            <v>9500</v>
          </cell>
        </row>
        <row r="58">
          <cell r="H58">
            <v>5700</v>
          </cell>
        </row>
        <row r="59">
          <cell r="H59">
            <v>7600</v>
          </cell>
        </row>
        <row r="60">
          <cell r="H60">
            <v>13300</v>
          </cell>
        </row>
        <row r="61">
          <cell r="H61">
            <v>18050</v>
          </cell>
        </row>
        <row r="62">
          <cell r="H62">
            <v>20900</v>
          </cell>
        </row>
        <row r="63">
          <cell r="H63">
            <v>28500</v>
          </cell>
        </row>
        <row r="64">
          <cell r="H64">
            <v>11400</v>
          </cell>
        </row>
        <row r="65">
          <cell r="H65">
            <v>13300</v>
          </cell>
        </row>
        <row r="66">
          <cell r="H66">
            <v>17100</v>
          </cell>
        </row>
        <row r="67">
          <cell r="H67">
            <v>15200</v>
          </cell>
        </row>
        <row r="68">
          <cell r="H68">
            <v>4750</v>
          </cell>
        </row>
        <row r="69">
          <cell r="H69">
            <v>2850</v>
          </cell>
        </row>
        <row r="70">
          <cell r="H70">
            <v>13300</v>
          </cell>
        </row>
        <row r="71">
          <cell r="H71">
            <v>6650</v>
          </cell>
        </row>
        <row r="72">
          <cell r="H72">
            <v>5700</v>
          </cell>
        </row>
        <row r="73">
          <cell r="H73">
            <v>4750</v>
          </cell>
        </row>
        <row r="74">
          <cell r="H74">
            <v>13300</v>
          </cell>
        </row>
        <row r="75">
          <cell r="H75">
            <v>12350</v>
          </cell>
        </row>
        <row r="76">
          <cell r="H76">
            <v>18050</v>
          </cell>
        </row>
        <row r="77">
          <cell r="H77">
            <v>19000</v>
          </cell>
        </row>
        <row r="78">
          <cell r="H78">
            <v>20900</v>
          </cell>
        </row>
        <row r="79">
          <cell r="H79">
            <v>13300</v>
          </cell>
        </row>
        <row r="80">
          <cell r="H80">
            <v>4750</v>
          </cell>
        </row>
        <row r="81">
          <cell r="H81">
            <v>1900</v>
          </cell>
        </row>
        <row r="82">
          <cell r="H82">
            <v>2850</v>
          </cell>
        </row>
        <row r="83">
          <cell r="H83">
            <v>13300</v>
          </cell>
        </row>
        <row r="84">
          <cell r="H84">
            <v>18050</v>
          </cell>
        </row>
        <row r="85">
          <cell r="H85">
            <v>17100</v>
          </cell>
        </row>
        <row r="86">
          <cell r="H86">
            <v>13300</v>
          </cell>
        </row>
        <row r="87">
          <cell r="H87">
            <v>12350</v>
          </cell>
        </row>
        <row r="88">
          <cell r="H88">
            <v>16150</v>
          </cell>
        </row>
        <row r="89">
          <cell r="H89">
            <v>14250</v>
          </cell>
        </row>
        <row r="90">
          <cell r="H90">
            <v>20900</v>
          </cell>
        </row>
        <row r="91">
          <cell r="H91">
            <v>9500</v>
          </cell>
        </row>
        <row r="92">
          <cell r="H92">
            <v>28500</v>
          </cell>
        </row>
        <row r="93">
          <cell r="H93">
            <v>14250</v>
          </cell>
        </row>
        <row r="94">
          <cell r="H94">
            <v>13300</v>
          </cell>
        </row>
        <row r="95">
          <cell r="H95">
            <v>12350</v>
          </cell>
        </row>
        <row r="96">
          <cell r="H96">
            <v>15200</v>
          </cell>
        </row>
        <row r="97">
          <cell r="H97">
            <v>13300</v>
          </cell>
        </row>
        <row r="98">
          <cell r="H98">
            <v>20900</v>
          </cell>
        </row>
        <row r="99">
          <cell r="H99">
            <v>3800</v>
          </cell>
        </row>
        <row r="100">
          <cell r="H100">
            <v>5700</v>
          </cell>
        </row>
        <row r="101">
          <cell r="H101">
            <v>28500</v>
          </cell>
        </row>
        <row r="102">
          <cell r="H102">
            <v>23750</v>
          </cell>
        </row>
        <row r="103">
          <cell r="H103">
            <v>28500</v>
          </cell>
        </row>
        <row r="104">
          <cell r="H104">
            <v>13300</v>
          </cell>
        </row>
        <row r="105">
          <cell r="H105">
            <v>5700</v>
          </cell>
        </row>
        <row r="106">
          <cell r="H106">
            <v>16150</v>
          </cell>
        </row>
        <row r="107">
          <cell r="H107">
            <v>13300</v>
          </cell>
        </row>
        <row r="108">
          <cell r="H108">
            <v>5700</v>
          </cell>
        </row>
        <row r="109">
          <cell r="H109">
            <v>8550</v>
          </cell>
        </row>
        <row r="110">
          <cell r="H110">
            <v>6650</v>
          </cell>
        </row>
        <row r="111">
          <cell r="H111">
            <v>13300</v>
          </cell>
        </row>
        <row r="112">
          <cell r="H112">
            <v>15200</v>
          </cell>
        </row>
        <row r="113">
          <cell r="H113">
            <v>11400</v>
          </cell>
        </row>
        <row r="114">
          <cell r="H114">
            <v>13300</v>
          </cell>
        </row>
        <row r="115">
          <cell r="H115">
            <v>14250</v>
          </cell>
        </row>
        <row r="116">
          <cell r="H116">
            <v>16150</v>
          </cell>
        </row>
        <row r="117">
          <cell r="H117">
            <v>13300</v>
          </cell>
        </row>
        <row r="118">
          <cell r="H118">
            <v>11400</v>
          </cell>
        </row>
        <row r="119">
          <cell r="H119">
            <v>9500</v>
          </cell>
        </row>
        <row r="120">
          <cell r="H120">
            <v>5700</v>
          </cell>
        </row>
        <row r="121">
          <cell r="H121">
            <v>7600</v>
          </cell>
        </row>
        <row r="122">
          <cell r="H122">
            <v>13300</v>
          </cell>
        </row>
        <row r="123">
          <cell r="H123">
            <v>18050</v>
          </cell>
        </row>
        <row r="124">
          <cell r="H124">
            <v>20900</v>
          </cell>
        </row>
        <row r="125">
          <cell r="H125">
            <v>28500</v>
          </cell>
        </row>
        <row r="126">
          <cell r="H126">
            <v>11400</v>
          </cell>
        </row>
        <row r="127">
          <cell r="H127">
            <v>13300</v>
          </cell>
        </row>
        <row r="128">
          <cell r="H128">
            <v>17100</v>
          </cell>
        </row>
        <row r="129">
          <cell r="H129">
            <v>15200</v>
          </cell>
        </row>
        <row r="130">
          <cell r="H130">
            <v>4750</v>
          </cell>
        </row>
        <row r="131">
          <cell r="H131">
            <v>2850</v>
          </cell>
        </row>
        <row r="132">
          <cell r="H132">
            <v>13300</v>
          </cell>
        </row>
        <row r="133">
          <cell r="H133">
            <v>6650</v>
          </cell>
        </row>
        <row r="134">
          <cell r="H134">
            <v>5700</v>
          </cell>
        </row>
        <row r="135">
          <cell r="H135">
            <v>4750</v>
          </cell>
        </row>
        <row r="136">
          <cell r="H136">
            <v>13300</v>
          </cell>
        </row>
        <row r="137">
          <cell r="H137">
            <v>12350</v>
          </cell>
        </row>
        <row r="138">
          <cell r="H138">
            <v>18050</v>
          </cell>
        </row>
        <row r="139">
          <cell r="H139">
            <v>19000</v>
          </cell>
        </row>
        <row r="140">
          <cell r="H140">
            <v>20900</v>
          </cell>
        </row>
        <row r="141">
          <cell r="H141">
            <v>13300</v>
          </cell>
        </row>
        <row r="142">
          <cell r="H142">
            <v>4750</v>
          </cell>
        </row>
        <row r="143">
          <cell r="H143">
            <v>1900</v>
          </cell>
        </row>
        <row r="144">
          <cell r="H144">
            <v>2850</v>
          </cell>
        </row>
        <row r="145">
          <cell r="H145">
            <v>13300</v>
          </cell>
        </row>
        <row r="146">
          <cell r="H146">
            <v>18050</v>
          </cell>
        </row>
        <row r="147">
          <cell r="H147">
            <v>17100</v>
          </cell>
        </row>
        <row r="148">
          <cell r="H148">
            <v>13300</v>
          </cell>
        </row>
        <row r="149">
          <cell r="H149">
            <v>12350</v>
          </cell>
        </row>
        <row r="150">
          <cell r="H150">
            <v>16150</v>
          </cell>
        </row>
        <row r="151">
          <cell r="H151">
            <v>14250</v>
          </cell>
        </row>
        <row r="152">
          <cell r="H152">
            <v>20900</v>
          </cell>
        </row>
        <row r="153">
          <cell r="H153">
            <v>9500</v>
          </cell>
        </row>
        <row r="154">
          <cell r="H154">
            <v>28500</v>
          </cell>
        </row>
        <row r="155">
          <cell r="H155">
            <v>14250</v>
          </cell>
        </row>
        <row r="156">
          <cell r="H156">
            <v>13300</v>
          </cell>
        </row>
        <row r="157">
          <cell r="H157">
            <v>12350</v>
          </cell>
        </row>
        <row r="158">
          <cell r="H158">
            <v>15200</v>
          </cell>
        </row>
        <row r="159">
          <cell r="H159">
            <v>13300</v>
          </cell>
        </row>
        <row r="160">
          <cell r="H160">
            <v>20900</v>
          </cell>
        </row>
        <row r="161">
          <cell r="H161">
            <v>3800</v>
          </cell>
        </row>
        <row r="162">
          <cell r="H162">
            <v>5700</v>
          </cell>
        </row>
        <row r="163">
          <cell r="H163">
            <v>28500</v>
          </cell>
        </row>
        <row r="164">
          <cell r="H164">
            <v>23750</v>
          </cell>
        </row>
        <row r="165">
          <cell r="H165">
            <v>28500</v>
          </cell>
        </row>
        <row r="166">
          <cell r="H166">
            <v>13300</v>
          </cell>
        </row>
        <row r="167">
          <cell r="H167">
            <v>5700</v>
          </cell>
        </row>
        <row r="168">
          <cell r="H168">
            <v>16150</v>
          </cell>
        </row>
        <row r="169">
          <cell r="H169">
            <v>13300</v>
          </cell>
        </row>
        <row r="170">
          <cell r="H170">
            <v>5700</v>
          </cell>
        </row>
        <row r="171">
          <cell r="H171">
            <v>8550</v>
          </cell>
        </row>
        <row r="172">
          <cell r="H172">
            <v>6650</v>
          </cell>
        </row>
        <row r="173">
          <cell r="H173">
            <v>13300</v>
          </cell>
        </row>
        <row r="174">
          <cell r="H174">
            <v>15200</v>
          </cell>
        </row>
        <row r="175">
          <cell r="H175">
            <v>11400</v>
          </cell>
        </row>
        <row r="176">
          <cell r="H176">
            <v>13300</v>
          </cell>
        </row>
        <row r="177">
          <cell r="H177">
            <v>14250</v>
          </cell>
        </row>
        <row r="178">
          <cell r="H178">
            <v>16150</v>
          </cell>
        </row>
        <row r="179">
          <cell r="H179">
            <v>13300</v>
          </cell>
        </row>
        <row r="180">
          <cell r="H180">
            <v>11400</v>
          </cell>
        </row>
        <row r="181">
          <cell r="H181">
            <v>9500</v>
          </cell>
        </row>
        <row r="182">
          <cell r="H182">
            <v>5700</v>
          </cell>
        </row>
        <row r="183">
          <cell r="H183">
            <v>7600</v>
          </cell>
        </row>
        <row r="184">
          <cell r="H184">
            <v>13300</v>
          </cell>
        </row>
        <row r="185">
          <cell r="H185">
            <v>18050</v>
          </cell>
        </row>
        <row r="186">
          <cell r="H186">
            <v>20900</v>
          </cell>
        </row>
        <row r="187">
          <cell r="H187">
            <v>28500</v>
          </cell>
        </row>
        <row r="188">
          <cell r="H188">
            <v>11400</v>
          </cell>
        </row>
        <row r="189">
          <cell r="H189">
            <v>13300</v>
          </cell>
        </row>
        <row r="190">
          <cell r="H190">
            <v>17100</v>
          </cell>
        </row>
        <row r="191">
          <cell r="H191">
            <v>15200</v>
          </cell>
        </row>
        <row r="192">
          <cell r="H192">
            <v>4750</v>
          </cell>
        </row>
        <row r="193">
          <cell r="H193">
            <v>2850</v>
          </cell>
        </row>
        <row r="194">
          <cell r="H194">
            <v>13300</v>
          </cell>
        </row>
        <row r="195">
          <cell r="H195">
            <v>6650</v>
          </cell>
        </row>
        <row r="196">
          <cell r="H196">
            <v>5700</v>
          </cell>
        </row>
        <row r="197">
          <cell r="H197">
            <v>4750</v>
          </cell>
        </row>
        <row r="198">
          <cell r="H198">
            <v>13300</v>
          </cell>
        </row>
        <row r="199">
          <cell r="H199">
            <v>12350</v>
          </cell>
        </row>
        <row r="200">
          <cell r="H200">
            <v>18050</v>
          </cell>
        </row>
        <row r="201">
          <cell r="H201">
            <v>19000</v>
          </cell>
        </row>
        <row r="202">
          <cell r="H202">
            <v>20900</v>
          </cell>
        </row>
        <row r="203">
          <cell r="H203">
            <v>13300</v>
          </cell>
        </row>
        <row r="204">
          <cell r="H204">
            <v>4750</v>
          </cell>
        </row>
        <row r="205">
          <cell r="H205">
            <v>1900</v>
          </cell>
        </row>
        <row r="206">
          <cell r="H206">
            <v>2850</v>
          </cell>
        </row>
        <row r="207">
          <cell r="H207">
            <v>13300</v>
          </cell>
        </row>
        <row r="208">
          <cell r="H208">
            <v>18050</v>
          </cell>
        </row>
        <row r="209">
          <cell r="H209">
            <v>17100</v>
          </cell>
        </row>
        <row r="210">
          <cell r="H210">
            <v>13300</v>
          </cell>
        </row>
        <row r="211">
          <cell r="H211">
            <v>12350</v>
          </cell>
        </row>
        <row r="212">
          <cell r="H212">
            <v>16150</v>
          </cell>
        </row>
        <row r="213">
          <cell r="H213">
            <v>14250</v>
          </cell>
        </row>
        <row r="214">
          <cell r="H214">
            <v>20900</v>
          </cell>
        </row>
        <row r="215">
          <cell r="H215">
            <v>9500</v>
          </cell>
        </row>
        <row r="216">
          <cell r="H216">
            <v>28500</v>
          </cell>
        </row>
        <row r="217">
          <cell r="H217">
            <v>14250</v>
          </cell>
        </row>
        <row r="218">
          <cell r="H218">
            <v>13300</v>
          </cell>
        </row>
        <row r="219">
          <cell r="H219">
            <v>12350</v>
          </cell>
        </row>
        <row r="220">
          <cell r="H220">
            <v>15200</v>
          </cell>
        </row>
        <row r="221">
          <cell r="H221">
            <v>13300</v>
          </cell>
        </row>
        <row r="222">
          <cell r="H222">
            <v>20900</v>
          </cell>
        </row>
        <row r="223">
          <cell r="H223">
            <v>3800</v>
          </cell>
        </row>
        <row r="224">
          <cell r="H224">
            <v>5700</v>
          </cell>
        </row>
        <row r="225">
          <cell r="H225">
            <v>28500</v>
          </cell>
        </row>
        <row r="226">
          <cell r="H226">
            <v>23750</v>
          </cell>
        </row>
        <row r="227">
          <cell r="H227">
            <v>28500</v>
          </cell>
        </row>
        <row r="228">
          <cell r="H228">
            <v>13300</v>
          </cell>
        </row>
        <row r="229">
          <cell r="H229">
            <v>5700</v>
          </cell>
        </row>
        <row r="230">
          <cell r="H230">
            <v>16150</v>
          </cell>
        </row>
        <row r="231">
          <cell r="H231">
            <v>13300</v>
          </cell>
        </row>
        <row r="232">
          <cell r="H232">
            <v>5700</v>
          </cell>
        </row>
        <row r="233">
          <cell r="H233">
            <v>8550</v>
          </cell>
        </row>
        <row r="234">
          <cell r="H234">
            <v>6650</v>
          </cell>
        </row>
        <row r="235">
          <cell r="H235">
            <v>13300</v>
          </cell>
        </row>
        <row r="236">
          <cell r="H236">
            <v>15200</v>
          </cell>
        </row>
        <row r="237">
          <cell r="H237">
            <v>11400</v>
          </cell>
        </row>
        <row r="238">
          <cell r="H238">
            <v>13300</v>
          </cell>
        </row>
        <row r="239">
          <cell r="H239">
            <v>14250</v>
          </cell>
        </row>
        <row r="240">
          <cell r="H240">
            <v>16150</v>
          </cell>
        </row>
        <row r="241">
          <cell r="H241">
            <v>13300</v>
          </cell>
        </row>
        <row r="242">
          <cell r="H242">
            <v>11400</v>
          </cell>
        </row>
        <row r="243">
          <cell r="H243">
            <v>9500</v>
          </cell>
        </row>
        <row r="244">
          <cell r="H244">
            <v>5700</v>
          </cell>
        </row>
        <row r="245">
          <cell r="H245">
            <v>7600</v>
          </cell>
        </row>
        <row r="246">
          <cell r="H246">
            <v>13300</v>
          </cell>
        </row>
        <row r="247">
          <cell r="H247">
            <v>18050</v>
          </cell>
        </row>
        <row r="248">
          <cell r="H248">
            <v>20900</v>
          </cell>
        </row>
        <row r="249">
          <cell r="H249">
            <v>28500</v>
          </cell>
        </row>
        <row r="250">
          <cell r="H250">
            <v>11400</v>
          </cell>
        </row>
        <row r="251">
          <cell r="H251">
            <v>13300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84BC6B-8C38-42BC-8094-87657BFF9C55}" name="Table7" displayName="Table7" ref="A2:H253" totalsRowShown="0" headerRowDxfId="5" tableBorderDxfId="4" headerRowCellStyle="Normal 2 2">
  <autoFilter ref="A2:H253" xr:uid="{E384BC6B-8C38-42BC-8094-87657BFF9C55}"/>
  <tableColumns count="8">
    <tableColumn id="1" xr3:uid="{98273929-9A79-4160-89CE-39D9FA2D183F}" name="رقم الطلبيه"/>
    <tableColumn id="2" xr3:uid="{DE206409-DEC7-401E-B887-0C29CEF3C0AA}" name="كود الطلبيه"/>
    <tableColumn id="3" xr3:uid="{1FC5FBB2-B7B9-459B-9A08-3003F37C2C35}" name="السنه"/>
    <tableColumn id="4" xr3:uid="{3637CF9D-C8B9-4BB2-AA8D-9927B90AA26D}" name="الربع"/>
    <tableColumn id="5" xr3:uid="{189B39D2-112A-4F72-98EE-61FF896BC5F3}" name="المنتج"/>
    <tableColumn id="6" xr3:uid="{02091F49-BD25-4A00-8371-636BA37F51BB}" name="الفرع"/>
    <tableColumn id="7" xr3:uid="{2623AF98-5902-4409-8088-03D30E178CD3}" name="الكميه"/>
    <tableColumn id="8" xr3:uid="{67ED52CF-EBDB-4BB5-9B0A-07A7B0C5400A}" name="الاجمالى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BF0FC7-6AD8-48C8-A801-FC0BFD0AA1E8}" name="Table73" displayName="Table73" ref="A2:H253" totalsRowShown="0" headerRowDxfId="3" tableBorderDxfId="2" headerRowCellStyle="Normal 2 2">
  <autoFilter ref="A2:H253" xr:uid="{BDBF0FC7-6AD8-48C8-A801-FC0BFD0AA1E8}"/>
  <tableColumns count="8">
    <tableColumn id="1" xr3:uid="{FBCE1E23-AB04-4D1B-945A-305032365B14}" name="رقم الطلبيه"/>
    <tableColumn id="2" xr3:uid="{5B5F96C0-05FD-40C1-A416-63107CD97396}" name="كود الطلبيه"/>
    <tableColumn id="3" xr3:uid="{9B2D250D-B23A-43F8-9262-2DC7AC76963F}" name="السنه"/>
    <tableColumn id="4" xr3:uid="{53A6BBB0-11F4-45A9-B13B-F6C3E6FD57B0}" name="الربع"/>
    <tableColumn id="5" xr3:uid="{4B4619F7-46FE-4716-9913-38642813C064}" name="المنتج"/>
    <tableColumn id="6" xr3:uid="{B243F78E-82E5-40FB-B4ED-C0E73D0586F7}" name="الفرع"/>
    <tableColumn id="7" xr3:uid="{74493075-6275-4DED-AA0E-C3F6688996A3}" name="الكميه"/>
    <tableColumn id="8" xr3:uid="{B8CCBD3D-25B9-4660-BCB4-A65163C0A3F5}" name="الاجمالى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CB9294-E71F-4B19-8B6A-968C8D5F52C5}" name="Table734" displayName="Table734" ref="A2:H253" totalsRowShown="0" headerRowDxfId="1" tableBorderDxfId="0" headerRowCellStyle="Normal 2 2">
  <autoFilter ref="A2:H253" xr:uid="{25CB9294-E71F-4B19-8B6A-968C8D5F52C5}"/>
  <tableColumns count="8">
    <tableColumn id="1" xr3:uid="{373B0E1A-4EED-4210-BB97-9572340D9162}" name="رقم الطلبيه"/>
    <tableColumn id="2" xr3:uid="{9CE123C5-2F2E-4B9A-A617-995886996B92}" name="كود الطلبيه"/>
    <tableColumn id="3" xr3:uid="{10952383-88D1-4466-BD75-4AB76348DDBD}" name="السنه"/>
    <tableColumn id="4" xr3:uid="{1E168325-9317-483B-AC20-86700BD8DBF9}" name="الربع"/>
    <tableColumn id="5" xr3:uid="{567D5A9F-C878-419A-9954-AAE3D349DBE2}" name="المنتج"/>
    <tableColumn id="6" xr3:uid="{219B7436-852B-4C96-9835-EF0396C0C3CA}" name="الفرع"/>
    <tableColumn id="7" xr3:uid="{CC6933A9-C1B7-469A-87CF-E00F2A02CD97}" name="الكميه"/>
    <tableColumn id="8" xr3:uid="{C788BD67-19D6-4257-815B-779DDDAD40C4}" name="الاجمال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7C0-0660-43B8-B838-290F2BDCF506}">
  <sheetPr codeName="Sheet1">
    <tabColor theme="5"/>
  </sheetPr>
  <dimension ref="A1:N253"/>
  <sheetViews>
    <sheetView workbookViewId="0">
      <selection activeCell="J7" sqref="J7"/>
    </sheetView>
  </sheetViews>
  <sheetFormatPr defaultRowHeight="14.4" x14ac:dyDescent="0.3"/>
  <cols>
    <col min="1" max="1" width="11.88671875" customWidth="1"/>
    <col min="2" max="2" width="14.6640625" bestFit="1" customWidth="1"/>
    <col min="12" max="12" width="13.44140625" customWidth="1"/>
    <col min="13" max="13" width="15.5546875" customWidth="1"/>
    <col min="14" max="14" width="21.77734375" customWidth="1"/>
  </cols>
  <sheetData>
    <row r="1" spans="1:14" ht="37.200000000000003" thickBot="1" x14ac:dyDescent="0.75">
      <c r="A1" s="18" t="s">
        <v>272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8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L2" s="9" t="s">
        <v>1</v>
      </c>
      <c r="M2" s="15">
        <v>1</v>
      </c>
      <c r="N2" s="10"/>
    </row>
    <row r="3" spans="1:14" ht="15" thickBot="1" x14ac:dyDescent="0.35">
      <c r="A3" s="3">
        <v>1</v>
      </c>
      <c r="B3" s="4" t="s">
        <v>8</v>
      </c>
      <c r="C3" s="4">
        <v>2000</v>
      </c>
      <c r="D3" s="4">
        <v>1</v>
      </c>
      <c r="E3" s="4" t="s">
        <v>9</v>
      </c>
      <c r="F3" s="4" t="s">
        <v>10</v>
      </c>
      <c r="G3" s="4">
        <v>12</v>
      </c>
      <c r="H3" s="4">
        <f t="shared" ref="H3:H66" si="0">G3*950</f>
        <v>11400</v>
      </c>
      <c r="L3" s="10"/>
      <c r="M3" s="11" t="s">
        <v>4</v>
      </c>
      <c r="N3" s="12" t="str">
        <f>VLOOKUP(M2,order,5,FALSE)</f>
        <v>طابعه</v>
      </c>
    </row>
    <row r="4" spans="1:14" ht="15" thickBot="1" x14ac:dyDescent="0.35">
      <c r="A4" s="5">
        <v>2</v>
      </c>
      <c r="B4" s="6" t="s">
        <v>11</v>
      </c>
      <c r="C4" s="6">
        <v>2000</v>
      </c>
      <c r="D4" s="6">
        <v>2</v>
      </c>
      <c r="E4" s="6" t="s">
        <v>12</v>
      </c>
      <c r="F4" s="6" t="s">
        <v>13</v>
      </c>
      <c r="G4" s="6">
        <v>14</v>
      </c>
      <c r="H4" s="6">
        <f t="shared" si="0"/>
        <v>13300</v>
      </c>
      <c r="L4" s="10"/>
      <c r="M4" s="13" t="s">
        <v>5</v>
      </c>
      <c r="N4" s="12" t="str">
        <f>VLOOKUP(M2,order,6,FALSE)</f>
        <v>الجيزه</v>
      </c>
    </row>
    <row r="5" spans="1:14" ht="15" thickBot="1" x14ac:dyDescent="0.35">
      <c r="A5" s="3">
        <v>3</v>
      </c>
      <c r="B5" s="4" t="s">
        <v>14</v>
      </c>
      <c r="C5" s="4">
        <v>2003</v>
      </c>
      <c r="D5" s="4">
        <v>2</v>
      </c>
      <c r="E5" s="4" t="s">
        <v>15</v>
      </c>
      <c r="F5" s="4" t="s">
        <v>16</v>
      </c>
      <c r="G5" s="4">
        <v>18</v>
      </c>
      <c r="H5" s="4">
        <f t="shared" si="0"/>
        <v>17100</v>
      </c>
      <c r="L5" s="10"/>
      <c r="M5" s="13" t="s">
        <v>270</v>
      </c>
      <c r="N5" s="12">
        <f>VLOOKUP(M2,A2:H252,7,FALSE)</f>
        <v>12</v>
      </c>
    </row>
    <row r="6" spans="1:14" ht="15" thickBot="1" x14ac:dyDescent="0.35">
      <c r="A6" s="5">
        <v>4</v>
      </c>
      <c r="B6" s="6" t="s">
        <v>17</v>
      </c>
      <c r="C6" s="6">
        <v>2001</v>
      </c>
      <c r="D6" s="6">
        <v>1</v>
      </c>
      <c r="E6" s="6" t="s">
        <v>18</v>
      </c>
      <c r="F6" s="6" t="s">
        <v>19</v>
      </c>
      <c r="G6" s="6">
        <v>16</v>
      </c>
      <c r="H6" s="6">
        <f t="shared" si="0"/>
        <v>15200</v>
      </c>
      <c r="L6" s="10"/>
      <c r="M6" s="14" t="s">
        <v>271</v>
      </c>
      <c r="N6" s="12">
        <f>VLOOKUP(M2,A2:H252,8,FALSE)</f>
        <v>11400</v>
      </c>
    </row>
    <row r="7" spans="1:14" x14ac:dyDescent="0.3">
      <c r="A7" s="3">
        <v>5</v>
      </c>
      <c r="B7" s="4" t="s">
        <v>20</v>
      </c>
      <c r="C7" s="4">
        <v>2000</v>
      </c>
      <c r="D7" s="4">
        <v>2</v>
      </c>
      <c r="E7" s="4" t="s">
        <v>21</v>
      </c>
      <c r="F7" s="4" t="s">
        <v>22</v>
      </c>
      <c r="G7" s="4">
        <v>5</v>
      </c>
      <c r="H7" s="4">
        <f t="shared" si="0"/>
        <v>4750</v>
      </c>
    </row>
    <row r="8" spans="1:14" x14ac:dyDescent="0.3">
      <c r="A8" s="5">
        <v>6</v>
      </c>
      <c r="B8" s="6" t="s">
        <v>23</v>
      </c>
      <c r="C8" s="6">
        <v>2002</v>
      </c>
      <c r="D8" s="6">
        <v>2</v>
      </c>
      <c r="E8" s="6" t="s">
        <v>9</v>
      </c>
      <c r="F8" s="6" t="s">
        <v>22</v>
      </c>
      <c r="G8" s="6">
        <v>3</v>
      </c>
      <c r="H8" s="6">
        <f t="shared" si="0"/>
        <v>2850</v>
      </c>
    </row>
    <row r="9" spans="1:14" x14ac:dyDescent="0.3">
      <c r="A9" s="3">
        <v>7</v>
      </c>
      <c r="B9" s="4" t="s">
        <v>24</v>
      </c>
      <c r="C9" s="4">
        <v>2003</v>
      </c>
      <c r="D9" s="4">
        <v>4</v>
      </c>
      <c r="E9" s="4" t="s">
        <v>15</v>
      </c>
      <c r="F9" s="4" t="s">
        <v>10</v>
      </c>
      <c r="G9" s="4">
        <v>14</v>
      </c>
      <c r="H9" s="4">
        <f t="shared" si="0"/>
        <v>13300</v>
      </c>
    </row>
    <row r="10" spans="1:14" x14ac:dyDescent="0.3">
      <c r="A10" s="5">
        <v>8</v>
      </c>
      <c r="B10" s="6" t="s">
        <v>25</v>
      </c>
      <c r="C10" s="6">
        <v>2001</v>
      </c>
      <c r="D10" s="6">
        <v>3</v>
      </c>
      <c r="E10" s="6" t="s">
        <v>9</v>
      </c>
      <c r="F10" s="6" t="s">
        <v>19</v>
      </c>
      <c r="G10" s="6">
        <v>7</v>
      </c>
      <c r="H10" s="6">
        <f t="shared" si="0"/>
        <v>6650</v>
      </c>
    </row>
    <row r="11" spans="1:14" x14ac:dyDescent="0.3">
      <c r="A11" s="3">
        <v>9</v>
      </c>
      <c r="B11" s="4" t="s">
        <v>26</v>
      </c>
      <c r="C11" s="4">
        <v>2003</v>
      </c>
      <c r="D11" s="4" t="s">
        <v>27</v>
      </c>
      <c r="E11" s="4" t="s">
        <v>21</v>
      </c>
      <c r="F11" s="4" t="s">
        <v>13</v>
      </c>
      <c r="G11" s="4">
        <v>6</v>
      </c>
      <c r="H11" s="4">
        <f t="shared" si="0"/>
        <v>5700</v>
      </c>
    </row>
    <row r="12" spans="1:14" x14ac:dyDescent="0.3">
      <c r="A12" s="5">
        <v>10</v>
      </c>
      <c r="B12" s="6" t="s">
        <v>28</v>
      </c>
      <c r="C12" s="6">
        <v>2002</v>
      </c>
      <c r="D12" s="6">
        <v>1</v>
      </c>
      <c r="E12" s="6" t="s">
        <v>18</v>
      </c>
      <c r="F12" s="6" t="s">
        <v>16</v>
      </c>
      <c r="G12" s="6">
        <v>5</v>
      </c>
      <c r="H12" s="6">
        <f t="shared" si="0"/>
        <v>4750</v>
      </c>
    </row>
    <row r="13" spans="1:14" x14ac:dyDescent="0.3">
      <c r="A13" s="3">
        <v>11</v>
      </c>
      <c r="B13" s="4" t="s">
        <v>29</v>
      </c>
      <c r="C13" s="4">
        <v>2001</v>
      </c>
      <c r="D13" s="4">
        <v>3</v>
      </c>
      <c r="E13" s="4" t="s">
        <v>12</v>
      </c>
      <c r="F13" s="4" t="s">
        <v>22</v>
      </c>
      <c r="G13" s="4">
        <v>14</v>
      </c>
      <c r="H13" s="4">
        <f t="shared" si="0"/>
        <v>13300</v>
      </c>
    </row>
    <row r="14" spans="1:14" x14ac:dyDescent="0.3">
      <c r="A14" s="5">
        <v>12</v>
      </c>
      <c r="B14" s="6" t="s">
        <v>30</v>
      </c>
      <c r="C14" s="6">
        <v>2000</v>
      </c>
      <c r="D14" s="6">
        <v>4</v>
      </c>
      <c r="E14" s="6" t="s">
        <v>18</v>
      </c>
      <c r="F14" s="6" t="s">
        <v>10</v>
      </c>
      <c r="G14" s="6">
        <v>13</v>
      </c>
      <c r="H14" s="6">
        <f t="shared" si="0"/>
        <v>12350</v>
      </c>
    </row>
    <row r="15" spans="1:14" x14ac:dyDescent="0.3">
      <c r="A15" s="3"/>
      <c r="B15" s="4" t="s">
        <v>31</v>
      </c>
      <c r="C15" s="4">
        <v>2003</v>
      </c>
      <c r="D15" s="4">
        <v>1</v>
      </c>
      <c r="E15" s="4" t="s">
        <v>9</v>
      </c>
      <c r="F15" s="4" t="s">
        <v>13</v>
      </c>
      <c r="G15" s="4">
        <v>19</v>
      </c>
      <c r="H15" s="4">
        <f t="shared" si="0"/>
        <v>18050</v>
      </c>
    </row>
    <row r="16" spans="1:14" x14ac:dyDescent="0.3">
      <c r="A16" s="5">
        <v>14</v>
      </c>
      <c r="B16" s="6" t="s">
        <v>32</v>
      </c>
      <c r="C16" s="6">
        <v>2001</v>
      </c>
      <c r="D16" s="6">
        <v>2</v>
      </c>
      <c r="E16" s="6" t="s">
        <v>15</v>
      </c>
      <c r="F16" s="6" t="s">
        <v>10</v>
      </c>
      <c r="G16" s="6">
        <v>20</v>
      </c>
      <c r="H16" s="6">
        <f t="shared" si="0"/>
        <v>19000</v>
      </c>
    </row>
    <row r="17" spans="1:8" x14ac:dyDescent="0.3">
      <c r="A17" s="3">
        <v>15</v>
      </c>
      <c r="B17" s="4" t="s">
        <v>33</v>
      </c>
      <c r="C17" s="4">
        <v>2000</v>
      </c>
      <c r="D17" s="4">
        <v>3</v>
      </c>
      <c r="E17" s="4" t="s">
        <v>12</v>
      </c>
      <c r="F17" s="4" t="s">
        <v>22</v>
      </c>
      <c r="G17" s="4">
        <v>22</v>
      </c>
      <c r="H17" s="4">
        <f t="shared" si="0"/>
        <v>20900</v>
      </c>
    </row>
    <row r="18" spans="1:8" x14ac:dyDescent="0.3">
      <c r="A18" s="5">
        <v>16</v>
      </c>
      <c r="B18" s="6" t="s">
        <v>34</v>
      </c>
      <c r="C18" s="6">
        <v>2003</v>
      </c>
      <c r="D18" s="6">
        <v>4</v>
      </c>
      <c r="E18" s="6" t="s">
        <v>18</v>
      </c>
      <c r="F18" s="6" t="s">
        <v>22</v>
      </c>
      <c r="G18" s="6">
        <v>14</v>
      </c>
      <c r="H18" s="6">
        <f t="shared" si="0"/>
        <v>13300</v>
      </c>
    </row>
    <row r="19" spans="1:8" x14ac:dyDescent="0.3">
      <c r="A19" s="3">
        <v>17</v>
      </c>
      <c r="B19" s="4" t="s">
        <v>35</v>
      </c>
      <c r="C19" s="4">
        <v>2003</v>
      </c>
      <c r="D19" s="4">
        <v>3</v>
      </c>
      <c r="E19" s="4" t="s">
        <v>9</v>
      </c>
      <c r="F19" s="4" t="s">
        <v>13</v>
      </c>
      <c r="G19" s="4">
        <v>5</v>
      </c>
      <c r="H19" s="4">
        <f t="shared" si="0"/>
        <v>4750</v>
      </c>
    </row>
    <row r="20" spans="1:8" x14ac:dyDescent="0.3">
      <c r="A20" s="5">
        <v>18</v>
      </c>
      <c r="B20" s="6" t="s">
        <v>36</v>
      </c>
      <c r="C20" s="6">
        <v>2002</v>
      </c>
      <c r="D20" s="6">
        <v>2</v>
      </c>
      <c r="E20" s="6" t="s">
        <v>18</v>
      </c>
      <c r="F20" s="6" t="s">
        <v>13</v>
      </c>
      <c r="G20" s="6">
        <v>2</v>
      </c>
      <c r="H20" s="6">
        <f t="shared" si="0"/>
        <v>1900</v>
      </c>
    </row>
    <row r="21" spans="1:8" x14ac:dyDescent="0.3">
      <c r="A21" s="3">
        <v>19</v>
      </c>
      <c r="B21" s="4" t="s">
        <v>37</v>
      </c>
      <c r="C21" s="4">
        <v>2000</v>
      </c>
      <c r="D21" s="4">
        <v>1</v>
      </c>
      <c r="E21" s="4" t="s">
        <v>9</v>
      </c>
      <c r="F21" s="4" t="s">
        <v>10</v>
      </c>
      <c r="G21" s="4">
        <v>3</v>
      </c>
      <c r="H21" s="4">
        <f t="shared" si="0"/>
        <v>2850</v>
      </c>
    </row>
    <row r="22" spans="1:8" x14ac:dyDescent="0.3">
      <c r="A22" s="5">
        <v>20</v>
      </c>
      <c r="B22" s="6" t="s">
        <v>38</v>
      </c>
      <c r="C22" s="6">
        <v>2001</v>
      </c>
      <c r="D22" s="6">
        <v>4</v>
      </c>
      <c r="E22" s="6" t="s">
        <v>21</v>
      </c>
      <c r="F22" s="6" t="s">
        <v>19</v>
      </c>
      <c r="G22" s="6">
        <v>14</v>
      </c>
      <c r="H22" s="6">
        <f t="shared" si="0"/>
        <v>13300</v>
      </c>
    </row>
    <row r="23" spans="1:8" x14ac:dyDescent="0.3">
      <c r="A23" s="3">
        <v>21</v>
      </c>
      <c r="B23" s="4" t="s">
        <v>39</v>
      </c>
      <c r="C23" s="4">
        <v>2003</v>
      </c>
      <c r="D23" s="4">
        <v>2</v>
      </c>
      <c r="E23" s="4" t="s">
        <v>18</v>
      </c>
      <c r="F23" s="4" t="s">
        <v>16</v>
      </c>
      <c r="G23" s="4">
        <v>19</v>
      </c>
      <c r="H23" s="4">
        <f t="shared" si="0"/>
        <v>18050</v>
      </c>
    </row>
    <row r="24" spans="1:8" x14ac:dyDescent="0.3">
      <c r="A24" s="5">
        <v>22</v>
      </c>
      <c r="B24" s="6" t="s">
        <v>40</v>
      </c>
      <c r="C24" s="6">
        <v>2000</v>
      </c>
      <c r="D24" s="6">
        <v>1</v>
      </c>
      <c r="E24" s="6" t="s">
        <v>21</v>
      </c>
      <c r="F24" s="6" t="s">
        <v>22</v>
      </c>
      <c r="G24" s="6">
        <v>18</v>
      </c>
      <c r="H24" s="6">
        <f t="shared" si="0"/>
        <v>17100</v>
      </c>
    </row>
    <row r="25" spans="1:8" x14ac:dyDescent="0.3">
      <c r="A25" s="3">
        <v>23</v>
      </c>
      <c r="B25" s="4" t="s">
        <v>41</v>
      </c>
      <c r="C25" s="4">
        <v>2000</v>
      </c>
      <c r="D25" s="4">
        <v>2</v>
      </c>
      <c r="E25" s="4" t="s">
        <v>12</v>
      </c>
      <c r="F25" s="4" t="s">
        <v>19</v>
      </c>
      <c r="G25" s="4">
        <v>14</v>
      </c>
      <c r="H25" s="4">
        <f t="shared" si="0"/>
        <v>13300</v>
      </c>
    </row>
    <row r="26" spans="1:8" x14ac:dyDescent="0.3">
      <c r="A26" s="5">
        <v>24</v>
      </c>
      <c r="B26" s="6" t="s">
        <v>42</v>
      </c>
      <c r="C26" s="6">
        <v>2003</v>
      </c>
      <c r="D26" s="6">
        <v>3</v>
      </c>
      <c r="E26" s="6" t="s">
        <v>9</v>
      </c>
      <c r="F26" s="6" t="s">
        <v>10</v>
      </c>
      <c r="G26" s="6">
        <v>13</v>
      </c>
      <c r="H26" s="6">
        <f t="shared" si="0"/>
        <v>12350</v>
      </c>
    </row>
    <row r="27" spans="1:8" x14ac:dyDescent="0.3">
      <c r="A27" s="3">
        <v>25</v>
      </c>
      <c r="B27" s="4" t="s">
        <v>43</v>
      </c>
      <c r="C27" s="4">
        <v>2001</v>
      </c>
      <c r="D27" s="4">
        <v>2</v>
      </c>
      <c r="E27" s="4" t="s">
        <v>12</v>
      </c>
      <c r="F27" s="4" t="s">
        <v>19</v>
      </c>
      <c r="G27" s="4">
        <v>17</v>
      </c>
      <c r="H27" s="4">
        <f t="shared" si="0"/>
        <v>16150</v>
      </c>
    </row>
    <row r="28" spans="1:8" x14ac:dyDescent="0.3">
      <c r="A28" s="5">
        <v>26</v>
      </c>
      <c r="B28" s="6" t="s">
        <v>44</v>
      </c>
      <c r="C28" s="6">
        <v>2000</v>
      </c>
      <c r="D28" s="6">
        <v>3</v>
      </c>
      <c r="E28" s="6" t="s">
        <v>18</v>
      </c>
      <c r="F28" s="6" t="s">
        <v>22</v>
      </c>
      <c r="G28" s="6">
        <v>15</v>
      </c>
      <c r="H28" s="6">
        <f t="shared" si="0"/>
        <v>14250</v>
      </c>
    </row>
    <row r="29" spans="1:8" x14ac:dyDescent="0.3">
      <c r="A29" s="3">
        <v>27</v>
      </c>
      <c r="B29" s="4" t="s">
        <v>45</v>
      </c>
      <c r="C29" s="4">
        <v>2002</v>
      </c>
      <c r="D29" s="4">
        <v>4</v>
      </c>
      <c r="E29" s="4" t="s">
        <v>15</v>
      </c>
      <c r="F29" s="4" t="s">
        <v>16</v>
      </c>
      <c r="G29" s="4">
        <v>22</v>
      </c>
      <c r="H29" s="4">
        <f t="shared" si="0"/>
        <v>20900</v>
      </c>
    </row>
    <row r="30" spans="1:8" x14ac:dyDescent="0.3">
      <c r="A30" s="5">
        <v>28</v>
      </c>
      <c r="B30" s="6" t="s">
        <v>46</v>
      </c>
      <c r="C30" s="6">
        <v>2003</v>
      </c>
      <c r="D30" s="6">
        <v>2</v>
      </c>
      <c r="E30" s="6" t="s">
        <v>21</v>
      </c>
      <c r="F30" s="6" t="s">
        <v>19</v>
      </c>
      <c r="G30" s="6">
        <v>10</v>
      </c>
      <c r="H30" s="6">
        <f t="shared" si="0"/>
        <v>9500</v>
      </c>
    </row>
    <row r="31" spans="1:8" x14ac:dyDescent="0.3">
      <c r="A31" s="3">
        <v>29</v>
      </c>
      <c r="B31" s="4" t="s">
        <v>47</v>
      </c>
      <c r="C31" s="4">
        <v>2001</v>
      </c>
      <c r="D31" s="4">
        <v>1</v>
      </c>
      <c r="E31" s="4" t="s">
        <v>15</v>
      </c>
      <c r="F31" s="4" t="s">
        <v>19</v>
      </c>
      <c r="G31" s="4">
        <v>30</v>
      </c>
      <c r="H31" s="4">
        <f t="shared" si="0"/>
        <v>28500</v>
      </c>
    </row>
    <row r="32" spans="1:8" x14ac:dyDescent="0.3">
      <c r="A32" s="5">
        <v>30</v>
      </c>
      <c r="B32" s="6" t="s">
        <v>48</v>
      </c>
      <c r="C32" s="6">
        <v>2003</v>
      </c>
      <c r="D32" s="6">
        <v>4</v>
      </c>
      <c r="E32" s="6" t="s">
        <v>9</v>
      </c>
      <c r="F32" s="6" t="s">
        <v>16</v>
      </c>
      <c r="G32" s="6">
        <v>15</v>
      </c>
      <c r="H32" s="6">
        <f t="shared" si="0"/>
        <v>14250</v>
      </c>
    </row>
    <row r="33" spans="1:8" x14ac:dyDescent="0.3">
      <c r="A33" s="3">
        <v>31</v>
      </c>
      <c r="B33" s="4" t="s">
        <v>49</v>
      </c>
      <c r="C33" s="4">
        <v>2002</v>
      </c>
      <c r="D33" s="4">
        <v>2</v>
      </c>
      <c r="E33" s="4" t="s">
        <v>12</v>
      </c>
      <c r="F33" s="4" t="s">
        <v>10</v>
      </c>
      <c r="G33" s="4">
        <v>14</v>
      </c>
      <c r="H33" s="4">
        <f t="shared" si="0"/>
        <v>13300</v>
      </c>
    </row>
    <row r="34" spans="1:8" x14ac:dyDescent="0.3">
      <c r="A34" s="5">
        <v>32</v>
      </c>
      <c r="B34" s="6" t="s">
        <v>50</v>
      </c>
      <c r="C34" s="6">
        <v>2001</v>
      </c>
      <c r="D34" s="6">
        <v>3</v>
      </c>
      <c r="E34" s="6" t="s">
        <v>15</v>
      </c>
      <c r="F34" s="6" t="s">
        <v>10</v>
      </c>
      <c r="G34" s="6">
        <v>13</v>
      </c>
      <c r="H34" s="6">
        <f t="shared" si="0"/>
        <v>12350</v>
      </c>
    </row>
    <row r="35" spans="1:8" x14ac:dyDescent="0.3">
      <c r="A35" s="3">
        <v>33</v>
      </c>
      <c r="B35" s="4" t="s">
        <v>51</v>
      </c>
      <c r="C35" s="4">
        <v>2000</v>
      </c>
      <c r="D35" s="4">
        <v>1</v>
      </c>
      <c r="E35" s="4" t="s">
        <v>18</v>
      </c>
      <c r="F35" s="4" t="s">
        <v>19</v>
      </c>
      <c r="G35" s="4">
        <v>16</v>
      </c>
      <c r="H35" s="4">
        <f t="shared" si="0"/>
        <v>15200</v>
      </c>
    </row>
    <row r="36" spans="1:8" x14ac:dyDescent="0.3">
      <c r="A36" s="5">
        <v>34</v>
      </c>
      <c r="B36" s="6" t="s">
        <v>52</v>
      </c>
      <c r="C36" s="6">
        <v>2003</v>
      </c>
      <c r="D36" s="6">
        <v>1</v>
      </c>
      <c r="E36" s="6" t="s">
        <v>21</v>
      </c>
      <c r="F36" s="6" t="s">
        <v>19</v>
      </c>
      <c r="G36" s="6">
        <v>14</v>
      </c>
      <c r="H36" s="6">
        <f t="shared" si="0"/>
        <v>13300</v>
      </c>
    </row>
    <row r="37" spans="1:8" x14ac:dyDescent="0.3">
      <c r="A37" s="3">
        <v>35</v>
      </c>
      <c r="B37" s="4" t="s">
        <v>53</v>
      </c>
      <c r="C37" s="4">
        <v>2001</v>
      </c>
      <c r="D37" s="4">
        <v>2</v>
      </c>
      <c r="E37" s="4" t="s">
        <v>9</v>
      </c>
      <c r="F37" s="4" t="s">
        <v>22</v>
      </c>
      <c r="G37" s="4">
        <v>22</v>
      </c>
      <c r="H37" s="4">
        <f t="shared" si="0"/>
        <v>20900</v>
      </c>
    </row>
    <row r="38" spans="1:8" x14ac:dyDescent="0.3">
      <c r="A38" s="5">
        <v>36</v>
      </c>
      <c r="B38" s="6" t="s">
        <v>54</v>
      </c>
      <c r="C38" s="6">
        <v>2000</v>
      </c>
      <c r="D38" s="6">
        <v>2</v>
      </c>
      <c r="E38" s="6" t="s">
        <v>15</v>
      </c>
      <c r="F38" s="6" t="s">
        <v>16</v>
      </c>
      <c r="G38" s="6">
        <v>4</v>
      </c>
      <c r="H38" s="6">
        <f t="shared" si="0"/>
        <v>3800</v>
      </c>
    </row>
    <row r="39" spans="1:8" x14ac:dyDescent="0.3">
      <c r="A39" s="3">
        <v>37</v>
      </c>
      <c r="B39" s="4" t="s">
        <v>55</v>
      </c>
      <c r="C39" s="4">
        <v>2003</v>
      </c>
      <c r="D39" s="4">
        <v>4</v>
      </c>
      <c r="E39" s="4" t="s">
        <v>9</v>
      </c>
      <c r="F39" s="4" t="s">
        <v>13</v>
      </c>
      <c r="G39" s="4">
        <v>6</v>
      </c>
      <c r="H39" s="4">
        <f t="shared" si="0"/>
        <v>5700</v>
      </c>
    </row>
    <row r="40" spans="1:8" x14ac:dyDescent="0.3">
      <c r="A40" s="5">
        <v>38</v>
      </c>
      <c r="B40" s="6" t="s">
        <v>56</v>
      </c>
      <c r="C40" s="6">
        <v>2003</v>
      </c>
      <c r="D40" s="6">
        <v>3</v>
      </c>
      <c r="E40" s="6" t="s">
        <v>21</v>
      </c>
      <c r="F40" s="6" t="s">
        <v>19</v>
      </c>
      <c r="G40" s="6">
        <v>30</v>
      </c>
      <c r="H40" s="6">
        <f t="shared" si="0"/>
        <v>28500</v>
      </c>
    </row>
    <row r="41" spans="1:8" x14ac:dyDescent="0.3">
      <c r="A41" s="3">
        <v>39</v>
      </c>
      <c r="B41" s="4" t="s">
        <v>57</v>
      </c>
      <c r="C41" s="4">
        <v>2002</v>
      </c>
      <c r="D41" s="4">
        <v>4</v>
      </c>
      <c r="E41" s="4" t="s">
        <v>18</v>
      </c>
      <c r="F41" s="4" t="s">
        <v>22</v>
      </c>
      <c r="G41" s="4">
        <v>25</v>
      </c>
      <c r="H41" s="4">
        <f t="shared" si="0"/>
        <v>23750</v>
      </c>
    </row>
    <row r="42" spans="1:8" x14ac:dyDescent="0.3">
      <c r="A42" s="5">
        <v>40</v>
      </c>
      <c r="B42" s="6" t="s">
        <v>58</v>
      </c>
      <c r="C42" s="6">
        <v>2000</v>
      </c>
      <c r="D42" s="6">
        <v>1</v>
      </c>
      <c r="E42" s="6" t="s">
        <v>12</v>
      </c>
      <c r="F42" s="6" t="s">
        <v>22</v>
      </c>
      <c r="G42" s="6">
        <v>30</v>
      </c>
      <c r="H42" s="6">
        <f t="shared" si="0"/>
        <v>28500</v>
      </c>
    </row>
    <row r="43" spans="1:8" x14ac:dyDescent="0.3">
      <c r="A43" s="3">
        <v>41</v>
      </c>
      <c r="B43" s="4" t="s">
        <v>59</v>
      </c>
      <c r="C43" s="4">
        <v>2001</v>
      </c>
      <c r="D43" s="4">
        <v>3</v>
      </c>
      <c r="E43" s="4" t="s">
        <v>18</v>
      </c>
      <c r="F43" s="4" t="s">
        <v>10</v>
      </c>
      <c r="G43" s="4">
        <v>14</v>
      </c>
      <c r="H43" s="4">
        <f t="shared" si="0"/>
        <v>13300</v>
      </c>
    </row>
    <row r="44" spans="1:8" x14ac:dyDescent="0.3">
      <c r="A44" s="5">
        <v>42</v>
      </c>
      <c r="B44" s="6" t="s">
        <v>60</v>
      </c>
      <c r="C44" s="6">
        <v>2003</v>
      </c>
      <c r="D44" s="6">
        <v>2</v>
      </c>
      <c r="E44" s="6" t="s">
        <v>9</v>
      </c>
      <c r="F44" s="6" t="s">
        <v>19</v>
      </c>
      <c r="G44" s="6">
        <v>6</v>
      </c>
      <c r="H44" s="6">
        <f t="shared" si="0"/>
        <v>5700</v>
      </c>
    </row>
    <row r="45" spans="1:8" x14ac:dyDescent="0.3">
      <c r="A45" s="3">
        <v>43</v>
      </c>
      <c r="B45" s="4" t="s">
        <v>61</v>
      </c>
      <c r="C45" s="4">
        <v>2000</v>
      </c>
      <c r="D45" s="4">
        <v>1</v>
      </c>
      <c r="E45" s="4" t="s">
        <v>15</v>
      </c>
      <c r="F45" s="4" t="s">
        <v>16</v>
      </c>
      <c r="G45" s="4">
        <v>17</v>
      </c>
      <c r="H45" s="4">
        <f t="shared" si="0"/>
        <v>16150</v>
      </c>
    </row>
    <row r="46" spans="1:8" x14ac:dyDescent="0.3">
      <c r="A46" s="5">
        <v>44</v>
      </c>
      <c r="B46" s="6" t="s">
        <v>62</v>
      </c>
      <c r="C46" s="6">
        <v>2000</v>
      </c>
      <c r="D46" s="6">
        <v>2</v>
      </c>
      <c r="E46" s="6" t="s">
        <v>12</v>
      </c>
      <c r="F46" s="6" t="s">
        <v>22</v>
      </c>
      <c r="G46" s="6">
        <v>14</v>
      </c>
      <c r="H46" s="6">
        <f t="shared" si="0"/>
        <v>13300</v>
      </c>
    </row>
    <row r="47" spans="1:8" x14ac:dyDescent="0.3">
      <c r="A47" s="3">
        <v>45</v>
      </c>
      <c r="B47" s="4" t="s">
        <v>63</v>
      </c>
      <c r="C47" s="4">
        <v>2003</v>
      </c>
      <c r="D47" s="4">
        <v>3</v>
      </c>
      <c r="E47" s="4" t="s">
        <v>18</v>
      </c>
      <c r="F47" s="4" t="s">
        <v>13</v>
      </c>
      <c r="G47" s="4">
        <v>6</v>
      </c>
      <c r="H47" s="4">
        <f t="shared" si="0"/>
        <v>5700</v>
      </c>
    </row>
    <row r="48" spans="1:8" x14ac:dyDescent="0.3">
      <c r="A48" s="5">
        <v>46</v>
      </c>
      <c r="B48" s="6" t="s">
        <v>64</v>
      </c>
      <c r="C48" s="6">
        <v>2001</v>
      </c>
      <c r="D48" s="6">
        <v>4</v>
      </c>
      <c r="E48" s="6" t="s">
        <v>9</v>
      </c>
      <c r="F48" s="6" t="s">
        <v>10</v>
      </c>
      <c r="G48" s="6">
        <v>9</v>
      </c>
      <c r="H48" s="6">
        <f t="shared" si="0"/>
        <v>8550</v>
      </c>
    </row>
    <row r="49" spans="1:8" x14ac:dyDescent="0.3">
      <c r="A49" s="3">
        <v>47</v>
      </c>
      <c r="B49" s="4" t="s">
        <v>65</v>
      </c>
      <c r="C49" s="4">
        <v>2000</v>
      </c>
      <c r="D49" s="4">
        <v>3</v>
      </c>
      <c r="E49" s="4" t="s">
        <v>18</v>
      </c>
      <c r="F49" s="4" t="s">
        <v>13</v>
      </c>
      <c r="G49" s="4">
        <v>7</v>
      </c>
      <c r="H49" s="4">
        <f t="shared" si="0"/>
        <v>6650</v>
      </c>
    </row>
    <row r="50" spans="1:8" x14ac:dyDescent="0.3">
      <c r="A50" s="5">
        <v>48</v>
      </c>
      <c r="B50" s="6" t="s">
        <v>66</v>
      </c>
      <c r="C50" s="6">
        <v>2002</v>
      </c>
      <c r="D50" s="6">
        <v>2</v>
      </c>
      <c r="E50" s="6" t="s">
        <v>9</v>
      </c>
      <c r="F50" s="6" t="s">
        <v>16</v>
      </c>
      <c r="G50" s="6">
        <v>14</v>
      </c>
      <c r="H50" s="6">
        <f t="shared" si="0"/>
        <v>13300</v>
      </c>
    </row>
    <row r="51" spans="1:8" x14ac:dyDescent="0.3">
      <c r="A51" s="3">
        <v>49</v>
      </c>
      <c r="B51" s="4" t="s">
        <v>67</v>
      </c>
      <c r="C51" s="4">
        <v>2003</v>
      </c>
      <c r="D51" s="4">
        <v>2</v>
      </c>
      <c r="E51" s="4" t="s">
        <v>21</v>
      </c>
      <c r="F51" s="4" t="s">
        <v>19</v>
      </c>
      <c r="G51" s="4">
        <v>16</v>
      </c>
      <c r="H51" s="4">
        <f t="shared" si="0"/>
        <v>15200</v>
      </c>
    </row>
    <row r="52" spans="1:8" x14ac:dyDescent="0.3">
      <c r="A52" s="5">
        <v>50</v>
      </c>
      <c r="B52" s="6" t="s">
        <v>68</v>
      </c>
      <c r="C52" s="6">
        <v>2001</v>
      </c>
      <c r="D52" s="6">
        <v>2</v>
      </c>
      <c r="E52" s="6" t="s">
        <v>18</v>
      </c>
      <c r="F52" s="6" t="s">
        <v>22</v>
      </c>
      <c r="G52" s="6">
        <v>12</v>
      </c>
      <c r="H52" s="6">
        <f t="shared" si="0"/>
        <v>11400</v>
      </c>
    </row>
    <row r="53" spans="1:8" x14ac:dyDescent="0.3">
      <c r="A53" s="3">
        <v>51</v>
      </c>
      <c r="B53" s="4" t="s">
        <v>69</v>
      </c>
      <c r="C53" s="4">
        <v>2003</v>
      </c>
      <c r="D53" s="4">
        <v>1</v>
      </c>
      <c r="E53" s="4" t="s">
        <v>21</v>
      </c>
      <c r="F53" s="4" t="s">
        <v>22</v>
      </c>
      <c r="G53" s="4">
        <v>14</v>
      </c>
      <c r="H53" s="4">
        <f t="shared" si="0"/>
        <v>13300</v>
      </c>
    </row>
    <row r="54" spans="1:8" x14ac:dyDescent="0.3">
      <c r="A54" s="5">
        <v>52</v>
      </c>
      <c r="B54" s="6" t="s">
        <v>70</v>
      </c>
      <c r="C54" s="6">
        <v>2002</v>
      </c>
      <c r="D54" s="6">
        <v>2</v>
      </c>
      <c r="E54" s="6" t="s">
        <v>12</v>
      </c>
      <c r="F54" s="6" t="s">
        <v>10</v>
      </c>
      <c r="G54" s="6">
        <v>15</v>
      </c>
      <c r="H54" s="6">
        <f t="shared" si="0"/>
        <v>14250</v>
      </c>
    </row>
    <row r="55" spans="1:8" x14ac:dyDescent="0.3">
      <c r="A55" s="3">
        <v>53</v>
      </c>
      <c r="B55" s="4" t="s">
        <v>71</v>
      </c>
      <c r="C55" s="4">
        <v>2001</v>
      </c>
      <c r="D55" s="4">
        <v>2</v>
      </c>
      <c r="E55" s="4" t="s">
        <v>9</v>
      </c>
      <c r="F55" s="4" t="s">
        <v>19</v>
      </c>
      <c r="G55" s="4">
        <v>17</v>
      </c>
      <c r="H55" s="4">
        <f t="shared" si="0"/>
        <v>16150</v>
      </c>
    </row>
    <row r="56" spans="1:8" x14ac:dyDescent="0.3">
      <c r="A56" s="5">
        <v>54</v>
      </c>
      <c r="B56" s="6" t="s">
        <v>72</v>
      </c>
      <c r="C56" s="6">
        <v>2000</v>
      </c>
      <c r="D56" s="6">
        <v>2</v>
      </c>
      <c r="E56" s="6" t="s">
        <v>12</v>
      </c>
      <c r="F56" s="6" t="s">
        <v>13</v>
      </c>
      <c r="G56" s="6">
        <v>14</v>
      </c>
      <c r="H56" s="6">
        <f t="shared" si="0"/>
        <v>13300</v>
      </c>
    </row>
    <row r="57" spans="1:8" x14ac:dyDescent="0.3">
      <c r="A57" s="3">
        <v>55</v>
      </c>
      <c r="B57" s="4" t="s">
        <v>73</v>
      </c>
      <c r="C57" s="4">
        <v>2003</v>
      </c>
      <c r="D57" s="4">
        <v>2</v>
      </c>
      <c r="E57" s="4" t="s">
        <v>18</v>
      </c>
      <c r="F57" s="4" t="s">
        <v>16</v>
      </c>
      <c r="G57" s="4">
        <v>12</v>
      </c>
      <c r="H57" s="4">
        <f t="shared" si="0"/>
        <v>11400</v>
      </c>
    </row>
    <row r="58" spans="1:8" x14ac:dyDescent="0.3">
      <c r="A58" s="5">
        <v>56</v>
      </c>
      <c r="B58" s="6" t="s">
        <v>74</v>
      </c>
      <c r="C58" s="6">
        <v>2001</v>
      </c>
      <c r="D58" s="6">
        <v>3</v>
      </c>
      <c r="E58" s="6" t="s">
        <v>15</v>
      </c>
      <c r="F58" s="6" t="s">
        <v>22</v>
      </c>
      <c r="G58" s="6">
        <v>10</v>
      </c>
      <c r="H58" s="6">
        <f t="shared" si="0"/>
        <v>9500</v>
      </c>
    </row>
    <row r="59" spans="1:8" x14ac:dyDescent="0.3">
      <c r="A59" s="3">
        <v>57</v>
      </c>
      <c r="B59" s="4" t="s">
        <v>75</v>
      </c>
      <c r="C59" s="4">
        <v>2000</v>
      </c>
      <c r="D59" s="4">
        <v>4</v>
      </c>
      <c r="E59" s="4" t="s">
        <v>21</v>
      </c>
      <c r="F59" s="4" t="s">
        <v>10</v>
      </c>
      <c r="G59" s="4">
        <v>6</v>
      </c>
      <c r="H59" s="4">
        <f t="shared" si="0"/>
        <v>5700</v>
      </c>
    </row>
    <row r="60" spans="1:8" x14ac:dyDescent="0.3">
      <c r="A60" s="5">
        <v>58</v>
      </c>
      <c r="B60" s="6" t="s">
        <v>76</v>
      </c>
      <c r="C60" s="6">
        <v>2003</v>
      </c>
      <c r="D60" s="6">
        <v>2</v>
      </c>
      <c r="E60" s="6" t="s">
        <v>15</v>
      </c>
      <c r="F60" s="6" t="s">
        <v>13</v>
      </c>
      <c r="G60" s="6">
        <v>8</v>
      </c>
      <c r="H60" s="6">
        <f t="shared" si="0"/>
        <v>7600</v>
      </c>
    </row>
    <row r="61" spans="1:8" x14ac:dyDescent="0.3">
      <c r="A61" s="3">
        <v>59</v>
      </c>
      <c r="B61" s="4" t="s">
        <v>77</v>
      </c>
      <c r="C61" s="4">
        <v>2003</v>
      </c>
      <c r="D61" s="4">
        <v>1</v>
      </c>
      <c r="E61" s="4" t="s">
        <v>9</v>
      </c>
      <c r="F61" s="4" t="s">
        <v>10</v>
      </c>
      <c r="G61" s="4">
        <v>14</v>
      </c>
      <c r="H61" s="4">
        <f t="shared" si="0"/>
        <v>13300</v>
      </c>
    </row>
    <row r="62" spans="1:8" x14ac:dyDescent="0.3">
      <c r="A62" s="5">
        <v>60</v>
      </c>
      <c r="B62" s="6" t="s">
        <v>78</v>
      </c>
      <c r="C62" s="6">
        <v>2002</v>
      </c>
      <c r="D62" s="6">
        <v>4</v>
      </c>
      <c r="E62" s="6" t="s">
        <v>12</v>
      </c>
      <c r="F62" s="6" t="s">
        <v>22</v>
      </c>
      <c r="G62" s="6">
        <v>19</v>
      </c>
      <c r="H62" s="6">
        <f t="shared" si="0"/>
        <v>18050</v>
      </c>
    </row>
    <row r="63" spans="1:8" x14ac:dyDescent="0.3">
      <c r="A63" s="3">
        <v>61</v>
      </c>
      <c r="B63" s="4" t="s">
        <v>79</v>
      </c>
      <c r="C63" s="4">
        <v>2000</v>
      </c>
      <c r="D63" s="4">
        <v>1</v>
      </c>
      <c r="E63" s="4" t="s">
        <v>15</v>
      </c>
      <c r="F63" s="4" t="s">
        <v>22</v>
      </c>
      <c r="G63" s="4">
        <v>22</v>
      </c>
      <c r="H63" s="4">
        <f t="shared" si="0"/>
        <v>20900</v>
      </c>
    </row>
    <row r="64" spans="1:8" x14ac:dyDescent="0.3">
      <c r="A64" s="5">
        <v>62</v>
      </c>
      <c r="B64" s="6" t="s">
        <v>80</v>
      </c>
      <c r="C64" s="6">
        <v>2001</v>
      </c>
      <c r="D64" s="6">
        <v>3</v>
      </c>
      <c r="E64" s="6" t="s">
        <v>18</v>
      </c>
      <c r="F64" s="6" t="s">
        <v>13</v>
      </c>
      <c r="G64" s="6">
        <v>30</v>
      </c>
      <c r="H64" s="6">
        <f t="shared" si="0"/>
        <v>28500</v>
      </c>
    </row>
    <row r="65" spans="1:8" x14ac:dyDescent="0.3">
      <c r="A65" s="3">
        <v>63</v>
      </c>
      <c r="B65" s="4" t="s">
        <v>81</v>
      </c>
      <c r="C65" s="4">
        <v>2003</v>
      </c>
      <c r="D65" s="4">
        <v>1</v>
      </c>
      <c r="E65" s="4" t="s">
        <v>21</v>
      </c>
      <c r="F65" s="4" t="s">
        <v>13</v>
      </c>
      <c r="G65" s="4">
        <v>12</v>
      </c>
      <c r="H65" s="4">
        <f t="shared" si="0"/>
        <v>11400</v>
      </c>
    </row>
    <row r="66" spans="1:8" x14ac:dyDescent="0.3">
      <c r="A66" s="5">
        <v>64</v>
      </c>
      <c r="B66" s="6" t="s">
        <v>82</v>
      </c>
      <c r="C66" s="6">
        <v>2000</v>
      </c>
      <c r="D66" s="6">
        <v>2</v>
      </c>
      <c r="E66" s="6" t="s">
        <v>9</v>
      </c>
      <c r="F66" s="6" t="s">
        <v>10</v>
      </c>
      <c r="G66" s="6">
        <v>14</v>
      </c>
      <c r="H66" s="6">
        <f t="shared" si="0"/>
        <v>13300</v>
      </c>
    </row>
    <row r="67" spans="1:8" x14ac:dyDescent="0.3">
      <c r="A67" s="3">
        <v>65</v>
      </c>
      <c r="B67" s="4" t="s">
        <v>83</v>
      </c>
      <c r="C67" s="4">
        <v>2000</v>
      </c>
      <c r="D67" s="4">
        <v>2</v>
      </c>
      <c r="E67" s="4" t="s">
        <v>15</v>
      </c>
      <c r="F67" s="4" t="s">
        <v>19</v>
      </c>
      <c r="G67" s="4">
        <v>18</v>
      </c>
      <c r="H67" s="4">
        <f t="shared" ref="H67:H130" si="1">G67*950</f>
        <v>17100</v>
      </c>
    </row>
    <row r="68" spans="1:8" x14ac:dyDescent="0.3">
      <c r="A68" s="5">
        <v>66</v>
      </c>
      <c r="B68" s="6" t="s">
        <v>84</v>
      </c>
      <c r="C68" s="6">
        <v>2003</v>
      </c>
      <c r="D68" s="6">
        <v>2</v>
      </c>
      <c r="E68" s="6" t="s">
        <v>9</v>
      </c>
      <c r="F68" s="6" t="s">
        <v>16</v>
      </c>
      <c r="G68" s="6">
        <v>16</v>
      </c>
      <c r="H68" s="6">
        <f t="shared" si="1"/>
        <v>15200</v>
      </c>
    </row>
    <row r="69" spans="1:8" x14ac:dyDescent="0.3">
      <c r="A69" s="3">
        <v>67</v>
      </c>
      <c r="B69" s="4" t="s">
        <v>85</v>
      </c>
      <c r="C69" s="4">
        <v>2001</v>
      </c>
      <c r="D69" s="4">
        <v>4</v>
      </c>
      <c r="E69" s="4" t="s">
        <v>21</v>
      </c>
      <c r="F69" s="4" t="s">
        <v>22</v>
      </c>
      <c r="G69" s="4">
        <v>5</v>
      </c>
      <c r="H69" s="4">
        <f t="shared" si="1"/>
        <v>4750</v>
      </c>
    </row>
    <row r="70" spans="1:8" x14ac:dyDescent="0.3">
      <c r="A70" s="5">
        <v>68</v>
      </c>
      <c r="B70" s="6" t="s">
        <v>86</v>
      </c>
      <c r="C70" s="6">
        <v>2000</v>
      </c>
      <c r="D70" s="6">
        <v>3</v>
      </c>
      <c r="E70" s="6" t="s">
        <v>18</v>
      </c>
      <c r="F70" s="6" t="s">
        <v>19</v>
      </c>
      <c r="G70" s="6">
        <v>3</v>
      </c>
      <c r="H70" s="6">
        <f t="shared" si="1"/>
        <v>2850</v>
      </c>
    </row>
    <row r="71" spans="1:8" x14ac:dyDescent="0.3">
      <c r="A71" s="3">
        <v>69</v>
      </c>
      <c r="B71" s="4" t="s">
        <v>87</v>
      </c>
      <c r="C71" s="4">
        <v>2002</v>
      </c>
      <c r="D71" s="4">
        <v>4</v>
      </c>
      <c r="E71" s="4" t="s">
        <v>12</v>
      </c>
      <c r="F71" s="4" t="s">
        <v>10</v>
      </c>
      <c r="G71" s="4">
        <v>14</v>
      </c>
      <c r="H71" s="4">
        <f t="shared" si="1"/>
        <v>13300</v>
      </c>
    </row>
    <row r="72" spans="1:8" x14ac:dyDescent="0.3">
      <c r="A72" s="5">
        <v>70</v>
      </c>
      <c r="B72" s="6" t="s">
        <v>88</v>
      </c>
      <c r="C72" s="6">
        <v>2003</v>
      </c>
      <c r="D72" s="6">
        <v>2</v>
      </c>
      <c r="E72" s="6" t="s">
        <v>18</v>
      </c>
      <c r="F72" s="6" t="s">
        <v>19</v>
      </c>
      <c r="G72" s="6">
        <v>7</v>
      </c>
      <c r="H72" s="6">
        <f t="shared" si="1"/>
        <v>6650</v>
      </c>
    </row>
    <row r="73" spans="1:8" x14ac:dyDescent="0.3">
      <c r="A73" s="3">
        <v>71</v>
      </c>
      <c r="B73" s="4" t="s">
        <v>89</v>
      </c>
      <c r="C73" s="4">
        <v>2001</v>
      </c>
      <c r="D73" s="4">
        <v>3</v>
      </c>
      <c r="E73" s="4" t="s">
        <v>9</v>
      </c>
      <c r="F73" s="4" t="s">
        <v>22</v>
      </c>
      <c r="G73" s="4">
        <v>6</v>
      </c>
      <c r="H73" s="4">
        <f t="shared" si="1"/>
        <v>5700</v>
      </c>
    </row>
    <row r="74" spans="1:8" x14ac:dyDescent="0.3">
      <c r="A74" s="5">
        <v>72</v>
      </c>
      <c r="B74" s="6" t="s">
        <v>90</v>
      </c>
      <c r="C74" s="6">
        <v>2003</v>
      </c>
      <c r="D74" s="6">
        <v>4</v>
      </c>
      <c r="E74" s="6" t="s">
        <v>15</v>
      </c>
      <c r="F74" s="6" t="s">
        <v>16</v>
      </c>
      <c r="G74" s="6">
        <v>5</v>
      </c>
      <c r="H74" s="6">
        <f t="shared" si="1"/>
        <v>4750</v>
      </c>
    </row>
    <row r="75" spans="1:8" x14ac:dyDescent="0.3">
      <c r="A75" s="3">
        <v>73</v>
      </c>
      <c r="B75" s="4" t="s">
        <v>91</v>
      </c>
      <c r="C75" s="4">
        <v>2002</v>
      </c>
      <c r="D75" s="4">
        <v>1</v>
      </c>
      <c r="E75" s="4" t="s">
        <v>12</v>
      </c>
      <c r="F75" s="4" t="s">
        <v>19</v>
      </c>
      <c r="G75" s="4">
        <v>14</v>
      </c>
      <c r="H75" s="4">
        <f t="shared" si="1"/>
        <v>13300</v>
      </c>
    </row>
    <row r="76" spans="1:8" x14ac:dyDescent="0.3">
      <c r="A76" s="5">
        <v>74</v>
      </c>
      <c r="B76" s="6" t="s">
        <v>92</v>
      </c>
      <c r="C76" s="6">
        <v>2001</v>
      </c>
      <c r="D76" s="6">
        <v>2</v>
      </c>
      <c r="E76" s="6" t="s">
        <v>18</v>
      </c>
      <c r="F76" s="6" t="s">
        <v>19</v>
      </c>
      <c r="G76" s="6">
        <v>13</v>
      </c>
      <c r="H76" s="6">
        <f t="shared" si="1"/>
        <v>12350</v>
      </c>
    </row>
    <row r="77" spans="1:8" x14ac:dyDescent="0.3">
      <c r="A77" s="3">
        <v>75</v>
      </c>
      <c r="B77" s="4" t="s">
        <v>93</v>
      </c>
      <c r="C77" s="4">
        <v>2000</v>
      </c>
      <c r="D77" s="4">
        <v>2</v>
      </c>
      <c r="E77" s="4" t="s">
        <v>9</v>
      </c>
      <c r="F77" s="4" t="s">
        <v>16</v>
      </c>
      <c r="G77" s="4">
        <v>19</v>
      </c>
      <c r="H77" s="4">
        <f t="shared" si="1"/>
        <v>18050</v>
      </c>
    </row>
    <row r="78" spans="1:8" x14ac:dyDescent="0.3">
      <c r="A78" s="5">
        <v>76</v>
      </c>
      <c r="B78" s="6" t="s">
        <v>94</v>
      </c>
      <c r="C78" s="6">
        <v>2003</v>
      </c>
      <c r="D78" s="6">
        <v>4</v>
      </c>
      <c r="E78" s="6" t="s">
        <v>18</v>
      </c>
      <c r="F78" s="6" t="s">
        <v>10</v>
      </c>
      <c r="G78" s="6">
        <v>20</v>
      </c>
      <c r="H78" s="6">
        <f t="shared" si="1"/>
        <v>19000</v>
      </c>
    </row>
    <row r="79" spans="1:8" x14ac:dyDescent="0.3">
      <c r="A79" s="3">
        <v>77</v>
      </c>
      <c r="B79" s="4" t="s">
        <v>95</v>
      </c>
      <c r="C79" s="4">
        <v>2001</v>
      </c>
      <c r="D79" s="4">
        <v>3</v>
      </c>
      <c r="E79" s="4" t="s">
        <v>9</v>
      </c>
      <c r="F79" s="4" t="s">
        <v>10</v>
      </c>
      <c r="G79" s="4">
        <v>22</v>
      </c>
      <c r="H79" s="4">
        <f t="shared" si="1"/>
        <v>20900</v>
      </c>
    </row>
    <row r="80" spans="1:8" x14ac:dyDescent="0.3">
      <c r="A80" s="5">
        <v>78</v>
      </c>
      <c r="B80" s="6" t="s">
        <v>96</v>
      </c>
      <c r="C80" s="6">
        <v>2000</v>
      </c>
      <c r="D80" s="6">
        <v>2</v>
      </c>
      <c r="E80" s="6" t="s">
        <v>21</v>
      </c>
      <c r="F80" s="6" t="s">
        <v>19</v>
      </c>
      <c r="G80" s="6">
        <v>14</v>
      </c>
      <c r="H80" s="6">
        <f t="shared" si="1"/>
        <v>13300</v>
      </c>
    </row>
    <row r="81" spans="1:8" x14ac:dyDescent="0.3">
      <c r="A81" s="3">
        <v>79</v>
      </c>
      <c r="B81" s="4" t="s">
        <v>97</v>
      </c>
      <c r="C81" s="4">
        <v>2003</v>
      </c>
      <c r="D81" s="4">
        <v>1</v>
      </c>
      <c r="E81" s="4" t="s">
        <v>18</v>
      </c>
      <c r="F81" s="4" t="s">
        <v>19</v>
      </c>
      <c r="G81" s="4">
        <v>5</v>
      </c>
      <c r="H81" s="4">
        <f t="shared" si="1"/>
        <v>4750</v>
      </c>
    </row>
    <row r="82" spans="1:8" x14ac:dyDescent="0.3">
      <c r="A82" s="5">
        <v>80</v>
      </c>
      <c r="B82" s="6" t="s">
        <v>98</v>
      </c>
      <c r="C82" s="6">
        <v>2003</v>
      </c>
      <c r="D82" s="6">
        <v>2</v>
      </c>
      <c r="E82" s="6" t="s">
        <v>21</v>
      </c>
      <c r="F82" s="6" t="s">
        <v>22</v>
      </c>
      <c r="G82" s="6">
        <v>2</v>
      </c>
      <c r="H82" s="6">
        <f t="shared" si="1"/>
        <v>1900</v>
      </c>
    </row>
    <row r="83" spans="1:8" x14ac:dyDescent="0.3">
      <c r="A83" s="3">
        <v>81</v>
      </c>
      <c r="B83" s="4" t="s">
        <v>99</v>
      </c>
      <c r="C83" s="4">
        <v>2002</v>
      </c>
      <c r="D83" s="4">
        <v>1</v>
      </c>
      <c r="E83" s="4" t="s">
        <v>12</v>
      </c>
      <c r="F83" s="4" t="s">
        <v>16</v>
      </c>
      <c r="G83" s="4">
        <v>3</v>
      </c>
      <c r="H83" s="4">
        <f t="shared" si="1"/>
        <v>2850</v>
      </c>
    </row>
    <row r="84" spans="1:8" x14ac:dyDescent="0.3">
      <c r="A84" s="5">
        <v>82</v>
      </c>
      <c r="B84" s="6" t="s">
        <v>100</v>
      </c>
      <c r="C84" s="6">
        <v>2000</v>
      </c>
      <c r="D84" s="6">
        <v>1</v>
      </c>
      <c r="E84" s="6" t="s">
        <v>9</v>
      </c>
      <c r="F84" s="6" t="s">
        <v>13</v>
      </c>
      <c r="G84" s="6">
        <v>14</v>
      </c>
      <c r="H84" s="6">
        <f t="shared" si="1"/>
        <v>13300</v>
      </c>
    </row>
    <row r="85" spans="1:8" x14ac:dyDescent="0.3">
      <c r="A85" s="3">
        <v>83</v>
      </c>
      <c r="B85" s="4" t="s">
        <v>101</v>
      </c>
      <c r="C85" s="4">
        <v>2001</v>
      </c>
      <c r="D85" s="4">
        <v>2</v>
      </c>
      <c r="E85" s="4" t="s">
        <v>12</v>
      </c>
      <c r="F85" s="4" t="s">
        <v>19</v>
      </c>
      <c r="G85" s="4">
        <v>19</v>
      </c>
      <c r="H85" s="4">
        <f t="shared" si="1"/>
        <v>18050</v>
      </c>
    </row>
    <row r="86" spans="1:8" x14ac:dyDescent="0.3">
      <c r="A86" s="5">
        <v>84</v>
      </c>
      <c r="B86" s="6" t="s">
        <v>102</v>
      </c>
      <c r="C86" s="6">
        <v>2003</v>
      </c>
      <c r="D86" s="6">
        <v>3</v>
      </c>
      <c r="E86" s="6" t="s">
        <v>18</v>
      </c>
      <c r="F86" s="6" t="s">
        <v>22</v>
      </c>
      <c r="G86" s="6">
        <v>18</v>
      </c>
      <c r="H86" s="6">
        <f t="shared" si="1"/>
        <v>17100</v>
      </c>
    </row>
    <row r="87" spans="1:8" x14ac:dyDescent="0.3">
      <c r="A87" s="3">
        <v>85</v>
      </c>
      <c r="B87" s="4" t="s">
        <v>103</v>
      </c>
      <c r="C87" s="4">
        <v>2000</v>
      </c>
      <c r="D87" s="4">
        <v>2</v>
      </c>
      <c r="E87" s="4" t="s">
        <v>15</v>
      </c>
      <c r="F87" s="4" t="s">
        <v>22</v>
      </c>
      <c r="G87" s="4">
        <v>14</v>
      </c>
      <c r="H87" s="4">
        <f t="shared" si="1"/>
        <v>13300</v>
      </c>
    </row>
    <row r="88" spans="1:8" x14ac:dyDescent="0.3">
      <c r="A88" s="5">
        <v>86</v>
      </c>
      <c r="B88" s="6" t="s">
        <v>104</v>
      </c>
      <c r="C88" s="6">
        <v>2000</v>
      </c>
      <c r="D88" s="6">
        <v>3</v>
      </c>
      <c r="E88" s="6" t="s">
        <v>21</v>
      </c>
      <c r="F88" s="6" t="s">
        <v>10</v>
      </c>
      <c r="G88" s="6">
        <v>13</v>
      </c>
      <c r="H88" s="6">
        <f t="shared" si="1"/>
        <v>12350</v>
      </c>
    </row>
    <row r="89" spans="1:8" x14ac:dyDescent="0.3">
      <c r="A89" s="3">
        <v>87</v>
      </c>
      <c r="B89" s="4" t="s">
        <v>105</v>
      </c>
      <c r="C89" s="4">
        <v>2003</v>
      </c>
      <c r="D89" s="4">
        <v>4</v>
      </c>
      <c r="E89" s="4" t="s">
        <v>15</v>
      </c>
      <c r="F89" s="4" t="s">
        <v>19</v>
      </c>
      <c r="G89" s="4">
        <v>17</v>
      </c>
      <c r="H89" s="4">
        <f t="shared" si="1"/>
        <v>16150</v>
      </c>
    </row>
    <row r="90" spans="1:8" x14ac:dyDescent="0.3">
      <c r="A90" s="5">
        <v>88</v>
      </c>
      <c r="B90" s="6" t="s">
        <v>106</v>
      </c>
      <c r="C90" s="6">
        <v>2001</v>
      </c>
      <c r="D90" s="6">
        <v>2</v>
      </c>
      <c r="E90" s="6" t="s">
        <v>9</v>
      </c>
      <c r="F90" s="6" t="s">
        <v>16</v>
      </c>
      <c r="G90" s="6">
        <v>15</v>
      </c>
      <c r="H90" s="6">
        <f t="shared" si="1"/>
        <v>14250</v>
      </c>
    </row>
    <row r="91" spans="1:8" x14ac:dyDescent="0.3">
      <c r="A91" s="3">
        <v>89</v>
      </c>
      <c r="B91" s="4" t="s">
        <v>107</v>
      </c>
      <c r="C91" s="4">
        <v>2000</v>
      </c>
      <c r="D91" s="4">
        <v>1</v>
      </c>
      <c r="E91" s="4" t="s">
        <v>12</v>
      </c>
      <c r="F91" s="4" t="s">
        <v>22</v>
      </c>
      <c r="G91" s="4">
        <v>22</v>
      </c>
      <c r="H91" s="4">
        <f t="shared" si="1"/>
        <v>20900</v>
      </c>
    </row>
    <row r="92" spans="1:8" x14ac:dyDescent="0.3">
      <c r="A92" s="5">
        <v>90</v>
      </c>
      <c r="B92" s="6" t="s">
        <v>108</v>
      </c>
      <c r="C92" s="6">
        <v>2002</v>
      </c>
      <c r="D92" s="6">
        <v>4</v>
      </c>
      <c r="E92" s="6" t="s">
        <v>15</v>
      </c>
      <c r="F92" s="6" t="s">
        <v>13</v>
      </c>
      <c r="G92" s="6">
        <v>10</v>
      </c>
      <c r="H92" s="6">
        <f t="shared" si="1"/>
        <v>9500</v>
      </c>
    </row>
    <row r="93" spans="1:8" x14ac:dyDescent="0.3">
      <c r="A93" s="3">
        <v>91</v>
      </c>
      <c r="B93" s="4" t="s">
        <v>109</v>
      </c>
      <c r="C93" s="4">
        <v>2003</v>
      </c>
      <c r="D93" s="4">
        <v>1</v>
      </c>
      <c r="E93" s="4" t="s">
        <v>18</v>
      </c>
      <c r="F93" s="4" t="s">
        <v>10</v>
      </c>
      <c r="G93" s="4">
        <v>30</v>
      </c>
      <c r="H93" s="4">
        <f t="shared" si="1"/>
        <v>28500</v>
      </c>
    </row>
    <row r="94" spans="1:8" x14ac:dyDescent="0.3">
      <c r="A94" s="5">
        <v>92</v>
      </c>
      <c r="B94" s="6" t="s">
        <v>110</v>
      </c>
      <c r="C94" s="6">
        <v>2001</v>
      </c>
      <c r="D94" s="6">
        <v>2</v>
      </c>
      <c r="E94" s="6" t="s">
        <v>21</v>
      </c>
      <c r="F94" s="6" t="s">
        <v>13</v>
      </c>
      <c r="G94" s="6">
        <v>15</v>
      </c>
      <c r="H94" s="6">
        <f t="shared" si="1"/>
        <v>14250</v>
      </c>
    </row>
    <row r="95" spans="1:8" x14ac:dyDescent="0.3">
      <c r="A95" s="3">
        <v>93</v>
      </c>
      <c r="B95" s="4" t="s">
        <v>111</v>
      </c>
      <c r="C95" s="4">
        <v>2003</v>
      </c>
      <c r="D95" s="4">
        <v>1</v>
      </c>
      <c r="E95" s="4" t="s">
        <v>9</v>
      </c>
      <c r="F95" s="4" t="s">
        <v>16</v>
      </c>
      <c r="G95" s="4">
        <v>14</v>
      </c>
      <c r="H95" s="4">
        <f t="shared" si="1"/>
        <v>13300</v>
      </c>
    </row>
    <row r="96" spans="1:8" x14ac:dyDescent="0.3">
      <c r="A96" s="5">
        <v>94</v>
      </c>
      <c r="B96" s="6" t="s">
        <v>112</v>
      </c>
      <c r="C96" s="6">
        <v>2002</v>
      </c>
      <c r="D96" s="6">
        <v>2</v>
      </c>
      <c r="E96" s="6" t="s">
        <v>15</v>
      </c>
      <c r="F96" s="6" t="s">
        <v>19</v>
      </c>
      <c r="G96" s="6">
        <v>13</v>
      </c>
      <c r="H96" s="6">
        <f t="shared" si="1"/>
        <v>12350</v>
      </c>
    </row>
    <row r="97" spans="1:8" x14ac:dyDescent="0.3">
      <c r="A97" s="3">
        <v>95</v>
      </c>
      <c r="B97" s="4" t="s">
        <v>113</v>
      </c>
      <c r="C97" s="4">
        <v>2001</v>
      </c>
      <c r="D97" s="4">
        <v>2</v>
      </c>
      <c r="E97" s="4" t="s">
        <v>9</v>
      </c>
      <c r="F97" s="4" t="s">
        <v>22</v>
      </c>
      <c r="G97" s="4">
        <v>16</v>
      </c>
      <c r="H97" s="4">
        <f t="shared" si="1"/>
        <v>15200</v>
      </c>
    </row>
    <row r="98" spans="1:8" x14ac:dyDescent="0.3">
      <c r="A98" s="5">
        <v>96</v>
      </c>
      <c r="B98" s="6" t="s">
        <v>114</v>
      </c>
      <c r="C98" s="6">
        <v>2000</v>
      </c>
      <c r="D98" s="6">
        <v>2</v>
      </c>
      <c r="E98" s="6" t="s">
        <v>21</v>
      </c>
      <c r="F98" s="6" t="s">
        <v>22</v>
      </c>
      <c r="G98" s="6">
        <v>14</v>
      </c>
      <c r="H98" s="6">
        <f t="shared" si="1"/>
        <v>13300</v>
      </c>
    </row>
    <row r="99" spans="1:8" x14ac:dyDescent="0.3">
      <c r="A99" s="3">
        <v>97</v>
      </c>
      <c r="B99" s="4" t="s">
        <v>115</v>
      </c>
      <c r="C99" s="4">
        <v>2003</v>
      </c>
      <c r="D99" s="4">
        <v>4</v>
      </c>
      <c r="E99" s="4" t="s">
        <v>18</v>
      </c>
      <c r="F99" s="4" t="s">
        <v>10</v>
      </c>
      <c r="G99" s="4">
        <v>22</v>
      </c>
      <c r="H99" s="4">
        <f t="shared" si="1"/>
        <v>20900</v>
      </c>
    </row>
    <row r="100" spans="1:8" x14ac:dyDescent="0.3">
      <c r="A100" s="5">
        <v>98</v>
      </c>
      <c r="B100" s="6" t="s">
        <v>116</v>
      </c>
      <c r="C100" s="6">
        <v>2001</v>
      </c>
      <c r="D100" s="6">
        <v>3</v>
      </c>
      <c r="E100" s="6" t="s">
        <v>12</v>
      </c>
      <c r="F100" s="6" t="s">
        <v>19</v>
      </c>
      <c r="G100" s="6">
        <v>4</v>
      </c>
      <c r="H100" s="6">
        <f t="shared" si="1"/>
        <v>3800</v>
      </c>
    </row>
    <row r="101" spans="1:8" x14ac:dyDescent="0.3">
      <c r="A101" s="3">
        <v>99</v>
      </c>
      <c r="B101" s="4" t="s">
        <v>117</v>
      </c>
      <c r="C101" s="4">
        <v>2000</v>
      </c>
      <c r="D101" s="4">
        <v>4</v>
      </c>
      <c r="E101" s="4" t="s">
        <v>18</v>
      </c>
      <c r="F101" s="4" t="s">
        <v>13</v>
      </c>
      <c r="G101" s="4">
        <v>6</v>
      </c>
      <c r="H101" s="4">
        <f t="shared" si="1"/>
        <v>5700</v>
      </c>
    </row>
    <row r="102" spans="1:8" x14ac:dyDescent="0.3">
      <c r="A102" s="5">
        <v>100</v>
      </c>
      <c r="B102" s="6" t="s">
        <v>118</v>
      </c>
      <c r="C102" s="6">
        <v>2003</v>
      </c>
      <c r="D102" s="6">
        <v>1</v>
      </c>
      <c r="E102" s="6" t="s">
        <v>9</v>
      </c>
      <c r="F102" s="6" t="s">
        <v>16</v>
      </c>
      <c r="G102" s="6">
        <v>30</v>
      </c>
      <c r="H102" s="6">
        <f t="shared" si="1"/>
        <v>28500</v>
      </c>
    </row>
    <row r="103" spans="1:8" x14ac:dyDescent="0.3">
      <c r="A103" s="3">
        <v>101</v>
      </c>
      <c r="B103" s="4" t="s">
        <v>119</v>
      </c>
      <c r="C103" s="4">
        <v>2003</v>
      </c>
      <c r="D103" s="4">
        <v>2</v>
      </c>
      <c r="E103" s="4" t="s">
        <v>15</v>
      </c>
      <c r="F103" s="4" t="s">
        <v>22</v>
      </c>
      <c r="G103" s="4">
        <v>25</v>
      </c>
      <c r="H103" s="4">
        <f t="shared" si="1"/>
        <v>23750</v>
      </c>
    </row>
    <row r="104" spans="1:8" x14ac:dyDescent="0.3">
      <c r="A104" s="5">
        <v>102</v>
      </c>
      <c r="B104" s="6" t="s">
        <v>120</v>
      </c>
      <c r="C104" s="6">
        <v>2002</v>
      </c>
      <c r="D104" s="6">
        <v>4</v>
      </c>
      <c r="E104" s="6" t="s">
        <v>12</v>
      </c>
      <c r="F104" s="6" t="s">
        <v>10</v>
      </c>
      <c r="G104" s="6">
        <v>30</v>
      </c>
      <c r="H104" s="6">
        <f t="shared" si="1"/>
        <v>28500</v>
      </c>
    </row>
    <row r="105" spans="1:8" x14ac:dyDescent="0.3">
      <c r="A105" s="3">
        <v>103</v>
      </c>
      <c r="B105" s="4" t="s">
        <v>121</v>
      </c>
      <c r="C105" s="4">
        <v>2000</v>
      </c>
      <c r="D105" s="4">
        <v>1</v>
      </c>
      <c r="E105" s="4" t="s">
        <v>18</v>
      </c>
      <c r="F105" s="4" t="s">
        <v>13</v>
      </c>
      <c r="G105" s="4">
        <v>14</v>
      </c>
      <c r="H105" s="4">
        <f t="shared" si="1"/>
        <v>13300</v>
      </c>
    </row>
    <row r="106" spans="1:8" x14ac:dyDescent="0.3">
      <c r="A106" s="5">
        <v>104</v>
      </c>
      <c r="B106" s="6" t="s">
        <v>122</v>
      </c>
      <c r="C106" s="6">
        <v>2001</v>
      </c>
      <c r="D106" s="6">
        <v>2</v>
      </c>
      <c r="E106" s="6" t="s">
        <v>9</v>
      </c>
      <c r="F106" s="6" t="s">
        <v>10</v>
      </c>
      <c r="G106" s="6">
        <v>6</v>
      </c>
      <c r="H106" s="6">
        <f t="shared" si="1"/>
        <v>5700</v>
      </c>
    </row>
    <row r="107" spans="1:8" x14ac:dyDescent="0.3">
      <c r="A107" s="3">
        <v>105</v>
      </c>
      <c r="B107" s="4" t="s">
        <v>123</v>
      </c>
      <c r="C107" s="4">
        <v>2003</v>
      </c>
      <c r="D107" s="4">
        <v>3</v>
      </c>
      <c r="E107" s="4" t="s">
        <v>18</v>
      </c>
      <c r="F107" s="4" t="s">
        <v>22</v>
      </c>
      <c r="G107" s="4">
        <v>17</v>
      </c>
      <c r="H107" s="4">
        <f t="shared" si="1"/>
        <v>16150</v>
      </c>
    </row>
    <row r="108" spans="1:8" x14ac:dyDescent="0.3">
      <c r="A108" s="5">
        <v>106</v>
      </c>
      <c r="B108" s="6" t="s">
        <v>124</v>
      </c>
      <c r="C108" s="6">
        <v>2000</v>
      </c>
      <c r="D108" s="6">
        <v>4</v>
      </c>
      <c r="E108" s="6" t="s">
        <v>9</v>
      </c>
      <c r="F108" s="6" t="s">
        <v>22</v>
      </c>
      <c r="G108" s="6">
        <v>14</v>
      </c>
      <c r="H108" s="6">
        <f t="shared" si="1"/>
        <v>13300</v>
      </c>
    </row>
    <row r="109" spans="1:8" x14ac:dyDescent="0.3">
      <c r="A109" s="3">
        <v>107</v>
      </c>
      <c r="B109" s="4" t="s">
        <v>125</v>
      </c>
      <c r="C109" s="4">
        <v>2000</v>
      </c>
      <c r="D109" s="4">
        <v>3</v>
      </c>
      <c r="E109" s="4" t="s">
        <v>21</v>
      </c>
      <c r="F109" s="4" t="s">
        <v>13</v>
      </c>
      <c r="G109" s="4">
        <v>6</v>
      </c>
      <c r="H109" s="4">
        <f t="shared" si="1"/>
        <v>5700</v>
      </c>
    </row>
    <row r="110" spans="1:8" x14ac:dyDescent="0.3">
      <c r="A110" s="5">
        <v>108</v>
      </c>
      <c r="B110" s="6" t="s">
        <v>126</v>
      </c>
      <c r="C110" s="6">
        <v>2003</v>
      </c>
      <c r="D110" s="6">
        <v>2</v>
      </c>
      <c r="E110" s="6" t="s">
        <v>18</v>
      </c>
      <c r="F110" s="6" t="s">
        <v>13</v>
      </c>
      <c r="G110" s="6">
        <v>9</v>
      </c>
      <c r="H110" s="6">
        <f t="shared" si="1"/>
        <v>8550</v>
      </c>
    </row>
    <row r="111" spans="1:8" x14ac:dyDescent="0.3">
      <c r="A111" s="3">
        <v>109</v>
      </c>
      <c r="B111" s="4" t="s">
        <v>127</v>
      </c>
      <c r="C111" s="4">
        <v>2001</v>
      </c>
      <c r="D111" s="4">
        <v>1</v>
      </c>
      <c r="E111" s="4" t="s">
        <v>21</v>
      </c>
      <c r="F111" s="4" t="s">
        <v>10</v>
      </c>
      <c r="G111" s="4">
        <v>7</v>
      </c>
      <c r="H111" s="4">
        <f t="shared" si="1"/>
        <v>6650</v>
      </c>
    </row>
    <row r="112" spans="1:8" x14ac:dyDescent="0.3">
      <c r="A112" s="5">
        <v>110</v>
      </c>
      <c r="B112" s="6" t="s">
        <v>128</v>
      </c>
      <c r="C112" s="6">
        <v>2000</v>
      </c>
      <c r="D112" s="6">
        <v>4</v>
      </c>
      <c r="E112" s="6" t="s">
        <v>12</v>
      </c>
      <c r="F112" s="6" t="s">
        <v>19</v>
      </c>
      <c r="G112" s="6">
        <v>14</v>
      </c>
      <c r="H112" s="6">
        <f t="shared" si="1"/>
        <v>13300</v>
      </c>
    </row>
    <row r="113" spans="1:8" x14ac:dyDescent="0.3">
      <c r="A113" s="3">
        <v>111</v>
      </c>
      <c r="B113" s="4" t="s">
        <v>129</v>
      </c>
      <c r="C113" s="4">
        <v>2002</v>
      </c>
      <c r="D113" s="4">
        <v>1</v>
      </c>
      <c r="E113" s="4" t="s">
        <v>9</v>
      </c>
      <c r="F113" s="4" t="s">
        <v>16</v>
      </c>
      <c r="G113" s="4">
        <v>16</v>
      </c>
      <c r="H113" s="4">
        <f t="shared" si="1"/>
        <v>15200</v>
      </c>
    </row>
    <row r="114" spans="1:8" x14ac:dyDescent="0.3">
      <c r="A114" s="5">
        <v>112</v>
      </c>
      <c r="B114" s="6" t="s">
        <v>130</v>
      </c>
      <c r="C114" s="6">
        <v>2003</v>
      </c>
      <c r="D114" s="6">
        <v>2</v>
      </c>
      <c r="E114" s="6" t="s">
        <v>12</v>
      </c>
      <c r="F114" s="6" t="s">
        <v>22</v>
      </c>
      <c r="G114" s="6">
        <v>12</v>
      </c>
      <c r="H114" s="6">
        <f t="shared" si="1"/>
        <v>11400</v>
      </c>
    </row>
    <row r="115" spans="1:8" x14ac:dyDescent="0.3">
      <c r="A115" s="3">
        <v>113</v>
      </c>
      <c r="B115" s="4" t="s">
        <v>131</v>
      </c>
      <c r="C115" s="4">
        <v>2001</v>
      </c>
      <c r="D115" s="4">
        <v>1</v>
      </c>
      <c r="E115" s="4" t="s">
        <v>18</v>
      </c>
      <c r="F115" s="4" t="s">
        <v>19</v>
      </c>
      <c r="G115" s="4">
        <v>14</v>
      </c>
      <c r="H115" s="4">
        <f t="shared" si="1"/>
        <v>13300</v>
      </c>
    </row>
    <row r="116" spans="1:8" x14ac:dyDescent="0.3">
      <c r="A116" s="5">
        <v>114</v>
      </c>
      <c r="B116" s="6" t="s">
        <v>132</v>
      </c>
      <c r="C116" s="6">
        <v>2003</v>
      </c>
      <c r="D116" s="6">
        <v>3</v>
      </c>
      <c r="E116" s="6" t="s">
        <v>15</v>
      </c>
      <c r="F116" s="6" t="s">
        <v>10</v>
      </c>
      <c r="G116" s="6">
        <v>15</v>
      </c>
      <c r="H116" s="6">
        <f t="shared" si="1"/>
        <v>14250</v>
      </c>
    </row>
    <row r="117" spans="1:8" x14ac:dyDescent="0.3">
      <c r="A117" s="3">
        <v>115</v>
      </c>
      <c r="B117" s="4" t="s">
        <v>133</v>
      </c>
      <c r="C117" s="4">
        <v>2002</v>
      </c>
      <c r="D117" s="4">
        <v>2</v>
      </c>
      <c r="E117" s="4" t="s">
        <v>21</v>
      </c>
      <c r="F117" s="4" t="s">
        <v>19</v>
      </c>
      <c r="G117" s="4">
        <v>17</v>
      </c>
      <c r="H117" s="4">
        <f t="shared" si="1"/>
        <v>16150</v>
      </c>
    </row>
    <row r="118" spans="1:8" x14ac:dyDescent="0.3">
      <c r="A118" s="5">
        <v>116</v>
      </c>
      <c r="B118" s="6" t="s">
        <v>134</v>
      </c>
      <c r="C118" s="6">
        <v>2001</v>
      </c>
      <c r="D118" s="6">
        <v>3</v>
      </c>
      <c r="E118" s="6" t="s">
        <v>15</v>
      </c>
      <c r="F118" s="6" t="s">
        <v>22</v>
      </c>
      <c r="G118" s="6">
        <v>14</v>
      </c>
      <c r="H118" s="6">
        <f t="shared" si="1"/>
        <v>13300</v>
      </c>
    </row>
    <row r="119" spans="1:8" x14ac:dyDescent="0.3">
      <c r="A119" s="3">
        <v>117</v>
      </c>
      <c r="B119" s="4" t="s">
        <v>135</v>
      </c>
      <c r="C119" s="4">
        <v>2000</v>
      </c>
      <c r="D119" s="4">
        <v>2</v>
      </c>
      <c r="E119" s="4" t="s">
        <v>9</v>
      </c>
      <c r="F119" s="4" t="s">
        <v>16</v>
      </c>
      <c r="G119" s="4">
        <v>12</v>
      </c>
      <c r="H119" s="4">
        <f t="shared" si="1"/>
        <v>11400</v>
      </c>
    </row>
    <row r="120" spans="1:8" x14ac:dyDescent="0.3">
      <c r="A120" s="5">
        <v>118</v>
      </c>
      <c r="B120" s="6" t="s">
        <v>136</v>
      </c>
      <c r="C120" s="6">
        <v>2003</v>
      </c>
      <c r="D120" s="6">
        <v>2</v>
      </c>
      <c r="E120" s="6" t="s">
        <v>12</v>
      </c>
      <c r="F120" s="6" t="s">
        <v>19</v>
      </c>
      <c r="G120" s="6">
        <v>10</v>
      </c>
      <c r="H120" s="6">
        <f t="shared" si="1"/>
        <v>9500</v>
      </c>
    </row>
    <row r="121" spans="1:8" x14ac:dyDescent="0.3">
      <c r="A121" s="3">
        <v>119</v>
      </c>
      <c r="B121" s="4" t="s">
        <v>137</v>
      </c>
      <c r="C121" s="4">
        <v>2001</v>
      </c>
      <c r="D121" s="4">
        <v>1</v>
      </c>
      <c r="E121" s="4" t="s">
        <v>15</v>
      </c>
      <c r="F121" s="4" t="s">
        <v>19</v>
      </c>
      <c r="G121" s="4">
        <v>6</v>
      </c>
      <c r="H121" s="4">
        <f t="shared" si="1"/>
        <v>5700</v>
      </c>
    </row>
    <row r="122" spans="1:8" x14ac:dyDescent="0.3">
      <c r="A122" s="5">
        <v>120</v>
      </c>
      <c r="B122" s="6" t="s">
        <v>138</v>
      </c>
      <c r="C122" s="6">
        <v>2000</v>
      </c>
      <c r="D122" s="6">
        <v>4</v>
      </c>
      <c r="E122" s="6" t="s">
        <v>18</v>
      </c>
      <c r="F122" s="6" t="s">
        <v>16</v>
      </c>
      <c r="G122" s="6">
        <v>8</v>
      </c>
      <c r="H122" s="6">
        <f t="shared" si="1"/>
        <v>7600</v>
      </c>
    </row>
    <row r="123" spans="1:8" x14ac:dyDescent="0.3">
      <c r="A123" s="3">
        <v>121</v>
      </c>
      <c r="B123" s="4" t="s">
        <v>139</v>
      </c>
      <c r="C123" s="4">
        <v>2003</v>
      </c>
      <c r="D123" s="4">
        <v>1</v>
      </c>
      <c r="E123" s="4" t="s">
        <v>21</v>
      </c>
      <c r="F123" s="4" t="s">
        <v>10</v>
      </c>
      <c r="G123" s="4">
        <v>14</v>
      </c>
      <c r="H123" s="4">
        <f t="shared" si="1"/>
        <v>13300</v>
      </c>
    </row>
    <row r="124" spans="1:8" x14ac:dyDescent="0.3">
      <c r="A124" s="5">
        <v>122</v>
      </c>
      <c r="B124" s="6" t="s">
        <v>140</v>
      </c>
      <c r="C124" s="6">
        <v>2003</v>
      </c>
      <c r="D124" s="6">
        <v>3</v>
      </c>
      <c r="E124" s="6" t="s">
        <v>9</v>
      </c>
      <c r="F124" s="6" t="s">
        <v>10</v>
      </c>
      <c r="G124" s="6">
        <v>19</v>
      </c>
      <c r="H124" s="6">
        <f t="shared" si="1"/>
        <v>18050</v>
      </c>
    </row>
    <row r="125" spans="1:8" x14ac:dyDescent="0.3">
      <c r="A125" s="3">
        <v>123</v>
      </c>
      <c r="B125" s="4" t="s">
        <v>141</v>
      </c>
      <c r="C125" s="4">
        <v>2002</v>
      </c>
      <c r="D125" s="4">
        <v>1</v>
      </c>
      <c r="E125" s="4" t="s">
        <v>15</v>
      </c>
      <c r="F125" s="4" t="s">
        <v>19</v>
      </c>
      <c r="G125" s="4">
        <v>22</v>
      </c>
      <c r="H125" s="4">
        <f t="shared" si="1"/>
        <v>20900</v>
      </c>
    </row>
    <row r="126" spans="1:8" x14ac:dyDescent="0.3">
      <c r="A126" s="5">
        <v>124</v>
      </c>
      <c r="B126" s="6" t="s">
        <v>142</v>
      </c>
      <c r="C126" s="6">
        <v>2000</v>
      </c>
      <c r="D126" s="6">
        <v>1</v>
      </c>
      <c r="E126" s="6" t="s">
        <v>9</v>
      </c>
      <c r="F126" s="6" t="s">
        <v>19</v>
      </c>
      <c r="G126" s="6">
        <v>30</v>
      </c>
      <c r="H126" s="6">
        <f t="shared" si="1"/>
        <v>28500</v>
      </c>
    </row>
    <row r="127" spans="1:8" x14ac:dyDescent="0.3">
      <c r="A127" s="3">
        <v>125</v>
      </c>
      <c r="B127" s="4" t="s">
        <v>143</v>
      </c>
      <c r="C127" s="4">
        <v>2001</v>
      </c>
      <c r="D127" s="4">
        <v>2</v>
      </c>
      <c r="E127" s="4" t="s">
        <v>21</v>
      </c>
      <c r="F127" s="4" t="s">
        <v>22</v>
      </c>
      <c r="G127" s="4">
        <v>12</v>
      </c>
      <c r="H127" s="4">
        <f t="shared" si="1"/>
        <v>11400</v>
      </c>
    </row>
    <row r="128" spans="1:8" x14ac:dyDescent="0.3">
      <c r="A128" s="5">
        <v>126</v>
      </c>
      <c r="B128" s="6" t="s">
        <v>144</v>
      </c>
      <c r="C128" s="6">
        <v>2003</v>
      </c>
      <c r="D128" s="6">
        <v>2</v>
      </c>
      <c r="E128" s="6" t="s">
        <v>18</v>
      </c>
      <c r="F128" s="6" t="s">
        <v>16</v>
      </c>
      <c r="G128" s="6">
        <v>14</v>
      </c>
      <c r="H128" s="6">
        <f t="shared" si="1"/>
        <v>13300</v>
      </c>
    </row>
    <row r="129" spans="1:8" x14ac:dyDescent="0.3">
      <c r="A129" s="3">
        <v>127</v>
      </c>
      <c r="B129" s="4" t="s">
        <v>145</v>
      </c>
      <c r="C129" s="4">
        <v>2000</v>
      </c>
      <c r="D129" s="4">
        <v>4</v>
      </c>
      <c r="E129" s="4" t="s">
        <v>12</v>
      </c>
      <c r="F129" s="4" t="s">
        <v>13</v>
      </c>
      <c r="G129" s="4">
        <v>18</v>
      </c>
      <c r="H129" s="4">
        <f t="shared" si="1"/>
        <v>17100</v>
      </c>
    </row>
    <row r="130" spans="1:8" x14ac:dyDescent="0.3">
      <c r="A130" s="5">
        <v>128</v>
      </c>
      <c r="B130" s="6" t="s">
        <v>146</v>
      </c>
      <c r="C130" s="6">
        <v>2000</v>
      </c>
      <c r="D130" s="6">
        <v>3</v>
      </c>
      <c r="E130" s="6" t="s">
        <v>18</v>
      </c>
      <c r="F130" s="6" t="s">
        <v>19</v>
      </c>
      <c r="G130" s="6">
        <v>16</v>
      </c>
      <c r="H130" s="6">
        <f t="shared" si="1"/>
        <v>15200</v>
      </c>
    </row>
    <row r="131" spans="1:8" x14ac:dyDescent="0.3">
      <c r="A131" s="3">
        <v>129</v>
      </c>
      <c r="B131" s="4" t="s">
        <v>147</v>
      </c>
      <c r="C131" s="4">
        <v>2003</v>
      </c>
      <c r="D131" s="4">
        <v>4</v>
      </c>
      <c r="E131" s="4" t="s">
        <v>9</v>
      </c>
      <c r="F131" s="4" t="s">
        <v>22</v>
      </c>
      <c r="G131" s="4">
        <v>5</v>
      </c>
      <c r="H131" s="4">
        <f t="shared" ref="H131:H194" si="2">G131*950</f>
        <v>4750</v>
      </c>
    </row>
    <row r="132" spans="1:8" x14ac:dyDescent="0.3">
      <c r="A132" s="5">
        <v>130</v>
      </c>
      <c r="B132" s="6" t="s">
        <v>148</v>
      </c>
      <c r="C132" s="6">
        <v>2001</v>
      </c>
      <c r="D132" s="6">
        <v>1</v>
      </c>
      <c r="E132" s="6" t="s">
        <v>15</v>
      </c>
      <c r="F132" s="6" t="s">
        <v>22</v>
      </c>
      <c r="G132" s="6">
        <v>3</v>
      </c>
      <c r="H132" s="6">
        <f t="shared" si="2"/>
        <v>2850</v>
      </c>
    </row>
    <row r="133" spans="1:8" x14ac:dyDescent="0.3">
      <c r="A133" s="3">
        <v>131</v>
      </c>
      <c r="B133" s="4" t="s">
        <v>149</v>
      </c>
      <c r="C133" s="4">
        <v>2000</v>
      </c>
      <c r="D133" s="4">
        <v>2</v>
      </c>
      <c r="E133" s="4" t="s">
        <v>12</v>
      </c>
      <c r="F133" s="4" t="s">
        <v>10</v>
      </c>
      <c r="G133" s="4">
        <v>14</v>
      </c>
      <c r="H133" s="4">
        <f t="shared" si="2"/>
        <v>13300</v>
      </c>
    </row>
    <row r="134" spans="1:8" x14ac:dyDescent="0.3">
      <c r="A134" s="5">
        <v>132</v>
      </c>
      <c r="B134" s="6" t="s">
        <v>150</v>
      </c>
      <c r="C134" s="6">
        <v>2002</v>
      </c>
      <c r="D134" s="6">
        <v>4</v>
      </c>
      <c r="E134" s="6" t="s">
        <v>18</v>
      </c>
      <c r="F134" s="6" t="s">
        <v>19</v>
      </c>
      <c r="G134" s="6">
        <v>7</v>
      </c>
      <c r="H134" s="6">
        <f t="shared" si="2"/>
        <v>6650</v>
      </c>
    </row>
    <row r="135" spans="1:8" x14ac:dyDescent="0.3">
      <c r="A135" s="3">
        <v>133</v>
      </c>
      <c r="B135" s="4" t="s">
        <v>151</v>
      </c>
      <c r="C135" s="4">
        <v>2003</v>
      </c>
      <c r="D135" s="4">
        <v>1</v>
      </c>
      <c r="E135" s="4" t="s">
        <v>9</v>
      </c>
      <c r="F135" s="4" t="s">
        <v>16</v>
      </c>
      <c r="G135" s="4">
        <v>6</v>
      </c>
      <c r="H135" s="4">
        <f t="shared" si="2"/>
        <v>5700</v>
      </c>
    </row>
    <row r="136" spans="1:8" x14ac:dyDescent="0.3">
      <c r="A136" s="5">
        <v>134</v>
      </c>
      <c r="B136" s="6" t="s">
        <v>152</v>
      </c>
      <c r="C136" s="6">
        <v>2001</v>
      </c>
      <c r="D136" s="6">
        <v>2</v>
      </c>
      <c r="E136" s="6" t="s">
        <v>18</v>
      </c>
      <c r="F136" s="6" t="s">
        <v>22</v>
      </c>
      <c r="G136" s="6">
        <v>5</v>
      </c>
      <c r="H136" s="6">
        <f t="shared" si="2"/>
        <v>4750</v>
      </c>
    </row>
    <row r="137" spans="1:8" x14ac:dyDescent="0.3">
      <c r="A137" s="3">
        <v>135</v>
      </c>
      <c r="B137" s="4" t="s">
        <v>153</v>
      </c>
      <c r="C137" s="4">
        <v>2003</v>
      </c>
      <c r="D137" s="4">
        <v>3</v>
      </c>
      <c r="E137" s="4" t="s">
        <v>9</v>
      </c>
      <c r="F137" s="4" t="s">
        <v>13</v>
      </c>
      <c r="G137" s="4">
        <v>14</v>
      </c>
      <c r="H137" s="4">
        <f t="shared" si="2"/>
        <v>13300</v>
      </c>
    </row>
    <row r="138" spans="1:8" x14ac:dyDescent="0.3">
      <c r="A138" s="5">
        <v>136</v>
      </c>
      <c r="B138" s="6" t="s">
        <v>154</v>
      </c>
      <c r="C138" s="6">
        <v>2002</v>
      </c>
      <c r="D138" s="6">
        <v>4</v>
      </c>
      <c r="E138" s="6" t="s">
        <v>21</v>
      </c>
      <c r="F138" s="6" t="s">
        <v>10</v>
      </c>
      <c r="G138" s="6">
        <v>13</v>
      </c>
      <c r="H138" s="6">
        <f t="shared" si="2"/>
        <v>12350</v>
      </c>
    </row>
    <row r="139" spans="1:8" x14ac:dyDescent="0.3">
      <c r="A139" s="3">
        <v>137</v>
      </c>
      <c r="B139" s="4" t="s">
        <v>155</v>
      </c>
      <c r="C139" s="4">
        <v>2001</v>
      </c>
      <c r="D139" s="4">
        <v>3</v>
      </c>
      <c r="E139" s="4" t="s">
        <v>18</v>
      </c>
      <c r="F139" s="4" t="s">
        <v>13</v>
      </c>
      <c r="G139" s="4">
        <v>19</v>
      </c>
      <c r="H139" s="4">
        <f t="shared" si="2"/>
        <v>18050</v>
      </c>
    </row>
    <row r="140" spans="1:8" x14ac:dyDescent="0.3">
      <c r="A140" s="5">
        <v>138</v>
      </c>
      <c r="B140" s="6" t="s">
        <v>156</v>
      </c>
      <c r="C140" s="6">
        <v>2000</v>
      </c>
      <c r="D140" s="6">
        <v>2</v>
      </c>
      <c r="E140" s="6" t="s">
        <v>21</v>
      </c>
      <c r="F140" s="6" t="s">
        <v>16</v>
      </c>
      <c r="G140" s="6">
        <v>20</v>
      </c>
      <c r="H140" s="6">
        <f t="shared" si="2"/>
        <v>19000</v>
      </c>
    </row>
    <row r="141" spans="1:8" x14ac:dyDescent="0.3">
      <c r="A141" s="3">
        <v>139</v>
      </c>
      <c r="B141" s="4" t="s">
        <v>157</v>
      </c>
      <c r="C141" s="4">
        <v>2003</v>
      </c>
      <c r="D141" s="4">
        <v>2</v>
      </c>
      <c r="E141" s="4" t="s">
        <v>12</v>
      </c>
      <c r="F141" s="4" t="s">
        <v>19</v>
      </c>
      <c r="G141" s="4">
        <v>22</v>
      </c>
      <c r="H141" s="4">
        <f t="shared" si="2"/>
        <v>20900</v>
      </c>
    </row>
    <row r="142" spans="1:8" x14ac:dyDescent="0.3">
      <c r="A142" s="5">
        <v>140</v>
      </c>
      <c r="B142" s="6" t="s">
        <v>158</v>
      </c>
      <c r="C142" s="6">
        <v>2001</v>
      </c>
      <c r="D142" s="6">
        <v>4</v>
      </c>
      <c r="E142" s="6" t="s">
        <v>9</v>
      </c>
      <c r="F142" s="6" t="s">
        <v>22</v>
      </c>
      <c r="G142" s="6">
        <v>14</v>
      </c>
      <c r="H142" s="6">
        <f t="shared" si="2"/>
        <v>13300</v>
      </c>
    </row>
    <row r="143" spans="1:8" x14ac:dyDescent="0.3">
      <c r="A143" s="3">
        <v>141</v>
      </c>
      <c r="B143" s="4" t="s">
        <v>159</v>
      </c>
      <c r="C143" s="4">
        <v>2000</v>
      </c>
      <c r="D143" s="4">
        <v>1</v>
      </c>
      <c r="E143" s="4" t="s">
        <v>12</v>
      </c>
      <c r="F143" s="4" t="s">
        <v>22</v>
      </c>
      <c r="G143" s="4">
        <v>5</v>
      </c>
      <c r="H143" s="4">
        <f t="shared" si="2"/>
        <v>4750</v>
      </c>
    </row>
    <row r="144" spans="1:8" x14ac:dyDescent="0.3">
      <c r="A144" s="5">
        <v>142</v>
      </c>
      <c r="B144" s="6" t="s">
        <v>160</v>
      </c>
      <c r="C144" s="6">
        <v>2003</v>
      </c>
      <c r="D144" s="6">
        <v>2</v>
      </c>
      <c r="E144" s="6" t="s">
        <v>18</v>
      </c>
      <c r="F144" s="6" t="s">
        <v>10</v>
      </c>
      <c r="G144" s="6">
        <v>2</v>
      </c>
      <c r="H144" s="6">
        <f t="shared" si="2"/>
        <v>1900</v>
      </c>
    </row>
    <row r="145" spans="1:8" x14ac:dyDescent="0.3">
      <c r="A145" s="3">
        <v>143</v>
      </c>
      <c r="B145" s="4" t="s">
        <v>161</v>
      </c>
      <c r="C145" s="4">
        <v>2003</v>
      </c>
      <c r="D145" s="4">
        <v>1</v>
      </c>
      <c r="E145" s="4" t="s">
        <v>15</v>
      </c>
      <c r="F145" s="4" t="s">
        <v>19</v>
      </c>
      <c r="G145" s="4">
        <v>3</v>
      </c>
      <c r="H145" s="4">
        <f t="shared" si="2"/>
        <v>2850</v>
      </c>
    </row>
    <row r="146" spans="1:8" x14ac:dyDescent="0.3">
      <c r="A146" s="5">
        <v>144</v>
      </c>
      <c r="B146" s="6" t="s">
        <v>162</v>
      </c>
      <c r="C146" s="6">
        <v>2002</v>
      </c>
      <c r="D146" s="6">
        <v>3</v>
      </c>
      <c r="E146" s="6" t="s">
        <v>21</v>
      </c>
      <c r="F146" s="6" t="s">
        <v>13</v>
      </c>
      <c r="G146" s="6">
        <v>14</v>
      </c>
      <c r="H146" s="6">
        <f t="shared" si="2"/>
        <v>13300</v>
      </c>
    </row>
    <row r="147" spans="1:8" x14ac:dyDescent="0.3">
      <c r="A147" s="3">
        <v>145</v>
      </c>
      <c r="B147" s="4" t="s">
        <v>163</v>
      </c>
      <c r="C147" s="4">
        <v>2000</v>
      </c>
      <c r="D147" s="4">
        <v>2</v>
      </c>
      <c r="E147" s="4" t="s">
        <v>15</v>
      </c>
      <c r="F147" s="4" t="s">
        <v>16</v>
      </c>
      <c r="G147" s="4">
        <v>19</v>
      </c>
      <c r="H147" s="4">
        <f t="shared" si="2"/>
        <v>18050</v>
      </c>
    </row>
    <row r="148" spans="1:8" x14ac:dyDescent="0.3">
      <c r="A148" s="5">
        <v>146</v>
      </c>
      <c r="B148" s="6" t="s">
        <v>164</v>
      </c>
      <c r="C148" s="6">
        <v>2001</v>
      </c>
      <c r="D148" s="6">
        <v>3</v>
      </c>
      <c r="E148" s="6" t="s">
        <v>9</v>
      </c>
      <c r="F148" s="6" t="s">
        <v>22</v>
      </c>
      <c r="G148" s="6">
        <v>18</v>
      </c>
      <c r="H148" s="6">
        <f t="shared" si="2"/>
        <v>17100</v>
      </c>
    </row>
    <row r="149" spans="1:8" x14ac:dyDescent="0.3">
      <c r="A149" s="3">
        <v>147</v>
      </c>
      <c r="B149" s="4" t="s">
        <v>165</v>
      </c>
      <c r="C149" s="4">
        <v>2003</v>
      </c>
      <c r="D149" s="4">
        <v>4</v>
      </c>
      <c r="E149" s="4" t="s">
        <v>12</v>
      </c>
      <c r="F149" s="4" t="s">
        <v>10</v>
      </c>
      <c r="G149" s="4">
        <v>14</v>
      </c>
      <c r="H149" s="4">
        <f t="shared" si="2"/>
        <v>13300</v>
      </c>
    </row>
    <row r="150" spans="1:8" x14ac:dyDescent="0.3">
      <c r="A150" s="5">
        <v>148</v>
      </c>
      <c r="B150" s="6" t="s">
        <v>166</v>
      </c>
      <c r="C150" s="6">
        <v>2001</v>
      </c>
      <c r="D150" s="6">
        <v>2</v>
      </c>
      <c r="E150" s="6" t="s">
        <v>15</v>
      </c>
      <c r="F150" s="6" t="s">
        <v>13</v>
      </c>
      <c r="G150" s="6">
        <v>13</v>
      </c>
      <c r="H150" s="6">
        <f t="shared" si="2"/>
        <v>12350</v>
      </c>
    </row>
    <row r="151" spans="1:8" x14ac:dyDescent="0.3">
      <c r="A151" s="3">
        <v>149</v>
      </c>
      <c r="B151" s="4" t="s">
        <v>167</v>
      </c>
      <c r="C151" s="4">
        <v>2000</v>
      </c>
      <c r="D151" s="4">
        <v>2</v>
      </c>
      <c r="E151" s="4" t="s">
        <v>18</v>
      </c>
      <c r="F151" s="4" t="s">
        <v>10</v>
      </c>
      <c r="G151" s="4">
        <v>17</v>
      </c>
      <c r="H151" s="4">
        <f t="shared" si="2"/>
        <v>16150</v>
      </c>
    </row>
    <row r="152" spans="1:8" x14ac:dyDescent="0.3">
      <c r="A152" s="5">
        <v>150</v>
      </c>
      <c r="B152" s="6" t="s">
        <v>168</v>
      </c>
      <c r="C152" s="6">
        <v>2003</v>
      </c>
      <c r="D152" s="6">
        <v>4</v>
      </c>
      <c r="E152" s="6" t="s">
        <v>21</v>
      </c>
      <c r="F152" s="6" t="s">
        <v>22</v>
      </c>
      <c r="G152" s="6">
        <v>15</v>
      </c>
      <c r="H152" s="6">
        <f t="shared" si="2"/>
        <v>14250</v>
      </c>
    </row>
    <row r="153" spans="1:8" x14ac:dyDescent="0.3">
      <c r="A153" s="3">
        <v>151</v>
      </c>
      <c r="B153" s="4" t="s">
        <v>169</v>
      </c>
      <c r="C153" s="4">
        <v>2003</v>
      </c>
      <c r="D153" s="4">
        <v>1</v>
      </c>
      <c r="E153" s="4" t="s">
        <v>9</v>
      </c>
      <c r="F153" s="4" t="s">
        <v>22</v>
      </c>
      <c r="G153" s="4">
        <v>22</v>
      </c>
      <c r="H153" s="4">
        <f t="shared" si="2"/>
        <v>20900</v>
      </c>
    </row>
    <row r="154" spans="1:8" x14ac:dyDescent="0.3">
      <c r="A154" s="5">
        <v>152</v>
      </c>
      <c r="B154" s="6" t="s">
        <v>170</v>
      </c>
      <c r="C154" s="6">
        <v>2002</v>
      </c>
      <c r="D154" s="6">
        <v>3</v>
      </c>
      <c r="E154" s="6" t="s">
        <v>15</v>
      </c>
      <c r="F154" s="6" t="s">
        <v>13</v>
      </c>
      <c r="G154" s="6">
        <v>10</v>
      </c>
      <c r="H154" s="6">
        <f t="shared" si="2"/>
        <v>9500</v>
      </c>
    </row>
    <row r="155" spans="1:8" x14ac:dyDescent="0.3">
      <c r="A155" s="3">
        <v>153</v>
      </c>
      <c r="B155" s="4" t="s">
        <v>171</v>
      </c>
      <c r="C155" s="4">
        <v>2000</v>
      </c>
      <c r="D155" s="4">
        <v>1</v>
      </c>
      <c r="E155" s="4" t="s">
        <v>9</v>
      </c>
      <c r="F155" s="4" t="s">
        <v>13</v>
      </c>
      <c r="G155" s="4">
        <v>30</v>
      </c>
      <c r="H155" s="4">
        <f t="shared" si="2"/>
        <v>28500</v>
      </c>
    </row>
    <row r="156" spans="1:8" x14ac:dyDescent="0.3">
      <c r="A156" s="5">
        <v>154</v>
      </c>
      <c r="B156" s="6" t="s">
        <v>172</v>
      </c>
      <c r="C156" s="6">
        <v>2001</v>
      </c>
      <c r="D156" s="6">
        <v>1</v>
      </c>
      <c r="E156" s="6" t="s">
        <v>21</v>
      </c>
      <c r="F156" s="6" t="s">
        <v>10</v>
      </c>
      <c r="G156" s="6">
        <v>15</v>
      </c>
      <c r="H156" s="6">
        <f t="shared" si="2"/>
        <v>14250</v>
      </c>
    </row>
    <row r="157" spans="1:8" x14ac:dyDescent="0.3">
      <c r="A157" s="3">
        <v>155</v>
      </c>
      <c r="B157" s="4" t="s">
        <v>173</v>
      </c>
      <c r="C157" s="4">
        <v>2003</v>
      </c>
      <c r="D157" s="4">
        <v>2</v>
      </c>
      <c r="E157" s="4" t="s">
        <v>18</v>
      </c>
      <c r="F157" s="4" t="s">
        <v>19</v>
      </c>
      <c r="G157" s="4">
        <v>14</v>
      </c>
      <c r="H157" s="4">
        <f t="shared" si="2"/>
        <v>13300</v>
      </c>
    </row>
    <row r="158" spans="1:8" x14ac:dyDescent="0.3">
      <c r="A158" s="5">
        <v>156</v>
      </c>
      <c r="B158" s="6" t="s">
        <v>174</v>
      </c>
      <c r="C158" s="6">
        <v>2000</v>
      </c>
      <c r="D158" s="6">
        <v>2</v>
      </c>
      <c r="E158" s="6" t="s">
        <v>12</v>
      </c>
      <c r="F158" s="6" t="s">
        <v>16</v>
      </c>
      <c r="G158" s="6">
        <v>13</v>
      </c>
      <c r="H158" s="6">
        <f t="shared" si="2"/>
        <v>12350</v>
      </c>
    </row>
    <row r="159" spans="1:8" x14ac:dyDescent="0.3">
      <c r="A159" s="3">
        <v>157</v>
      </c>
      <c r="B159" s="4" t="s">
        <v>175</v>
      </c>
      <c r="C159" s="4">
        <v>2000</v>
      </c>
      <c r="D159" s="4">
        <v>4</v>
      </c>
      <c r="E159" s="4" t="s">
        <v>18</v>
      </c>
      <c r="F159" s="4" t="s">
        <v>22</v>
      </c>
      <c r="G159" s="4">
        <v>16</v>
      </c>
      <c r="H159" s="4">
        <f t="shared" si="2"/>
        <v>15200</v>
      </c>
    </row>
    <row r="160" spans="1:8" x14ac:dyDescent="0.3">
      <c r="A160" s="5">
        <v>158</v>
      </c>
      <c r="B160" s="6" t="s">
        <v>176</v>
      </c>
      <c r="C160" s="6">
        <v>2003</v>
      </c>
      <c r="D160" s="6">
        <v>3</v>
      </c>
      <c r="E160" s="6" t="s">
        <v>9</v>
      </c>
      <c r="F160" s="6" t="s">
        <v>19</v>
      </c>
      <c r="G160" s="6">
        <v>14</v>
      </c>
      <c r="H160" s="6">
        <f t="shared" si="2"/>
        <v>13300</v>
      </c>
    </row>
    <row r="161" spans="1:8" x14ac:dyDescent="0.3">
      <c r="A161" s="3">
        <v>159</v>
      </c>
      <c r="B161" s="4" t="s">
        <v>177</v>
      </c>
      <c r="C161" s="4">
        <v>2001</v>
      </c>
      <c r="D161" s="4">
        <v>4</v>
      </c>
      <c r="E161" s="4" t="s">
        <v>15</v>
      </c>
      <c r="F161" s="4" t="s">
        <v>10</v>
      </c>
      <c r="G161" s="4">
        <v>22</v>
      </c>
      <c r="H161" s="4">
        <f t="shared" si="2"/>
        <v>20900</v>
      </c>
    </row>
    <row r="162" spans="1:8" x14ac:dyDescent="0.3">
      <c r="A162" s="5">
        <v>160</v>
      </c>
      <c r="B162" s="6" t="s">
        <v>178</v>
      </c>
      <c r="C162" s="6">
        <v>2000</v>
      </c>
      <c r="D162" s="6">
        <v>1</v>
      </c>
      <c r="E162" s="6" t="s">
        <v>12</v>
      </c>
      <c r="F162" s="6" t="s">
        <v>19</v>
      </c>
      <c r="G162" s="6">
        <v>4</v>
      </c>
      <c r="H162" s="6">
        <f t="shared" si="2"/>
        <v>3800</v>
      </c>
    </row>
    <row r="163" spans="1:8" x14ac:dyDescent="0.3">
      <c r="A163" s="3">
        <v>161</v>
      </c>
      <c r="B163" s="4" t="s">
        <v>179</v>
      </c>
      <c r="C163" s="4">
        <v>2002</v>
      </c>
      <c r="D163" s="4">
        <v>3</v>
      </c>
      <c r="E163" s="4" t="s">
        <v>18</v>
      </c>
      <c r="F163" s="4" t="s">
        <v>22</v>
      </c>
      <c r="G163" s="4">
        <v>6</v>
      </c>
      <c r="H163" s="4">
        <f t="shared" si="2"/>
        <v>5700</v>
      </c>
    </row>
    <row r="164" spans="1:8" x14ac:dyDescent="0.3">
      <c r="A164" s="5">
        <v>162</v>
      </c>
      <c r="B164" s="6" t="s">
        <v>180</v>
      </c>
      <c r="C164" s="6">
        <v>2003</v>
      </c>
      <c r="D164" s="6">
        <v>4</v>
      </c>
      <c r="E164" s="6" t="s">
        <v>9</v>
      </c>
      <c r="F164" s="6" t="s">
        <v>16</v>
      </c>
      <c r="G164" s="6">
        <v>30</v>
      </c>
      <c r="H164" s="6">
        <f t="shared" si="2"/>
        <v>28500</v>
      </c>
    </row>
    <row r="165" spans="1:8" x14ac:dyDescent="0.3">
      <c r="A165" s="3">
        <v>163</v>
      </c>
      <c r="B165" s="4" t="s">
        <v>181</v>
      </c>
      <c r="C165" s="4">
        <v>2001</v>
      </c>
      <c r="D165" s="4">
        <v>1</v>
      </c>
      <c r="E165" s="4" t="s">
        <v>18</v>
      </c>
      <c r="F165" s="4" t="s">
        <v>19</v>
      </c>
      <c r="G165" s="4">
        <v>25</v>
      </c>
      <c r="H165" s="4">
        <f t="shared" si="2"/>
        <v>23750</v>
      </c>
    </row>
    <row r="166" spans="1:8" x14ac:dyDescent="0.3">
      <c r="A166" s="5">
        <v>164</v>
      </c>
      <c r="B166" s="6" t="s">
        <v>182</v>
      </c>
      <c r="C166" s="6">
        <v>2003</v>
      </c>
      <c r="D166" s="6">
        <v>2</v>
      </c>
      <c r="E166" s="6" t="s">
        <v>9</v>
      </c>
      <c r="F166" s="6" t="s">
        <v>19</v>
      </c>
      <c r="G166" s="6">
        <v>30</v>
      </c>
      <c r="H166" s="6">
        <f t="shared" si="2"/>
        <v>28500</v>
      </c>
    </row>
    <row r="167" spans="1:8" x14ac:dyDescent="0.3">
      <c r="A167" s="3">
        <v>165</v>
      </c>
      <c r="B167" s="4" t="s">
        <v>183</v>
      </c>
      <c r="C167" s="4">
        <v>2002</v>
      </c>
      <c r="D167" s="4">
        <v>3</v>
      </c>
      <c r="E167" s="4" t="s">
        <v>21</v>
      </c>
      <c r="F167" s="4" t="s">
        <v>16</v>
      </c>
      <c r="G167" s="4">
        <v>14</v>
      </c>
      <c r="H167" s="4">
        <f t="shared" si="2"/>
        <v>13300</v>
      </c>
    </row>
    <row r="168" spans="1:8" x14ac:dyDescent="0.3">
      <c r="A168" s="5">
        <v>166</v>
      </c>
      <c r="B168" s="6" t="s">
        <v>184</v>
      </c>
      <c r="C168" s="6">
        <v>2001</v>
      </c>
      <c r="D168" s="6">
        <v>4</v>
      </c>
      <c r="E168" s="6" t="s">
        <v>18</v>
      </c>
      <c r="F168" s="6" t="s">
        <v>10</v>
      </c>
      <c r="G168" s="6">
        <v>6</v>
      </c>
      <c r="H168" s="6">
        <f t="shared" si="2"/>
        <v>5700</v>
      </c>
    </row>
    <row r="169" spans="1:8" x14ac:dyDescent="0.3">
      <c r="A169" s="3">
        <v>167</v>
      </c>
      <c r="B169" s="4" t="s">
        <v>185</v>
      </c>
      <c r="C169" s="4">
        <v>2000</v>
      </c>
      <c r="D169" s="4">
        <v>3</v>
      </c>
      <c r="E169" s="4" t="s">
        <v>21</v>
      </c>
      <c r="F169" s="4" t="s">
        <v>10</v>
      </c>
      <c r="G169" s="4">
        <v>17</v>
      </c>
      <c r="H169" s="4">
        <f t="shared" si="2"/>
        <v>16150</v>
      </c>
    </row>
    <row r="170" spans="1:8" x14ac:dyDescent="0.3">
      <c r="A170" s="5">
        <v>168</v>
      </c>
      <c r="B170" s="6" t="s">
        <v>186</v>
      </c>
      <c r="C170" s="6">
        <v>2003</v>
      </c>
      <c r="D170" s="6">
        <v>2</v>
      </c>
      <c r="E170" s="6" t="s">
        <v>12</v>
      </c>
      <c r="F170" s="6" t="s">
        <v>19</v>
      </c>
      <c r="G170" s="6">
        <v>14</v>
      </c>
      <c r="H170" s="6">
        <f t="shared" si="2"/>
        <v>13300</v>
      </c>
    </row>
    <row r="171" spans="1:8" x14ac:dyDescent="0.3">
      <c r="A171" s="3">
        <v>169</v>
      </c>
      <c r="B171" s="4" t="s">
        <v>187</v>
      </c>
      <c r="C171" s="4">
        <v>2001</v>
      </c>
      <c r="D171" s="4">
        <v>1</v>
      </c>
      <c r="E171" s="4" t="s">
        <v>9</v>
      </c>
      <c r="F171" s="4" t="s">
        <v>19</v>
      </c>
      <c r="G171" s="4">
        <v>6</v>
      </c>
      <c r="H171" s="4">
        <f t="shared" si="2"/>
        <v>5700</v>
      </c>
    </row>
    <row r="172" spans="1:8" x14ac:dyDescent="0.3">
      <c r="A172" s="5">
        <v>170</v>
      </c>
      <c r="B172" s="6" t="s">
        <v>188</v>
      </c>
      <c r="C172" s="6">
        <v>2000</v>
      </c>
      <c r="D172" s="6">
        <v>4</v>
      </c>
      <c r="E172" s="6" t="s">
        <v>12</v>
      </c>
      <c r="F172" s="6" t="s">
        <v>22</v>
      </c>
      <c r="G172" s="6">
        <v>9</v>
      </c>
      <c r="H172" s="6">
        <f t="shared" si="2"/>
        <v>8550</v>
      </c>
    </row>
    <row r="173" spans="1:8" x14ac:dyDescent="0.3">
      <c r="A173" s="3">
        <v>171</v>
      </c>
      <c r="B173" s="4" t="s">
        <v>189</v>
      </c>
      <c r="C173" s="4">
        <v>2003</v>
      </c>
      <c r="D173" s="4">
        <v>1</v>
      </c>
      <c r="E173" s="4" t="s">
        <v>18</v>
      </c>
      <c r="F173" s="4" t="s">
        <v>16</v>
      </c>
      <c r="G173" s="4">
        <v>7</v>
      </c>
      <c r="H173" s="4">
        <f t="shared" si="2"/>
        <v>6650</v>
      </c>
    </row>
    <row r="174" spans="1:8" x14ac:dyDescent="0.3">
      <c r="A174" s="5">
        <v>172</v>
      </c>
      <c r="B174" s="6" t="s">
        <v>190</v>
      </c>
      <c r="C174" s="6">
        <v>2003</v>
      </c>
      <c r="D174" s="6">
        <v>1</v>
      </c>
      <c r="E174" s="6" t="s">
        <v>15</v>
      </c>
      <c r="F174" s="6" t="s">
        <v>13</v>
      </c>
      <c r="G174" s="6">
        <v>14</v>
      </c>
      <c r="H174" s="6">
        <f t="shared" si="2"/>
        <v>13300</v>
      </c>
    </row>
    <row r="175" spans="1:8" x14ac:dyDescent="0.3">
      <c r="A175" s="3">
        <v>173</v>
      </c>
      <c r="B175" s="4" t="s">
        <v>191</v>
      </c>
      <c r="C175" s="4">
        <v>2002</v>
      </c>
      <c r="D175" s="4">
        <v>1</v>
      </c>
      <c r="E175" s="4" t="s">
        <v>21</v>
      </c>
      <c r="F175" s="4" t="s">
        <v>19</v>
      </c>
      <c r="G175" s="4">
        <v>16</v>
      </c>
      <c r="H175" s="4">
        <f t="shared" si="2"/>
        <v>15200</v>
      </c>
    </row>
    <row r="176" spans="1:8" x14ac:dyDescent="0.3">
      <c r="A176" s="5">
        <v>174</v>
      </c>
      <c r="B176" s="6" t="s">
        <v>192</v>
      </c>
      <c r="C176" s="6">
        <v>2000</v>
      </c>
      <c r="D176" s="6">
        <v>3</v>
      </c>
      <c r="E176" s="6" t="s">
        <v>15</v>
      </c>
      <c r="F176" s="6" t="s">
        <v>22</v>
      </c>
      <c r="G176" s="6">
        <v>12</v>
      </c>
      <c r="H176" s="6">
        <f t="shared" si="2"/>
        <v>11400</v>
      </c>
    </row>
    <row r="177" spans="1:8" x14ac:dyDescent="0.3">
      <c r="A177" s="3">
        <v>175</v>
      </c>
      <c r="B177" s="4" t="s">
        <v>193</v>
      </c>
      <c r="C177" s="4">
        <v>2001</v>
      </c>
      <c r="D177" s="4">
        <v>2</v>
      </c>
      <c r="E177" s="4" t="s">
        <v>9</v>
      </c>
      <c r="F177" s="4" t="s">
        <v>22</v>
      </c>
      <c r="G177" s="4">
        <v>14</v>
      </c>
      <c r="H177" s="4">
        <f t="shared" si="2"/>
        <v>13300</v>
      </c>
    </row>
    <row r="178" spans="1:8" x14ac:dyDescent="0.3">
      <c r="A178" s="5">
        <v>176</v>
      </c>
      <c r="B178" s="6" t="s">
        <v>194</v>
      </c>
      <c r="C178" s="6">
        <v>2003</v>
      </c>
      <c r="D178" s="6">
        <v>3</v>
      </c>
      <c r="E178" s="6" t="s">
        <v>12</v>
      </c>
      <c r="F178" s="6" t="s">
        <v>10</v>
      </c>
      <c r="G178" s="6">
        <v>15</v>
      </c>
      <c r="H178" s="6">
        <f t="shared" si="2"/>
        <v>14250</v>
      </c>
    </row>
    <row r="179" spans="1:8" x14ac:dyDescent="0.3">
      <c r="A179" s="3">
        <v>177</v>
      </c>
      <c r="B179" s="4" t="s">
        <v>195</v>
      </c>
      <c r="C179" s="4">
        <v>2000</v>
      </c>
      <c r="D179" s="4">
        <v>4</v>
      </c>
      <c r="E179" s="4" t="s">
        <v>15</v>
      </c>
      <c r="F179" s="4" t="s">
        <v>19</v>
      </c>
      <c r="G179" s="4">
        <v>17</v>
      </c>
      <c r="H179" s="4">
        <f t="shared" si="2"/>
        <v>16150</v>
      </c>
    </row>
    <row r="180" spans="1:8" x14ac:dyDescent="0.3">
      <c r="A180" s="5">
        <v>178</v>
      </c>
      <c r="B180" s="6" t="s">
        <v>196</v>
      </c>
      <c r="C180" s="6">
        <v>2000</v>
      </c>
      <c r="D180" s="6">
        <v>2</v>
      </c>
      <c r="E180" s="6" t="s">
        <v>18</v>
      </c>
      <c r="F180" s="6" t="s">
        <v>16</v>
      </c>
      <c r="G180" s="6">
        <v>14</v>
      </c>
      <c r="H180" s="6">
        <f t="shared" si="2"/>
        <v>13300</v>
      </c>
    </row>
    <row r="181" spans="1:8" x14ac:dyDescent="0.3">
      <c r="A181" s="3">
        <v>179</v>
      </c>
      <c r="B181" s="4" t="s">
        <v>197</v>
      </c>
      <c r="C181" s="4">
        <v>2003</v>
      </c>
      <c r="D181" s="4">
        <v>1</v>
      </c>
      <c r="E181" s="4" t="s">
        <v>21</v>
      </c>
      <c r="F181" s="4" t="s">
        <v>22</v>
      </c>
      <c r="G181" s="4">
        <v>12</v>
      </c>
      <c r="H181" s="4">
        <f t="shared" si="2"/>
        <v>11400</v>
      </c>
    </row>
    <row r="182" spans="1:8" x14ac:dyDescent="0.3">
      <c r="A182" s="5">
        <v>180</v>
      </c>
      <c r="B182" s="6" t="s">
        <v>198</v>
      </c>
      <c r="C182" s="6">
        <v>2001</v>
      </c>
      <c r="D182" s="6">
        <v>4</v>
      </c>
      <c r="E182" s="6" t="s">
        <v>9</v>
      </c>
      <c r="F182" s="6" t="s">
        <v>13</v>
      </c>
      <c r="G182" s="6">
        <v>10</v>
      </c>
      <c r="H182" s="6">
        <f t="shared" si="2"/>
        <v>9500</v>
      </c>
    </row>
    <row r="183" spans="1:8" x14ac:dyDescent="0.3">
      <c r="A183" s="3">
        <v>181</v>
      </c>
      <c r="B183" s="4" t="s">
        <v>199</v>
      </c>
      <c r="C183" s="4">
        <v>2000</v>
      </c>
      <c r="D183" s="4">
        <v>1</v>
      </c>
      <c r="E183" s="4" t="s">
        <v>15</v>
      </c>
      <c r="F183" s="4" t="s">
        <v>10</v>
      </c>
      <c r="G183" s="4">
        <v>6</v>
      </c>
      <c r="H183" s="4">
        <f t="shared" si="2"/>
        <v>5700</v>
      </c>
    </row>
    <row r="184" spans="1:8" x14ac:dyDescent="0.3">
      <c r="A184" s="5">
        <v>182</v>
      </c>
      <c r="B184" s="6" t="s">
        <v>200</v>
      </c>
      <c r="C184" s="6">
        <v>2002</v>
      </c>
      <c r="D184" s="6">
        <v>3</v>
      </c>
      <c r="E184" s="6" t="s">
        <v>9</v>
      </c>
      <c r="F184" s="6" t="s">
        <v>13</v>
      </c>
      <c r="G184" s="6">
        <v>8</v>
      </c>
      <c r="H184" s="6">
        <f t="shared" si="2"/>
        <v>7600</v>
      </c>
    </row>
    <row r="185" spans="1:8" x14ac:dyDescent="0.3">
      <c r="A185" s="3">
        <v>183</v>
      </c>
      <c r="B185" s="4" t="s">
        <v>201</v>
      </c>
      <c r="C185" s="4">
        <v>2003</v>
      </c>
      <c r="D185" s="4">
        <v>1</v>
      </c>
      <c r="E185" s="4" t="s">
        <v>21</v>
      </c>
      <c r="F185" s="4" t="s">
        <v>16</v>
      </c>
      <c r="G185" s="4">
        <v>14</v>
      </c>
      <c r="H185" s="4">
        <f t="shared" si="2"/>
        <v>13300</v>
      </c>
    </row>
    <row r="186" spans="1:8" x14ac:dyDescent="0.3">
      <c r="A186" s="5">
        <v>184</v>
      </c>
      <c r="B186" s="6" t="s">
        <v>202</v>
      </c>
      <c r="C186" s="6">
        <v>2001</v>
      </c>
      <c r="D186" s="6">
        <v>1</v>
      </c>
      <c r="E186" s="6" t="s">
        <v>18</v>
      </c>
      <c r="F186" s="6" t="s">
        <v>19</v>
      </c>
      <c r="G186" s="6">
        <v>19</v>
      </c>
      <c r="H186" s="6">
        <f t="shared" si="2"/>
        <v>18050</v>
      </c>
    </row>
    <row r="187" spans="1:8" x14ac:dyDescent="0.3">
      <c r="A187" s="3">
        <v>185</v>
      </c>
      <c r="B187" s="4" t="s">
        <v>203</v>
      </c>
      <c r="C187" s="4">
        <v>2003</v>
      </c>
      <c r="D187" s="4">
        <v>2</v>
      </c>
      <c r="E187" s="4" t="s">
        <v>12</v>
      </c>
      <c r="F187" s="4" t="s">
        <v>22</v>
      </c>
      <c r="G187" s="4">
        <v>22</v>
      </c>
      <c r="H187" s="4">
        <f t="shared" si="2"/>
        <v>20900</v>
      </c>
    </row>
    <row r="188" spans="1:8" x14ac:dyDescent="0.3">
      <c r="A188" s="5">
        <v>186</v>
      </c>
      <c r="B188" s="6" t="s">
        <v>204</v>
      </c>
      <c r="C188" s="6">
        <v>2002</v>
      </c>
      <c r="D188" s="6">
        <v>2</v>
      </c>
      <c r="E188" s="6" t="s">
        <v>18</v>
      </c>
      <c r="F188" s="6" t="s">
        <v>22</v>
      </c>
      <c r="G188" s="6">
        <v>30</v>
      </c>
      <c r="H188" s="6">
        <f t="shared" si="2"/>
        <v>28500</v>
      </c>
    </row>
    <row r="189" spans="1:8" x14ac:dyDescent="0.3">
      <c r="A189" s="3">
        <v>187</v>
      </c>
      <c r="B189" s="4" t="s">
        <v>205</v>
      </c>
      <c r="C189" s="4">
        <v>2001</v>
      </c>
      <c r="D189" s="4">
        <v>4</v>
      </c>
      <c r="E189" s="4" t="s">
        <v>9</v>
      </c>
      <c r="F189" s="4" t="s">
        <v>10</v>
      </c>
      <c r="G189" s="4">
        <v>12</v>
      </c>
      <c r="H189" s="4">
        <f t="shared" si="2"/>
        <v>11400</v>
      </c>
    </row>
    <row r="190" spans="1:8" x14ac:dyDescent="0.3">
      <c r="A190" s="5">
        <v>188</v>
      </c>
      <c r="B190" s="6" t="s">
        <v>206</v>
      </c>
      <c r="C190" s="6">
        <v>2000</v>
      </c>
      <c r="D190" s="6">
        <v>3</v>
      </c>
      <c r="E190" s="6" t="s">
        <v>15</v>
      </c>
      <c r="F190" s="6" t="s">
        <v>19</v>
      </c>
      <c r="G190" s="6">
        <v>14</v>
      </c>
      <c r="H190" s="6">
        <f t="shared" si="2"/>
        <v>13300</v>
      </c>
    </row>
    <row r="191" spans="1:8" x14ac:dyDescent="0.3">
      <c r="A191" s="3">
        <v>189</v>
      </c>
      <c r="B191" s="4" t="s">
        <v>207</v>
      </c>
      <c r="C191" s="4">
        <v>2003</v>
      </c>
      <c r="D191" s="4">
        <v>4</v>
      </c>
      <c r="E191" s="4" t="s">
        <v>12</v>
      </c>
      <c r="F191" s="4" t="s">
        <v>13</v>
      </c>
      <c r="G191" s="4">
        <v>18</v>
      </c>
      <c r="H191" s="4">
        <f t="shared" si="2"/>
        <v>17100</v>
      </c>
    </row>
    <row r="192" spans="1:8" x14ac:dyDescent="0.3">
      <c r="A192" s="5">
        <v>190</v>
      </c>
      <c r="B192" s="6" t="s">
        <v>208</v>
      </c>
      <c r="C192" s="6">
        <v>2001</v>
      </c>
      <c r="D192" s="6">
        <v>1</v>
      </c>
      <c r="E192" s="6" t="s">
        <v>18</v>
      </c>
      <c r="F192" s="6" t="s">
        <v>16</v>
      </c>
      <c r="G192" s="6">
        <v>16</v>
      </c>
      <c r="H192" s="6">
        <f t="shared" si="2"/>
        <v>15200</v>
      </c>
    </row>
    <row r="193" spans="1:8" x14ac:dyDescent="0.3">
      <c r="A193" s="3">
        <v>191</v>
      </c>
      <c r="B193" s="4" t="s">
        <v>209</v>
      </c>
      <c r="C193" s="4">
        <v>2000</v>
      </c>
      <c r="D193" s="4">
        <v>3</v>
      </c>
      <c r="E193" s="4" t="s">
        <v>9</v>
      </c>
      <c r="F193" s="4" t="s">
        <v>22</v>
      </c>
      <c r="G193" s="4">
        <v>5</v>
      </c>
      <c r="H193" s="4">
        <f t="shared" si="2"/>
        <v>4750</v>
      </c>
    </row>
    <row r="194" spans="1:8" x14ac:dyDescent="0.3">
      <c r="A194" s="5">
        <v>192</v>
      </c>
      <c r="B194" s="6" t="s">
        <v>210</v>
      </c>
      <c r="C194" s="6">
        <v>2003</v>
      </c>
      <c r="D194" s="6">
        <v>4</v>
      </c>
      <c r="E194" s="6" t="s">
        <v>18</v>
      </c>
      <c r="F194" s="6" t="s">
        <v>10</v>
      </c>
      <c r="G194" s="6">
        <v>3</v>
      </c>
      <c r="H194" s="6">
        <f t="shared" si="2"/>
        <v>2850</v>
      </c>
    </row>
    <row r="195" spans="1:8" x14ac:dyDescent="0.3">
      <c r="A195" s="3">
        <v>193</v>
      </c>
      <c r="B195" s="4" t="s">
        <v>211</v>
      </c>
      <c r="C195" s="4">
        <v>2003</v>
      </c>
      <c r="D195" s="4">
        <v>1</v>
      </c>
      <c r="E195" s="4" t="s">
        <v>9</v>
      </c>
      <c r="F195" s="4" t="s">
        <v>13</v>
      </c>
      <c r="G195" s="4">
        <v>14</v>
      </c>
      <c r="H195" s="4">
        <f t="shared" ref="H195:H252" si="3">G195*950</f>
        <v>13300</v>
      </c>
    </row>
    <row r="196" spans="1:8" x14ac:dyDescent="0.3">
      <c r="A196" s="5">
        <v>194</v>
      </c>
      <c r="B196" s="6" t="s">
        <v>212</v>
      </c>
      <c r="C196" s="6">
        <v>2002</v>
      </c>
      <c r="D196" s="6">
        <v>2</v>
      </c>
      <c r="E196" s="6" t="s">
        <v>21</v>
      </c>
      <c r="F196" s="6" t="s">
        <v>10</v>
      </c>
      <c r="G196" s="6">
        <v>7</v>
      </c>
      <c r="H196" s="6">
        <f t="shared" si="3"/>
        <v>6650</v>
      </c>
    </row>
    <row r="197" spans="1:8" x14ac:dyDescent="0.3">
      <c r="A197" s="3">
        <v>195</v>
      </c>
      <c r="B197" s="4" t="s">
        <v>213</v>
      </c>
      <c r="C197" s="4">
        <v>2000</v>
      </c>
      <c r="D197" s="4">
        <v>3</v>
      </c>
      <c r="E197" s="4" t="s">
        <v>18</v>
      </c>
      <c r="F197" s="4" t="s">
        <v>22</v>
      </c>
      <c r="G197" s="4">
        <v>6</v>
      </c>
      <c r="H197" s="4">
        <f t="shared" si="3"/>
        <v>5700</v>
      </c>
    </row>
    <row r="198" spans="1:8" x14ac:dyDescent="0.3">
      <c r="A198" s="5">
        <v>196</v>
      </c>
      <c r="B198" s="6" t="s">
        <v>214</v>
      </c>
      <c r="C198" s="6">
        <v>2001</v>
      </c>
      <c r="D198" s="6">
        <v>4</v>
      </c>
      <c r="E198" s="6" t="s">
        <v>21</v>
      </c>
      <c r="F198" s="6" t="s">
        <v>22</v>
      </c>
      <c r="G198" s="6">
        <v>5</v>
      </c>
      <c r="H198" s="6">
        <f t="shared" si="3"/>
        <v>4750</v>
      </c>
    </row>
    <row r="199" spans="1:8" x14ac:dyDescent="0.3">
      <c r="A199" s="3">
        <v>197</v>
      </c>
      <c r="B199" s="4" t="s">
        <v>215</v>
      </c>
      <c r="C199" s="4">
        <v>2003</v>
      </c>
      <c r="D199" s="4">
        <v>3</v>
      </c>
      <c r="E199" s="4" t="s">
        <v>12</v>
      </c>
      <c r="F199" s="4" t="s">
        <v>13</v>
      </c>
      <c r="G199" s="4">
        <v>14</v>
      </c>
      <c r="H199" s="4">
        <f t="shared" si="3"/>
        <v>13300</v>
      </c>
    </row>
    <row r="200" spans="1:8" x14ac:dyDescent="0.3">
      <c r="A200" s="5">
        <v>198</v>
      </c>
      <c r="B200" s="6" t="s">
        <v>216</v>
      </c>
      <c r="C200" s="6">
        <v>2000</v>
      </c>
      <c r="D200" s="6">
        <v>2</v>
      </c>
      <c r="E200" s="6" t="s">
        <v>9</v>
      </c>
      <c r="F200" s="6" t="s">
        <v>13</v>
      </c>
      <c r="G200" s="6">
        <v>13</v>
      </c>
      <c r="H200" s="6">
        <f t="shared" si="3"/>
        <v>12350</v>
      </c>
    </row>
    <row r="201" spans="1:8" x14ac:dyDescent="0.3">
      <c r="A201" s="3">
        <v>199</v>
      </c>
      <c r="B201" s="4" t="s">
        <v>217</v>
      </c>
      <c r="C201" s="4">
        <v>2000</v>
      </c>
      <c r="D201" s="4">
        <v>1</v>
      </c>
      <c r="E201" s="4" t="s">
        <v>12</v>
      </c>
      <c r="F201" s="4" t="s">
        <v>10</v>
      </c>
      <c r="G201" s="4">
        <v>19</v>
      </c>
      <c r="H201" s="4">
        <f t="shared" si="3"/>
        <v>18050</v>
      </c>
    </row>
    <row r="202" spans="1:8" x14ac:dyDescent="0.3">
      <c r="A202" s="5">
        <v>200</v>
      </c>
      <c r="B202" s="6" t="s">
        <v>218</v>
      </c>
      <c r="C202" s="6">
        <v>2003</v>
      </c>
      <c r="D202" s="6">
        <v>4</v>
      </c>
      <c r="E202" s="6" t="s">
        <v>18</v>
      </c>
      <c r="F202" s="6" t="s">
        <v>19</v>
      </c>
      <c r="G202" s="6">
        <v>20</v>
      </c>
      <c r="H202" s="6">
        <f t="shared" si="3"/>
        <v>19000</v>
      </c>
    </row>
    <row r="203" spans="1:8" x14ac:dyDescent="0.3">
      <c r="A203" s="3">
        <v>201</v>
      </c>
      <c r="B203" s="4" t="s">
        <v>219</v>
      </c>
      <c r="C203" s="4">
        <v>2001</v>
      </c>
      <c r="D203" s="4">
        <v>1</v>
      </c>
      <c r="E203" s="4" t="s">
        <v>15</v>
      </c>
      <c r="F203" s="4" t="s">
        <v>16</v>
      </c>
      <c r="G203" s="4">
        <v>22</v>
      </c>
      <c r="H203" s="4">
        <f t="shared" si="3"/>
        <v>20900</v>
      </c>
    </row>
    <row r="204" spans="1:8" x14ac:dyDescent="0.3">
      <c r="A204" s="5">
        <v>202</v>
      </c>
      <c r="B204" s="6" t="s">
        <v>220</v>
      </c>
      <c r="C204" s="6">
        <v>2000</v>
      </c>
      <c r="D204" s="6">
        <v>1</v>
      </c>
      <c r="E204" s="6" t="s">
        <v>21</v>
      </c>
      <c r="F204" s="6" t="s">
        <v>22</v>
      </c>
      <c r="G204" s="6">
        <v>14</v>
      </c>
      <c r="H204" s="6">
        <f t="shared" si="3"/>
        <v>13300</v>
      </c>
    </row>
    <row r="205" spans="1:8" x14ac:dyDescent="0.3">
      <c r="A205" s="3">
        <v>203</v>
      </c>
      <c r="B205" s="4" t="s">
        <v>221</v>
      </c>
      <c r="C205" s="4">
        <v>2002</v>
      </c>
      <c r="D205" s="4">
        <v>1</v>
      </c>
      <c r="E205" s="4" t="s">
        <v>15</v>
      </c>
      <c r="F205" s="4" t="s">
        <v>19</v>
      </c>
      <c r="G205" s="4">
        <v>5</v>
      </c>
      <c r="H205" s="4">
        <f t="shared" si="3"/>
        <v>4750</v>
      </c>
    </row>
    <row r="206" spans="1:8" x14ac:dyDescent="0.3">
      <c r="A206" s="5">
        <v>204</v>
      </c>
      <c r="B206" s="6" t="s">
        <v>222</v>
      </c>
      <c r="C206" s="6">
        <v>2003</v>
      </c>
      <c r="D206" s="6">
        <v>3</v>
      </c>
      <c r="E206" s="6" t="s">
        <v>9</v>
      </c>
      <c r="F206" s="6" t="s">
        <v>10</v>
      </c>
      <c r="G206" s="6">
        <v>2</v>
      </c>
      <c r="H206" s="6">
        <f t="shared" si="3"/>
        <v>1900</v>
      </c>
    </row>
    <row r="207" spans="1:8" x14ac:dyDescent="0.3">
      <c r="A207" s="3">
        <v>205</v>
      </c>
      <c r="B207" s="4" t="s">
        <v>223</v>
      </c>
      <c r="C207" s="4">
        <v>2001</v>
      </c>
      <c r="D207" s="4">
        <v>2</v>
      </c>
      <c r="E207" s="4" t="s">
        <v>12</v>
      </c>
      <c r="F207" s="4" t="s">
        <v>19</v>
      </c>
      <c r="G207" s="4">
        <v>3</v>
      </c>
      <c r="H207" s="4">
        <f t="shared" si="3"/>
        <v>2850</v>
      </c>
    </row>
    <row r="208" spans="1:8" x14ac:dyDescent="0.3">
      <c r="A208" s="5">
        <v>206</v>
      </c>
      <c r="B208" s="6" t="s">
        <v>224</v>
      </c>
      <c r="C208" s="6">
        <v>2003</v>
      </c>
      <c r="D208" s="6">
        <v>3</v>
      </c>
      <c r="E208" s="6" t="s">
        <v>15</v>
      </c>
      <c r="F208" s="6" t="s">
        <v>22</v>
      </c>
      <c r="G208" s="6">
        <v>14</v>
      </c>
      <c r="H208" s="6">
        <f t="shared" si="3"/>
        <v>13300</v>
      </c>
    </row>
    <row r="209" spans="1:8" x14ac:dyDescent="0.3">
      <c r="A209" s="3">
        <v>207</v>
      </c>
      <c r="B209" s="4" t="s">
        <v>225</v>
      </c>
      <c r="C209" s="4">
        <v>2002</v>
      </c>
      <c r="D209" s="4">
        <v>4</v>
      </c>
      <c r="E209" s="4" t="s">
        <v>18</v>
      </c>
      <c r="F209" s="4" t="s">
        <v>16</v>
      </c>
      <c r="G209" s="4">
        <v>19</v>
      </c>
      <c r="H209" s="4">
        <f t="shared" si="3"/>
        <v>18050</v>
      </c>
    </row>
    <row r="210" spans="1:8" x14ac:dyDescent="0.3">
      <c r="A210" s="5">
        <v>208</v>
      </c>
      <c r="B210" s="6" t="s">
        <v>226</v>
      </c>
      <c r="C210" s="6">
        <v>2001</v>
      </c>
      <c r="D210" s="6">
        <v>2</v>
      </c>
      <c r="E210" s="6" t="s">
        <v>21</v>
      </c>
      <c r="F210" s="6" t="s">
        <v>19</v>
      </c>
      <c r="G210" s="6">
        <v>18</v>
      </c>
      <c r="H210" s="6">
        <f t="shared" si="3"/>
        <v>17100</v>
      </c>
    </row>
    <row r="211" spans="1:8" x14ac:dyDescent="0.3">
      <c r="A211" s="3">
        <v>209</v>
      </c>
      <c r="B211" s="4" t="s">
        <v>227</v>
      </c>
      <c r="C211" s="4">
        <v>2000</v>
      </c>
      <c r="D211" s="4">
        <v>1</v>
      </c>
      <c r="E211" s="4" t="s">
        <v>9</v>
      </c>
      <c r="F211" s="4" t="s">
        <v>19</v>
      </c>
      <c r="G211" s="4">
        <v>14</v>
      </c>
      <c r="H211" s="4">
        <f t="shared" si="3"/>
        <v>13300</v>
      </c>
    </row>
    <row r="212" spans="1:8" x14ac:dyDescent="0.3">
      <c r="A212" s="5">
        <v>210</v>
      </c>
      <c r="B212" s="6" t="s">
        <v>228</v>
      </c>
      <c r="C212" s="6">
        <v>2003</v>
      </c>
      <c r="D212" s="6">
        <v>4</v>
      </c>
      <c r="E212" s="6" t="s">
        <v>15</v>
      </c>
      <c r="F212" s="6" t="s">
        <v>16</v>
      </c>
      <c r="G212" s="6">
        <v>13</v>
      </c>
      <c r="H212" s="6">
        <f t="shared" si="3"/>
        <v>12350</v>
      </c>
    </row>
    <row r="213" spans="1:8" x14ac:dyDescent="0.3">
      <c r="A213" s="3">
        <v>211</v>
      </c>
      <c r="B213" s="4" t="s">
        <v>229</v>
      </c>
      <c r="C213" s="4">
        <v>2001</v>
      </c>
      <c r="D213" s="4">
        <v>4</v>
      </c>
      <c r="E213" s="4" t="s">
        <v>9</v>
      </c>
      <c r="F213" s="4" t="s">
        <v>10</v>
      </c>
      <c r="G213" s="4">
        <v>17</v>
      </c>
      <c r="H213" s="4">
        <f t="shared" si="3"/>
        <v>16150</v>
      </c>
    </row>
    <row r="214" spans="1:8" x14ac:dyDescent="0.3">
      <c r="A214" s="5">
        <v>212</v>
      </c>
      <c r="B214" s="6" t="s">
        <v>230</v>
      </c>
      <c r="C214" s="6">
        <v>2000</v>
      </c>
      <c r="D214" s="6">
        <v>1</v>
      </c>
      <c r="E214" s="6" t="s">
        <v>21</v>
      </c>
      <c r="F214" s="6" t="s">
        <v>10</v>
      </c>
      <c r="G214" s="6">
        <v>15</v>
      </c>
      <c r="H214" s="6">
        <f t="shared" si="3"/>
        <v>14250</v>
      </c>
    </row>
    <row r="215" spans="1:8" x14ac:dyDescent="0.3">
      <c r="A215" s="3">
        <v>213</v>
      </c>
      <c r="B215" s="4" t="s">
        <v>231</v>
      </c>
      <c r="C215" s="4">
        <v>2003</v>
      </c>
      <c r="D215" s="4">
        <v>3</v>
      </c>
      <c r="E215" s="4" t="s">
        <v>18</v>
      </c>
      <c r="F215" s="4" t="s">
        <v>19</v>
      </c>
      <c r="G215" s="4">
        <v>22</v>
      </c>
      <c r="H215" s="4">
        <f t="shared" si="3"/>
        <v>20900</v>
      </c>
    </row>
    <row r="216" spans="1:8" x14ac:dyDescent="0.3">
      <c r="A216" s="5">
        <v>214</v>
      </c>
      <c r="B216" s="6" t="s">
        <v>232</v>
      </c>
      <c r="C216" s="6">
        <v>2003</v>
      </c>
      <c r="D216" s="6">
        <v>4</v>
      </c>
      <c r="E216" s="6" t="s">
        <v>12</v>
      </c>
      <c r="F216" s="6" t="s">
        <v>19</v>
      </c>
      <c r="G216" s="6">
        <v>10</v>
      </c>
      <c r="H216" s="6">
        <f t="shared" si="3"/>
        <v>9500</v>
      </c>
    </row>
    <row r="217" spans="1:8" x14ac:dyDescent="0.3">
      <c r="A217" s="3">
        <v>215</v>
      </c>
      <c r="B217" s="4" t="s">
        <v>233</v>
      </c>
      <c r="C217" s="4">
        <v>2002</v>
      </c>
      <c r="D217" s="4">
        <v>1</v>
      </c>
      <c r="E217" s="4" t="s">
        <v>18</v>
      </c>
      <c r="F217" s="4" t="s">
        <v>22</v>
      </c>
      <c r="G217" s="4">
        <v>30</v>
      </c>
      <c r="H217" s="4">
        <f t="shared" si="3"/>
        <v>28500</v>
      </c>
    </row>
    <row r="218" spans="1:8" x14ac:dyDescent="0.3">
      <c r="A218" s="5">
        <v>216</v>
      </c>
      <c r="B218" s="6" t="s">
        <v>234</v>
      </c>
      <c r="C218" s="6">
        <v>2000</v>
      </c>
      <c r="D218" s="6">
        <v>2</v>
      </c>
      <c r="E218" s="6" t="s">
        <v>9</v>
      </c>
      <c r="F218" s="6" t="s">
        <v>16</v>
      </c>
      <c r="G218" s="6">
        <v>15</v>
      </c>
      <c r="H218" s="6">
        <f t="shared" si="3"/>
        <v>14250</v>
      </c>
    </row>
    <row r="219" spans="1:8" x14ac:dyDescent="0.3">
      <c r="A219" s="3">
        <v>217</v>
      </c>
      <c r="B219" s="4" t="s">
        <v>235</v>
      </c>
      <c r="C219" s="4">
        <v>2001</v>
      </c>
      <c r="D219" s="4">
        <v>3</v>
      </c>
      <c r="E219" s="4" t="s">
        <v>15</v>
      </c>
      <c r="F219" s="4" t="s">
        <v>13</v>
      </c>
      <c r="G219" s="4">
        <v>14</v>
      </c>
      <c r="H219" s="4">
        <f t="shared" si="3"/>
        <v>13300</v>
      </c>
    </row>
    <row r="220" spans="1:8" x14ac:dyDescent="0.3">
      <c r="A220" s="5">
        <v>218</v>
      </c>
      <c r="B220" s="6" t="s">
        <v>236</v>
      </c>
      <c r="C220" s="6">
        <v>2003</v>
      </c>
      <c r="D220" s="6">
        <v>4</v>
      </c>
      <c r="E220" s="6" t="s">
        <v>12</v>
      </c>
      <c r="F220" s="6" t="s">
        <v>19</v>
      </c>
      <c r="G220" s="6">
        <v>13</v>
      </c>
      <c r="H220" s="6">
        <f t="shared" si="3"/>
        <v>12350</v>
      </c>
    </row>
    <row r="221" spans="1:8" x14ac:dyDescent="0.3">
      <c r="A221" s="3">
        <v>219</v>
      </c>
      <c r="B221" s="4" t="s">
        <v>237</v>
      </c>
      <c r="C221" s="4">
        <v>2000</v>
      </c>
      <c r="D221" s="4">
        <v>3</v>
      </c>
      <c r="E221" s="4" t="s">
        <v>18</v>
      </c>
      <c r="F221" s="4" t="s">
        <v>22</v>
      </c>
      <c r="G221" s="4">
        <v>16</v>
      </c>
      <c r="H221" s="4">
        <f t="shared" si="3"/>
        <v>15200</v>
      </c>
    </row>
    <row r="222" spans="1:8" x14ac:dyDescent="0.3">
      <c r="A222" s="5">
        <v>220</v>
      </c>
      <c r="B222" s="6" t="s">
        <v>238</v>
      </c>
      <c r="C222" s="6">
        <v>2000</v>
      </c>
      <c r="D222" s="6">
        <v>2</v>
      </c>
      <c r="E222" s="6" t="s">
        <v>9</v>
      </c>
      <c r="F222" s="6" t="s">
        <v>22</v>
      </c>
      <c r="G222" s="6">
        <v>14</v>
      </c>
      <c r="H222" s="6">
        <f t="shared" si="3"/>
        <v>13300</v>
      </c>
    </row>
    <row r="223" spans="1:8" x14ac:dyDescent="0.3">
      <c r="A223" s="3">
        <v>221</v>
      </c>
      <c r="B223" s="4" t="s">
        <v>239</v>
      </c>
      <c r="C223" s="4">
        <v>2003</v>
      </c>
      <c r="D223" s="4">
        <v>1</v>
      </c>
      <c r="E223" s="4" t="s">
        <v>18</v>
      </c>
      <c r="F223" s="4" t="s">
        <v>10</v>
      </c>
      <c r="G223" s="4">
        <v>22</v>
      </c>
      <c r="H223" s="4">
        <f t="shared" si="3"/>
        <v>20900</v>
      </c>
    </row>
    <row r="224" spans="1:8" x14ac:dyDescent="0.3">
      <c r="A224" s="5">
        <v>222</v>
      </c>
      <c r="B224" s="6" t="s">
        <v>240</v>
      </c>
      <c r="C224" s="6">
        <v>2001</v>
      </c>
      <c r="D224" s="6">
        <v>4</v>
      </c>
      <c r="E224" s="6" t="s">
        <v>9</v>
      </c>
      <c r="F224" s="6" t="s">
        <v>19</v>
      </c>
      <c r="G224" s="6">
        <v>4</v>
      </c>
      <c r="H224" s="6">
        <f t="shared" si="3"/>
        <v>3800</v>
      </c>
    </row>
    <row r="225" spans="1:8" x14ac:dyDescent="0.3">
      <c r="A225" s="3">
        <v>223</v>
      </c>
      <c r="B225" s="4" t="s">
        <v>241</v>
      </c>
      <c r="C225" s="4">
        <v>2000</v>
      </c>
      <c r="D225" s="4">
        <v>4</v>
      </c>
      <c r="E225" s="4" t="s">
        <v>21</v>
      </c>
      <c r="F225" s="4" t="s">
        <v>16</v>
      </c>
      <c r="G225" s="4">
        <v>6</v>
      </c>
      <c r="H225" s="4">
        <f t="shared" si="3"/>
        <v>5700</v>
      </c>
    </row>
    <row r="226" spans="1:8" x14ac:dyDescent="0.3">
      <c r="A226" s="5">
        <v>224</v>
      </c>
      <c r="B226" s="6" t="s">
        <v>242</v>
      </c>
      <c r="C226" s="6">
        <v>2002</v>
      </c>
      <c r="D226" s="6">
        <v>1</v>
      </c>
      <c r="E226" s="6" t="s">
        <v>18</v>
      </c>
      <c r="F226" s="6" t="s">
        <v>22</v>
      </c>
      <c r="G226" s="6">
        <v>30</v>
      </c>
      <c r="H226" s="6">
        <f t="shared" si="3"/>
        <v>28500</v>
      </c>
    </row>
    <row r="227" spans="1:8" x14ac:dyDescent="0.3">
      <c r="A227" s="3">
        <v>225</v>
      </c>
      <c r="B227" s="4" t="s">
        <v>243</v>
      </c>
      <c r="C227" s="4">
        <v>2003</v>
      </c>
      <c r="D227" s="4">
        <v>3</v>
      </c>
      <c r="E227" s="4" t="s">
        <v>21</v>
      </c>
      <c r="F227" s="4" t="s">
        <v>13</v>
      </c>
      <c r="G227" s="4">
        <v>25</v>
      </c>
      <c r="H227" s="4">
        <f t="shared" si="3"/>
        <v>23750</v>
      </c>
    </row>
    <row r="228" spans="1:8" x14ac:dyDescent="0.3">
      <c r="A228" s="5">
        <v>226</v>
      </c>
      <c r="B228" s="6" t="s">
        <v>244</v>
      </c>
      <c r="C228" s="6">
        <v>2001</v>
      </c>
      <c r="D228" s="6">
        <v>4</v>
      </c>
      <c r="E228" s="6" t="s">
        <v>12</v>
      </c>
      <c r="F228" s="6" t="s">
        <v>19</v>
      </c>
      <c r="G228" s="6">
        <v>30</v>
      </c>
      <c r="H228" s="6">
        <f t="shared" si="3"/>
        <v>28500</v>
      </c>
    </row>
    <row r="229" spans="1:8" x14ac:dyDescent="0.3">
      <c r="A229" s="3">
        <v>227</v>
      </c>
      <c r="B229" s="4" t="s">
        <v>245</v>
      </c>
      <c r="C229" s="4">
        <v>2003</v>
      </c>
      <c r="D229" s="4">
        <v>1</v>
      </c>
      <c r="E229" s="4" t="s">
        <v>9</v>
      </c>
      <c r="F229" s="4" t="s">
        <v>22</v>
      </c>
      <c r="G229" s="4">
        <v>14</v>
      </c>
      <c r="H229" s="4">
        <f t="shared" si="3"/>
        <v>13300</v>
      </c>
    </row>
    <row r="230" spans="1:8" x14ac:dyDescent="0.3">
      <c r="A230" s="5">
        <v>228</v>
      </c>
      <c r="B230" s="6" t="s">
        <v>246</v>
      </c>
      <c r="C230" s="6">
        <v>2002</v>
      </c>
      <c r="D230" s="6">
        <v>2</v>
      </c>
      <c r="E230" s="6" t="s">
        <v>12</v>
      </c>
      <c r="F230" s="6" t="s">
        <v>16</v>
      </c>
      <c r="G230" s="6">
        <v>6</v>
      </c>
      <c r="H230" s="6">
        <f t="shared" si="3"/>
        <v>5700</v>
      </c>
    </row>
    <row r="231" spans="1:8" x14ac:dyDescent="0.3">
      <c r="A231" s="3">
        <v>229</v>
      </c>
      <c r="B231" s="4" t="s">
        <v>247</v>
      </c>
      <c r="C231" s="4">
        <v>2001</v>
      </c>
      <c r="D231" s="4">
        <v>3</v>
      </c>
      <c r="E231" s="4" t="s">
        <v>21</v>
      </c>
      <c r="F231" s="4" t="s">
        <v>13</v>
      </c>
      <c r="G231" s="4">
        <v>17</v>
      </c>
      <c r="H231" s="4">
        <f t="shared" si="3"/>
        <v>16150</v>
      </c>
    </row>
    <row r="232" spans="1:8" x14ac:dyDescent="0.3">
      <c r="A232" s="5">
        <v>230</v>
      </c>
      <c r="B232" s="6" t="s">
        <v>248</v>
      </c>
      <c r="C232" s="6">
        <v>2000</v>
      </c>
      <c r="D232" s="6">
        <v>4</v>
      </c>
      <c r="E232" s="6" t="s">
        <v>18</v>
      </c>
      <c r="F232" s="6" t="s">
        <v>19</v>
      </c>
      <c r="G232" s="6">
        <v>14</v>
      </c>
      <c r="H232" s="6">
        <f t="shared" si="3"/>
        <v>13300</v>
      </c>
    </row>
    <row r="233" spans="1:8" x14ac:dyDescent="0.3">
      <c r="A233" s="3">
        <v>231</v>
      </c>
      <c r="B233" s="4" t="s">
        <v>249</v>
      </c>
      <c r="C233" s="4">
        <v>2003</v>
      </c>
      <c r="D233" s="4">
        <v>3</v>
      </c>
      <c r="E233" s="4" t="s">
        <v>21</v>
      </c>
      <c r="F233" s="4" t="s">
        <v>22</v>
      </c>
      <c r="G233" s="4">
        <v>6</v>
      </c>
      <c r="H233" s="4">
        <f t="shared" si="3"/>
        <v>5700</v>
      </c>
    </row>
    <row r="234" spans="1:8" x14ac:dyDescent="0.3">
      <c r="A234" s="5">
        <v>232</v>
      </c>
      <c r="B234" s="6" t="s">
        <v>250</v>
      </c>
      <c r="C234" s="6">
        <v>2001</v>
      </c>
      <c r="D234" s="6">
        <v>2</v>
      </c>
      <c r="E234" s="6" t="s">
        <v>12</v>
      </c>
      <c r="F234" s="6" t="s">
        <v>22</v>
      </c>
      <c r="G234" s="6">
        <v>9</v>
      </c>
      <c r="H234" s="6">
        <f t="shared" si="3"/>
        <v>8550</v>
      </c>
    </row>
    <row r="235" spans="1:8" x14ac:dyDescent="0.3">
      <c r="A235" s="3">
        <v>233</v>
      </c>
      <c r="B235" s="4" t="s">
        <v>251</v>
      </c>
      <c r="C235" s="4">
        <v>2000</v>
      </c>
      <c r="D235" s="4">
        <v>1</v>
      </c>
      <c r="E235" s="4" t="s">
        <v>9</v>
      </c>
      <c r="F235" s="4" t="s">
        <v>10</v>
      </c>
      <c r="G235" s="4">
        <v>7</v>
      </c>
      <c r="H235" s="4">
        <f t="shared" si="3"/>
        <v>6650</v>
      </c>
    </row>
    <row r="236" spans="1:8" x14ac:dyDescent="0.3">
      <c r="A236" s="5">
        <v>234</v>
      </c>
      <c r="B236" s="6" t="s">
        <v>252</v>
      </c>
      <c r="C236" s="6">
        <v>2003</v>
      </c>
      <c r="D236" s="6">
        <v>4</v>
      </c>
      <c r="E236" s="6" t="s">
        <v>12</v>
      </c>
      <c r="F236" s="6" t="s">
        <v>19</v>
      </c>
      <c r="G236" s="6">
        <v>14</v>
      </c>
      <c r="H236" s="6">
        <f t="shared" si="3"/>
        <v>13300</v>
      </c>
    </row>
    <row r="237" spans="1:8" x14ac:dyDescent="0.3">
      <c r="A237" s="3">
        <v>235</v>
      </c>
      <c r="B237" s="4" t="s">
        <v>253</v>
      </c>
      <c r="C237" s="4">
        <v>2003</v>
      </c>
      <c r="D237" s="4">
        <v>4</v>
      </c>
      <c r="E237" s="4" t="s">
        <v>21</v>
      </c>
      <c r="F237" s="4" t="s">
        <v>16</v>
      </c>
      <c r="G237" s="4">
        <v>16</v>
      </c>
      <c r="H237" s="4">
        <f t="shared" si="3"/>
        <v>15200</v>
      </c>
    </row>
    <row r="238" spans="1:8" x14ac:dyDescent="0.3">
      <c r="A238" s="5">
        <v>236</v>
      </c>
      <c r="B238" s="6" t="s">
        <v>254</v>
      </c>
      <c r="C238" s="6">
        <v>2002</v>
      </c>
      <c r="D238" s="6">
        <v>1</v>
      </c>
      <c r="E238" s="6" t="s">
        <v>18</v>
      </c>
      <c r="F238" s="6" t="s">
        <v>22</v>
      </c>
      <c r="G238" s="6">
        <v>12</v>
      </c>
      <c r="H238" s="6">
        <f t="shared" si="3"/>
        <v>11400</v>
      </c>
    </row>
    <row r="239" spans="1:8" x14ac:dyDescent="0.3">
      <c r="A239" s="3">
        <v>237</v>
      </c>
      <c r="B239" s="4" t="s">
        <v>255</v>
      </c>
      <c r="C239" s="4">
        <v>2000</v>
      </c>
      <c r="D239" s="4">
        <v>3</v>
      </c>
      <c r="E239" s="4" t="s">
        <v>21</v>
      </c>
      <c r="F239" s="4" t="s">
        <v>13</v>
      </c>
      <c r="G239" s="4">
        <v>14</v>
      </c>
      <c r="H239" s="4">
        <f t="shared" si="3"/>
        <v>13300</v>
      </c>
    </row>
    <row r="240" spans="1:8" x14ac:dyDescent="0.3">
      <c r="A240" s="5">
        <v>238</v>
      </c>
      <c r="B240" s="6" t="s">
        <v>256</v>
      </c>
      <c r="C240" s="6">
        <v>2001</v>
      </c>
      <c r="D240" s="6">
        <v>4</v>
      </c>
      <c r="E240" s="6" t="s">
        <v>12</v>
      </c>
      <c r="F240" s="6" t="s">
        <v>19</v>
      </c>
      <c r="G240" s="6">
        <v>15</v>
      </c>
      <c r="H240" s="6">
        <f t="shared" si="3"/>
        <v>14250</v>
      </c>
    </row>
    <row r="241" spans="1:8" x14ac:dyDescent="0.3">
      <c r="A241" s="3">
        <v>239</v>
      </c>
      <c r="B241" s="4" t="s">
        <v>257</v>
      </c>
      <c r="C241" s="4">
        <v>2003</v>
      </c>
      <c r="D241" s="4">
        <v>1</v>
      </c>
      <c r="E241" s="4" t="s">
        <v>9</v>
      </c>
      <c r="F241" s="4" t="s">
        <v>22</v>
      </c>
      <c r="G241" s="4">
        <v>17</v>
      </c>
      <c r="H241" s="4">
        <f t="shared" si="3"/>
        <v>16150</v>
      </c>
    </row>
    <row r="242" spans="1:8" x14ac:dyDescent="0.3">
      <c r="A242" s="5">
        <v>240</v>
      </c>
      <c r="B242" s="6" t="s">
        <v>258</v>
      </c>
      <c r="C242" s="6">
        <v>2000</v>
      </c>
      <c r="D242" s="6">
        <v>2</v>
      </c>
      <c r="E242" s="6" t="s">
        <v>12</v>
      </c>
      <c r="F242" s="6" t="s">
        <v>16</v>
      </c>
      <c r="G242" s="6">
        <v>14</v>
      </c>
      <c r="H242" s="6">
        <f t="shared" si="3"/>
        <v>13300</v>
      </c>
    </row>
    <row r="243" spans="1:8" x14ac:dyDescent="0.3">
      <c r="A243" s="3">
        <v>241</v>
      </c>
      <c r="B243" s="4" t="s">
        <v>259</v>
      </c>
      <c r="C243" s="4">
        <v>2000</v>
      </c>
      <c r="D243" s="4">
        <v>3</v>
      </c>
      <c r="E243" s="4" t="s">
        <v>21</v>
      </c>
      <c r="F243" s="4" t="s">
        <v>13</v>
      </c>
      <c r="G243" s="4">
        <v>12</v>
      </c>
      <c r="H243" s="4">
        <f t="shared" si="3"/>
        <v>11400</v>
      </c>
    </row>
    <row r="244" spans="1:8" x14ac:dyDescent="0.3">
      <c r="A244" s="5">
        <v>242</v>
      </c>
      <c r="B244" s="6" t="s">
        <v>260</v>
      </c>
      <c r="C244" s="6">
        <v>2003</v>
      </c>
      <c r="D244" s="6">
        <v>4</v>
      </c>
      <c r="E244" s="6" t="s">
        <v>18</v>
      </c>
      <c r="F244" s="6" t="s">
        <v>19</v>
      </c>
      <c r="G244" s="6">
        <v>10</v>
      </c>
      <c r="H244" s="6">
        <f t="shared" si="3"/>
        <v>9500</v>
      </c>
    </row>
    <row r="245" spans="1:8" x14ac:dyDescent="0.3">
      <c r="A245" s="3">
        <v>243</v>
      </c>
      <c r="B245" s="4" t="s">
        <v>261</v>
      </c>
      <c r="C245" s="4">
        <v>2001</v>
      </c>
      <c r="D245" s="4">
        <v>3</v>
      </c>
      <c r="E245" s="4" t="s">
        <v>21</v>
      </c>
      <c r="F245" s="4" t="s">
        <v>22</v>
      </c>
      <c r="G245" s="4">
        <v>6</v>
      </c>
      <c r="H245" s="4">
        <f t="shared" si="3"/>
        <v>5700</v>
      </c>
    </row>
    <row r="246" spans="1:8" x14ac:dyDescent="0.3">
      <c r="A246" s="5">
        <v>244</v>
      </c>
      <c r="B246" s="6" t="s">
        <v>262</v>
      </c>
      <c r="C246" s="6">
        <v>2000</v>
      </c>
      <c r="D246" s="6">
        <v>2</v>
      </c>
      <c r="E246" s="6" t="s">
        <v>12</v>
      </c>
      <c r="F246" s="6" t="s">
        <v>22</v>
      </c>
      <c r="G246" s="6">
        <v>8</v>
      </c>
      <c r="H246" s="6">
        <f t="shared" si="3"/>
        <v>7600</v>
      </c>
    </row>
    <row r="247" spans="1:8" x14ac:dyDescent="0.3">
      <c r="A247" s="3">
        <v>245</v>
      </c>
      <c r="B247" s="4" t="s">
        <v>263</v>
      </c>
      <c r="C247" s="4">
        <v>2002</v>
      </c>
      <c r="D247" s="4">
        <v>1</v>
      </c>
      <c r="E247" s="4" t="s">
        <v>9</v>
      </c>
      <c r="F247" s="4" t="s">
        <v>10</v>
      </c>
      <c r="G247" s="4">
        <v>14</v>
      </c>
      <c r="H247" s="4">
        <f t="shared" si="3"/>
        <v>13300</v>
      </c>
    </row>
    <row r="248" spans="1:8" x14ac:dyDescent="0.3">
      <c r="A248" s="5">
        <v>246</v>
      </c>
      <c r="B248" s="6" t="s">
        <v>264</v>
      </c>
      <c r="C248" s="6">
        <v>2003</v>
      </c>
      <c r="D248" s="6">
        <v>4</v>
      </c>
      <c r="E248" s="6" t="s">
        <v>12</v>
      </c>
      <c r="F248" s="6" t="s">
        <v>19</v>
      </c>
      <c r="G248" s="6">
        <v>19</v>
      </c>
      <c r="H248" s="6">
        <f t="shared" si="3"/>
        <v>18050</v>
      </c>
    </row>
    <row r="249" spans="1:8" x14ac:dyDescent="0.3">
      <c r="A249" s="3">
        <v>247</v>
      </c>
      <c r="B249" s="4" t="s">
        <v>265</v>
      </c>
      <c r="C249" s="4">
        <v>2001</v>
      </c>
      <c r="D249" s="4">
        <v>4</v>
      </c>
      <c r="E249" s="4" t="s">
        <v>21</v>
      </c>
      <c r="F249" s="4" t="s">
        <v>16</v>
      </c>
      <c r="G249" s="4">
        <v>22</v>
      </c>
      <c r="H249" s="4">
        <f t="shared" si="3"/>
        <v>20900</v>
      </c>
    </row>
    <row r="250" spans="1:8" x14ac:dyDescent="0.3">
      <c r="A250" s="5">
        <v>248</v>
      </c>
      <c r="B250" s="6" t="s">
        <v>266</v>
      </c>
      <c r="C250" s="6">
        <v>2003</v>
      </c>
      <c r="D250" s="6">
        <v>1</v>
      </c>
      <c r="E250" s="6" t="s">
        <v>18</v>
      </c>
      <c r="F250" s="6" t="s">
        <v>22</v>
      </c>
      <c r="G250" s="6">
        <v>30</v>
      </c>
      <c r="H250" s="6">
        <f t="shared" si="3"/>
        <v>28500</v>
      </c>
    </row>
    <row r="251" spans="1:8" x14ac:dyDescent="0.3">
      <c r="A251" s="3">
        <v>249</v>
      </c>
      <c r="B251" s="4" t="s">
        <v>267</v>
      </c>
      <c r="C251" s="4">
        <v>2002</v>
      </c>
      <c r="D251" s="4">
        <v>3</v>
      </c>
      <c r="E251" s="4" t="s">
        <v>21</v>
      </c>
      <c r="F251" s="4" t="s">
        <v>13</v>
      </c>
      <c r="G251" s="4">
        <v>12</v>
      </c>
      <c r="H251" s="4">
        <f t="shared" si="3"/>
        <v>11400</v>
      </c>
    </row>
    <row r="252" spans="1:8" ht="15" thickBot="1" x14ac:dyDescent="0.35">
      <c r="A252" s="5">
        <v>250</v>
      </c>
      <c r="B252" s="6" t="s">
        <v>268</v>
      </c>
      <c r="C252" s="6">
        <v>2001</v>
      </c>
      <c r="D252" s="6">
        <v>4</v>
      </c>
      <c r="E252" s="6" t="s">
        <v>12</v>
      </c>
      <c r="F252" s="6" t="s">
        <v>19</v>
      </c>
      <c r="G252" s="6">
        <v>14</v>
      </c>
      <c r="H252" s="6">
        <f t="shared" si="3"/>
        <v>13300</v>
      </c>
    </row>
    <row r="253" spans="1:8" ht="15" thickTop="1" x14ac:dyDescent="0.3">
      <c r="A253" s="7" t="s">
        <v>269</v>
      </c>
      <c r="B253" s="8"/>
      <c r="C253" s="8"/>
      <c r="D253" s="8"/>
      <c r="E253" s="8"/>
      <c r="F253" s="8"/>
      <c r="G253" s="8"/>
      <c r="H253" s="8">
        <f>SUBTOTAL(109,'[1]INDEX &amp; MACH EX'!$H$2:$H$251)</f>
        <v>3326900</v>
      </c>
    </row>
  </sheetData>
  <mergeCells count="1">
    <mergeCell ref="A1:N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4FF9-C8FC-4C68-BD9D-0B8E10A16619}">
  <sheetPr>
    <tabColor theme="6"/>
  </sheetPr>
  <dimension ref="A1:P253"/>
  <sheetViews>
    <sheetView topLeftCell="A232" workbookViewId="0">
      <selection sqref="A1:P253"/>
    </sheetView>
  </sheetViews>
  <sheetFormatPr defaultRowHeight="14.4" x14ac:dyDescent="0.3"/>
  <cols>
    <col min="1" max="1" width="13.109375" customWidth="1"/>
    <col min="2" max="2" width="14" customWidth="1"/>
    <col min="12" max="12" width="16.44140625" customWidth="1"/>
    <col min="13" max="13" width="17.6640625" customWidth="1"/>
    <col min="14" max="14" width="15" customWidth="1"/>
  </cols>
  <sheetData>
    <row r="1" spans="1:16" ht="47.4" x14ac:dyDescent="0.9">
      <c r="A1" s="24" t="s">
        <v>273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6" ht="17.399999999999999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L2" s="16"/>
      <c r="M2" s="17"/>
      <c r="N2" s="10"/>
    </row>
    <row r="3" spans="1:16" ht="15.6" x14ac:dyDescent="0.3">
      <c r="A3" s="3">
        <v>1</v>
      </c>
      <c r="B3" s="4" t="s">
        <v>8</v>
      </c>
      <c r="C3" s="4">
        <v>2000</v>
      </c>
      <c r="D3" s="4">
        <v>1</v>
      </c>
      <c r="E3" s="4" t="s">
        <v>9</v>
      </c>
      <c r="F3" s="4" t="s">
        <v>10</v>
      </c>
      <c r="G3" s="4">
        <v>12</v>
      </c>
      <c r="H3" s="4">
        <f t="shared" ref="H3:H66" si="0">G3*950</f>
        <v>11400</v>
      </c>
      <c r="K3" s="21" t="s">
        <v>1</v>
      </c>
      <c r="L3" s="22" t="s">
        <v>3</v>
      </c>
      <c r="M3" s="23" t="s">
        <v>4</v>
      </c>
      <c r="N3" s="22" t="s">
        <v>5</v>
      </c>
      <c r="O3" s="21" t="s">
        <v>6</v>
      </c>
      <c r="P3" s="21" t="s">
        <v>7</v>
      </c>
    </row>
    <row r="4" spans="1:16" x14ac:dyDescent="0.3">
      <c r="A4" s="5">
        <v>2</v>
      </c>
      <c r="B4" s="6" t="s">
        <v>11</v>
      </c>
      <c r="C4" s="6">
        <v>2000</v>
      </c>
      <c r="D4" s="6">
        <v>2</v>
      </c>
      <c r="E4" s="6" t="s">
        <v>12</v>
      </c>
      <c r="F4" s="6" t="s">
        <v>13</v>
      </c>
      <c r="G4" s="6">
        <v>14</v>
      </c>
      <c r="H4" s="6">
        <f t="shared" si="0"/>
        <v>13300</v>
      </c>
      <c r="K4" s="19" t="s">
        <v>8</v>
      </c>
      <c r="L4" s="20">
        <f>INDEX(order2,MATCH($K4,$B$2:$B$252,0),MATCH(L$3,Table73[#Headers],0))</f>
        <v>1</v>
      </c>
      <c r="M4" s="20" t="str">
        <f>INDEX(order2,MATCH($K4,$B$2:$B$252,0),MATCH(M$3,Table73[#Headers],0))</f>
        <v>طابعه</v>
      </c>
      <c r="N4" s="20" t="str">
        <f>INDEX(order2,MATCH($K4,$B$2:$B$252,0),MATCH(N$3,Table73[#Headers],0))</f>
        <v>الجيزه</v>
      </c>
      <c r="O4" s="20">
        <f>INDEX(order2,MATCH($K4,$B$2:$B$252,0),MATCH(O$3,Table73[#Headers],0))</f>
        <v>12</v>
      </c>
      <c r="P4" s="20">
        <f>INDEX(order2,MATCH($K4,$B$2:$B$252,0),MATCH(P$3,Table73[#Headers],0))</f>
        <v>11400</v>
      </c>
    </row>
    <row r="5" spans="1:16" x14ac:dyDescent="0.3">
      <c r="A5" s="3">
        <v>3</v>
      </c>
      <c r="B5" s="4" t="s">
        <v>14</v>
      </c>
      <c r="C5" s="4">
        <v>2003</v>
      </c>
      <c r="D5" s="4">
        <v>2</v>
      </c>
      <c r="E5" s="4" t="s">
        <v>15</v>
      </c>
      <c r="F5" s="4" t="s">
        <v>16</v>
      </c>
      <c r="G5" s="4">
        <v>18</v>
      </c>
      <c r="H5" s="4">
        <f t="shared" si="0"/>
        <v>17100</v>
      </c>
      <c r="K5" s="19" t="s">
        <v>11</v>
      </c>
      <c r="L5" s="20">
        <f>INDEX(order2,MATCH($K5,$B$2:$B$252,0),MATCH(L$3,Table73[#Headers],0))</f>
        <v>2</v>
      </c>
      <c r="M5" s="20" t="str">
        <f>INDEX(order2,MATCH($K5,$B$2:$B$252,0),MATCH(M$3,Table73[#Headers],0))</f>
        <v>هارد ديسك</v>
      </c>
      <c r="N5" s="20" t="str">
        <f>INDEX(order2,MATCH($K5,$B$2:$B$252,0),MATCH(N$3,Table73[#Headers],0))</f>
        <v>الهرم</v>
      </c>
      <c r="O5" s="20">
        <f>INDEX(order2,MATCH($K5,$B$2:$B$252,0),MATCH(O$3,Table73[#Headers],0))</f>
        <v>14</v>
      </c>
      <c r="P5" s="20">
        <f>INDEX(order2,MATCH($K5,$B$2:$B$252,0),MATCH(P$3,Table73[#Headers],0))</f>
        <v>13300</v>
      </c>
    </row>
    <row r="6" spans="1:16" x14ac:dyDescent="0.3">
      <c r="A6" s="5">
        <v>4</v>
      </c>
      <c r="B6" s="6" t="s">
        <v>17</v>
      </c>
      <c r="C6" s="6">
        <v>2001</v>
      </c>
      <c r="D6" s="6">
        <v>1</v>
      </c>
      <c r="E6" s="6" t="s">
        <v>18</v>
      </c>
      <c r="F6" s="6" t="s">
        <v>19</v>
      </c>
      <c r="G6" s="6">
        <v>16</v>
      </c>
      <c r="H6" s="6">
        <f t="shared" si="0"/>
        <v>15200</v>
      </c>
      <c r="K6" s="19" t="s">
        <v>14</v>
      </c>
      <c r="L6" s="20">
        <f>INDEX(order2,MATCH($K6,$B$2:$B$252,0),MATCH(L$3,Table73[#Headers],0))</f>
        <v>2</v>
      </c>
      <c r="M6" s="20" t="str">
        <f>INDEX(order2,MATCH($K6,$B$2:$B$252,0),MATCH(M$3,Table73[#Headers],0))</f>
        <v>شاشه ملونه</v>
      </c>
      <c r="N6" s="20" t="str">
        <f>INDEX(order2,MATCH($K6,$B$2:$B$252,0),MATCH(N$3,Table73[#Headers],0))</f>
        <v xml:space="preserve">مصر الجديده </v>
      </c>
      <c r="O6" s="20">
        <f>INDEX(order2,MATCH($K6,$B$2:$B$252,0),MATCH(O$3,Table73[#Headers],0))</f>
        <v>18</v>
      </c>
      <c r="P6" s="20">
        <f>INDEX(order2,MATCH($K6,$B$2:$B$252,0),MATCH(P$3,Table73[#Headers],0))</f>
        <v>17100</v>
      </c>
    </row>
    <row r="7" spans="1:16" x14ac:dyDescent="0.3">
      <c r="A7" s="3">
        <v>5</v>
      </c>
      <c r="B7" s="4" t="s">
        <v>20</v>
      </c>
      <c r="C7" s="4">
        <v>2000</v>
      </c>
      <c r="D7" s="4">
        <v>2</v>
      </c>
      <c r="E7" s="4" t="s">
        <v>21</v>
      </c>
      <c r="F7" s="4" t="s">
        <v>22</v>
      </c>
      <c r="G7" s="4">
        <v>5</v>
      </c>
      <c r="H7" s="4">
        <f t="shared" si="0"/>
        <v>4750</v>
      </c>
      <c r="K7" s="19" t="s">
        <v>17</v>
      </c>
      <c r="L7" s="20">
        <f>INDEX(order2,MATCH($K7,$B$2:$B$252,0),MATCH(L$3,Table73[#Headers],0))</f>
        <v>1</v>
      </c>
      <c r="M7" s="20" t="str">
        <f>INDEX(order2,MATCH($K7,$B$2:$B$252,0),MATCH(M$3,Table73[#Headers],0))</f>
        <v>رام</v>
      </c>
      <c r="N7" s="20" t="str">
        <f>INDEX(order2,MATCH($K7,$B$2:$B$252,0),MATCH(N$3,Table73[#Headers],0))</f>
        <v>شبرا</v>
      </c>
      <c r="O7" s="20">
        <f>INDEX(order2,MATCH($K7,$B$2:$B$252,0),MATCH(O$3,Table73[#Headers],0))</f>
        <v>16</v>
      </c>
      <c r="P7" s="20">
        <f>INDEX(order2,MATCH($K7,$B$2:$B$252,0),MATCH(P$3,Table73[#Headers],0))</f>
        <v>15200</v>
      </c>
    </row>
    <row r="8" spans="1:16" x14ac:dyDescent="0.3">
      <c r="A8" s="5">
        <v>6</v>
      </c>
      <c r="B8" s="6" t="s">
        <v>23</v>
      </c>
      <c r="C8" s="6">
        <v>2002</v>
      </c>
      <c r="D8" s="6">
        <v>2</v>
      </c>
      <c r="E8" s="6" t="s">
        <v>9</v>
      </c>
      <c r="F8" s="6" t="s">
        <v>22</v>
      </c>
      <c r="G8" s="6">
        <v>3</v>
      </c>
      <c r="H8" s="6">
        <f t="shared" si="0"/>
        <v>2850</v>
      </c>
      <c r="K8" s="19" t="s">
        <v>20</v>
      </c>
      <c r="L8" s="20">
        <f>INDEX(order2,MATCH($K8,$B$2:$B$252,0),MATCH(L$3,Table73[#Headers],0))</f>
        <v>2</v>
      </c>
      <c r="M8" s="20" t="str">
        <f>INDEX(order2,MATCH($K8,$B$2:$B$252,0),MATCH(M$3,Table73[#Headers],0))</f>
        <v>كروت شبكه</v>
      </c>
      <c r="N8" s="20" t="str">
        <f>INDEX(order2,MATCH($K8,$B$2:$B$252,0),MATCH(N$3,Table73[#Headers],0))</f>
        <v>المهندسين</v>
      </c>
      <c r="O8" s="20">
        <f>INDEX(order2,MATCH($K8,$B$2:$B$252,0),MATCH(O$3,Table73[#Headers],0))</f>
        <v>5</v>
      </c>
      <c r="P8" s="20">
        <f>INDEX(order2,MATCH($K8,$B$2:$B$252,0),MATCH(P$3,Table73[#Headers],0))</f>
        <v>4750</v>
      </c>
    </row>
    <row r="9" spans="1:16" x14ac:dyDescent="0.3">
      <c r="A9" s="3">
        <v>7</v>
      </c>
      <c r="B9" s="4" t="s">
        <v>24</v>
      </c>
      <c r="C9" s="4">
        <v>2003</v>
      </c>
      <c r="D9" s="4">
        <v>4</v>
      </c>
      <c r="E9" s="4" t="s">
        <v>15</v>
      </c>
      <c r="F9" s="4" t="s">
        <v>10</v>
      </c>
      <c r="G9" s="4">
        <v>14</v>
      </c>
      <c r="H9" s="4">
        <f t="shared" si="0"/>
        <v>13300</v>
      </c>
      <c r="K9" s="19" t="s">
        <v>23</v>
      </c>
      <c r="L9" s="20">
        <f>INDEX(order2,MATCH($K9,$B$2:$B$252,0),MATCH(L$3,Table73[#Headers],0))</f>
        <v>2</v>
      </c>
      <c r="M9" s="20" t="str">
        <f>INDEX(order2,MATCH($K9,$B$2:$B$252,0),MATCH(M$3,Table73[#Headers],0))</f>
        <v>طابعه</v>
      </c>
      <c r="N9" s="20" t="str">
        <f>INDEX(order2,MATCH($K9,$B$2:$B$252,0),MATCH(N$3,Table73[#Headers],0))</f>
        <v>المهندسين</v>
      </c>
      <c r="O9" s="20">
        <f>INDEX(order2,MATCH($K9,$B$2:$B$252,0),MATCH(O$3,Table73[#Headers],0))</f>
        <v>3</v>
      </c>
      <c r="P9" s="20">
        <f>INDEX(order2,MATCH($K9,$B$2:$B$252,0),MATCH(P$3,Table73[#Headers],0))</f>
        <v>2850</v>
      </c>
    </row>
    <row r="10" spans="1:16" x14ac:dyDescent="0.3">
      <c r="A10" s="5">
        <v>8</v>
      </c>
      <c r="B10" s="6" t="s">
        <v>25</v>
      </c>
      <c r="C10" s="6">
        <v>2001</v>
      </c>
      <c r="D10" s="6">
        <v>3</v>
      </c>
      <c r="E10" s="6" t="s">
        <v>9</v>
      </c>
      <c r="F10" s="6" t="s">
        <v>19</v>
      </c>
      <c r="G10" s="6">
        <v>7</v>
      </c>
      <c r="H10" s="6">
        <f t="shared" si="0"/>
        <v>6650</v>
      </c>
      <c r="K10" s="19" t="s">
        <v>24</v>
      </c>
      <c r="L10" s="20">
        <f>INDEX(order2,MATCH($K10,$B$2:$B$252,0),MATCH(L$3,Table73[#Headers],0))</f>
        <v>4</v>
      </c>
      <c r="M10" s="20" t="str">
        <f>INDEX(order2,MATCH($K10,$B$2:$B$252,0),MATCH(M$3,Table73[#Headers],0))</f>
        <v>شاشه ملونه</v>
      </c>
      <c r="N10" s="20" t="str">
        <f>INDEX(order2,MATCH($K10,$B$2:$B$252,0),MATCH(N$3,Table73[#Headers],0))</f>
        <v>الجيزه</v>
      </c>
      <c r="O10" s="20">
        <f>INDEX(order2,MATCH($K10,$B$2:$B$252,0),MATCH(O$3,Table73[#Headers],0))</f>
        <v>14</v>
      </c>
      <c r="P10" s="20">
        <f>INDEX(order2,MATCH($K10,$B$2:$B$252,0),MATCH(P$3,Table73[#Headers],0))</f>
        <v>13300</v>
      </c>
    </row>
    <row r="11" spans="1:16" x14ac:dyDescent="0.3">
      <c r="A11" s="3">
        <v>9</v>
      </c>
      <c r="B11" s="4" t="s">
        <v>26</v>
      </c>
      <c r="C11" s="4">
        <v>2003</v>
      </c>
      <c r="D11" s="4">
        <v>4</v>
      </c>
      <c r="E11" s="4" t="s">
        <v>21</v>
      </c>
      <c r="F11" s="4" t="s">
        <v>13</v>
      </c>
      <c r="G11" s="4">
        <v>6</v>
      </c>
      <c r="H11" s="4">
        <f t="shared" si="0"/>
        <v>5700</v>
      </c>
      <c r="K11" s="19" t="s">
        <v>25</v>
      </c>
      <c r="L11" s="20">
        <f>INDEX(order2,MATCH($K11,$B$2:$B$252,0),MATCH(L$3,Table73[#Headers],0))</f>
        <v>3</v>
      </c>
      <c r="M11" s="20" t="str">
        <f>INDEX(order2,MATCH($K11,$B$2:$B$252,0),MATCH(M$3,Table73[#Headers],0))</f>
        <v>طابعه</v>
      </c>
      <c r="N11" s="20" t="str">
        <f>INDEX(order2,MATCH($K11,$B$2:$B$252,0),MATCH(N$3,Table73[#Headers],0))</f>
        <v>شبرا</v>
      </c>
      <c r="O11" s="20">
        <f>INDEX(order2,MATCH($K11,$B$2:$B$252,0),MATCH(O$3,Table73[#Headers],0))</f>
        <v>7</v>
      </c>
      <c r="P11" s="20">
        <f>INDEX(order2,MATCH($K11,$B$2:$B$252,0),MATCH(P$3,Table73[#Headers],0))</f>
        <v>6650</v>
      </c>
    </row>
    <row r="12" spans="1:16" x14ac:dyDescent="0.3">
      <c r="A12" s="5">
        <v>10</v>
      </c>
      <c r="B12" s="6" t="s">
        <v>28</v>
      </c>
      <c r="C12" s="6">
        <v>2002</v>
      </c>
      <c r="D12" s="6">
        <v>1</v>
      </c>
      <c r="E12" s="6" t="s">
        <v>18</v>
      </c>
      <c r="F12" s="6" t="s">
        <v>16</v>
      </c>
      <c r="G12" s="6">
        <v>5</v>
      </c>
      <c r="H12" s="6">
        <f t="shared" si="0"/>
        <v>4750</v>
      </c>
      <c r="K12" s="19" t="s">
        <v>26</v>
      </c>
      <c r="L12" s="20">
        <f>INDEX(order2,MATCH($K12,$B$2:$B$252,0),MATCH(L$3,Table73[#Headers],0))</f>
        <v>4</v>
      </c>
      <c r="M12" s="20" t="str">
        <f>INDEX(order2,MATCH($K12,$B$2:$B$252,0),MATCH(M$3,Table73[#Headers],0))</f>
        <v>كروت شبكه</v>
      </c>
      <c r="N12" s="20" t="str">
        <f>INDEX(order2,MATCH($K12,$B$2:$B$252,0),MATCH(N$3,Table73[#Headers],0))</f>
        <v>الهرم</v>
      </c>
      <c r="O12" s="20">
        <f>INDEX(order2,MATCH($K12,$B$2:$B$252,0),MATCH(O$3,Table73[#Headers],0))</f>
        <v>6</v>
      </c>
      <c r="P12" s="20">
        <f>INDEX(order2,MATCH($K12,$B$2:$B$252,0),MATCH(P$3,Table73[#Headers],0))</f>
        <v>5700</v>
      </c>
    </row>
    <row r="13" spans="1:16" x14ac:dyDescent="0.3">
      <c r="A13" s="3">
        <v>11</v>
      </c>
      <c r="B13" s="4" t="s">
        <v>29</v>
      </c>
      <c r="C13" s="4">
        <v>2001</v>
      </c>
      <c r="D13" s="4">
        <v>3</v>
      </c>
      <c r="E13" s="4" t="s">
        <v>12</v>
      </c>
      <c r="F13" s="4" t="s">
        <v>22</v>
      </c>
      <c r="G13" s="4">
        <v>14</v>
      </c>
      <c r="H13" s="4">
        <f t="shared" si="0"/>
        <v>13300</v>
      </c>
      <c r="K13" s="19" t="s">
        <v>28</v>
      </c>
      <c r="L13" s="20">
        <f>INDEX(order2,MATCH($K13,$B$2:$B$252,0),MATCH(L$3,Table73[#Headers],0))</f>
        <v>1</v>
      </c>
      <c r="M13" s="20" t="str">
        <f>INDEX(order2,MATCH($K13,$B$2:$B$252,0),MATCH(M$3,Table73[#Headers],0))</f>
        <v>رام</v>
      </c>
      <c r="N13" s="20" t="str">
        <f>INDEX(order2,MATCH($K13,$B$2:$B$252,0),MATCH(N$3,Table73[#Headers],0))</f>
        <v xml:space="preserve">مصر الجديده </v>
      </c>
      <c r="O13" s="20">
        <f>INDEX(order2,MATCH($K13,$B$2:$B$252,0),MATCH(O$3,Table73[#Headers],0))</f>
        <v>5</v>
      </c>
      <c r="P13" s="20">
        <f>INDEX(order2,MATCH($K13,$B$2:$B$252,0),MATCH(P$3,Table73[#Headers],0))</f>
        <v>4750</v>
      </c>
    </row>
    <row r="14" spans="1:16" x14ac:dyDescent="0.3">
      <c r="A14" s="5">
        <v>12</v>
      </c>
      <c r="B14" s="6" t="s">
        <v>30</v>
      </c>
      <c r="C14" s="6">
        <v>2000</v>
      </c>
      <c r="D14" s="6">
        <v>4</v>
      </c>
      <c r="E14" s="6" t="s">
        <v>18</v>
      </c>
      <c r="F14" s="6" t="s">
        <v>10</v>
      </c>
      <c r="G14" s="6">
        <v>13</v>
      </c>
      <c r="H14" s="6">
        <f t="shared" si="0"/>
        <v>12350</v>
      </c>
    </row>
    <row r="15" spans="1:16" x14ac:dyDescent="0.3">
      <c r="A15" s="3"/>
      <c r="B15" s="4" t="s">
        <v>31</v>
      </c>
      <c r="C15" s="4">
        <v>2003</v>
      </c>
      <c r="D15" s="4">
        <v>1</v>
      </c>
      <c r="E15" s="4" t="s">
        <v>9</v>
      </c>
      <c r="F15" s="4" t="s">
        <v>13</v>
      </c>
      <c r="G15" s="4">
        <v>19</v>
      </c>
      <c r="H15" s="4">
        <f t="shared" si="0"/>
        <v>18050</v>
      </c>
    </row>
    <row r="16" spans="1:16" x14ac:dyDescent="0.3">
      <c r="A16" s="5">
        <v>14</v>
      </c>
      <c r="B16" s="6" t="s">
        <v>32</v>
      </c>
      <c r="C16" s="6">
        <v>2001</v>
      </c>
      <c r="D16" s="6">
        <v>2</v>
      </c>
      <c r="E16" s="6" t="s">
        <v>15</v>
      </c>
      <c r="F16" s="6" t="s">
        <v>10</v>
      </c>
      <c r="G16" s="6">
        <v>20</v>
      </c>
      <c r="H16" s="6">
        <f t="shared" si="0"/>
        <v>19000</v>
      </c>
    </row>
    <row r="17" spans="1:8" x14ac:dyDescent="0.3">
      <c r="A17" s="3">
        <v>15</v>
      </c>
      <c r="B17" s="4" t="s">
        <v>33</v>
      </c>
      <c r="C17" s="4">
        <v>2000</v>
      </c>
      <c r="D17" s="4">
        <v>3</v>
      </c>
      <c r="E17" s="4" t="s">
        <v>12</v>
      </c>
      <c r="F17" s="4" t="s">
        <v>22</v>
      </c>
      <c r="G17" s="4">
        <v>22</v>
      </c>
      <c r="H17" s="4">
        <f t="shared" si="0"/>
        <v>20900</v>
      </c>
    </row>
    <row r="18" spans="1:8" x14ac:dyDescent="0.3">
      <c r="A18" s="5">
        <v>16</v>
      </c>
      <c r="B18" s="6" t="s">
        <v>34</v>
      </c>
      <c r="C18" s="6">
        <v>2003</v>
      </c>
      <c r="D18" s="6">
        <v>4</v>
      </c>
      <c r="E18" s="6" t="s">
        <v>18</v>
      </c>
      <c r="F18" s="6" t="s">
        <v>22</v>
      </c>
      <c r="G18" s="6">
        <v>14</v>
      </c>
      <c r="H18" s="6">
        <f t="shared" si="0"/>
        <v>13300</v>
      </c>
    </row>
    <row r="19" spans="1:8" x14ac:dyDescent="0.3">
      <c r="A19" s="3">
        <v>17</v>
      </c>
      <c r="B19" s="4" t="s">
        <v>35</v>
      </c>
      <c r="C19" s="4">
        <v>2003</v>
      </c>
      <c r="D19" s="4">
        <v>3</v>
      </c>
      <c r="E19" s="4" t="s">
        <v>9</v>
      </c>
      <c r="F19" s="4" t="s">
        <v>13</v>
      </c>
      <c r="G19" s="4">
        <v>5</v>
      </c>
      <c r="H19" s="4">
        <f t="shared" si="0"/>
        <v>4750</v>
      </c>
    </row>
    <row r="20" spans="1:8" x14ac:dyDescent="0.3">
      <c r="A20" s="5">
        <v>18</v>
      </c>
      <c r="B20" s="6" t="s">
        <v>36</v>
      </c>
      <c r="C20" s="6">
        <v>2002</v>
      </c>
      <c r="D20" s="6">
        <v>2</v>
      </c>
      <c r="E20" s="6" t="s">
        <v>18</v>
      </c>
      <c r="F20" s="6" t="s">
        <v>13</v>
      </c>
      <c r="G20" s="6">
        <v>2</v>
      </c>
      <c r="H20" s="6">
        <f t="shared" si="0"/>
        <v>1900</v>
      </c>
    </row>
    <row r="21" spans="1:8" x14ac:dyDescent="0.3">
      <c r="A21" s="3">
        <v>19</v>
      </c>
      <c r="B21" s="4" t="s">
        <v>37</v>
      </c>
      <c r="C21" s="4">
        <v>2000</v>
      </c>
      <c r="D21" s="4">
        <v>1</v>
      </c>
      <c r="E21" s="4" t="s">
        <v>9</v>
      </c>
      <c r="F21" s="4" t="s">
        <v>10</v>
      </c>
      <c r="G21" s="4">
        <v>3</v>
      </c>
      <c r="H21" s="4">
        <f t="shared" si="0"/>
        <v>2850</v>
      </c>
    </row>
    <row r="22" spans="1:8" x14ac:dyDescent="0.3">
      <c r="A22" s="5">
        <v>20</v>
      </c>
      <c r="B22" s="6" t="s">
        <v>38</v>
      </c>
      <c r="C22" s="6">
        <v>2001</v>
      </c>
      <c r="D22" s="6">
        <v>4</v>
      </c>
      <c r="E22" s="6" t="s">
        <v>21</v>
      </c>
      <c r="F22" s="6" t="s">
        <v>19</v>
      </c>
      <c r="G22" s="6">
        <v>14</v>
      </c>
      <c r="H22" s="6">
        <f t="shared" si="0"/>
        <v>13300</v>
      </c>
    </row>
    <row r="23" spans="1:8" x14ac:dyDescent="0.3">
      <c r="A23" s="3">
        <v>21</v>
      </c>
      <c r="B23" s="4" t="s">
        <v>39</v>
      </c>
      <c r="C23" s="4">
        <v>2003</v>
      </c>
      <c r="D23" s="4">
        <v>2</v>
      </c>
      <c r="E23" s="4" t="s">
        <v>18</v>
      </c>
      <c r="F23" s="4" t="s">
        <v>16</v>
      </c>
      <c r="G23" s="4">
        <v>19</v>
      </c>
      <c r="H23" s="4">
        <f t="shared" si="0"/>
        <v>18050</v>
      </c>
    </row>
    <row r="24" spans="1:8" x14ac:dyDescent="0.3">
      <c r="A24" s="5">
        <v>22</v>
      </c>
      <c r="B24" s="6" t="s">
        <v>40</v>
      </c>
      <c r="C24" s="6">
        <v>2000</v>
      </c>
      <c r="D24" s="6">
        <v>1</v>
      </c>
      <c r="E24" s="6" t="s">
        <v>21</v>
      </c>
      <c r="F24" s="6" t="s">
        <v>22</v>
      </c>
      <c r="G24" s="6">
        <v>18</v>
      </c>
      <c r="H24" s="6">
        <f t="shared" si="0"/>
        <v>17100</v>
      </c>
    </row>
    <row r="25" spans="1:8" x14ac:dyDescent="0.3">
      <c r="A25" s="3">
        <v>23</v>
      </c>
      <c r="B25" s="4" t="s">
        <v>41</v>
      </c>
      <c r="C25" s="4">
        <v>2000</v>
      </c>
      <c r="D25" s="4">
        <v>2</v>
      </c>
      <c r="E25" s="4" t="s">
        <v>12</v>
      </c>
      <c r="F25" s="4" t="s">
        <v>19</v>
      </c>
      <c r="G25" s="4">
        <v>14</v>
      </c>
      <c r="H25" s="4">
        <f t="shared" si="0"/>
        <v>13300</v>
      </c>
    </row>
    <row r="26" spans="1:8" x14ac:dyDescent="0.3">
      <c r="A26" s="5">
        <v>24</v>
      </c>
      <c r="B26" s="6" t="s">
        <v>42</v>
      </c>
      <c r="C26" s="6">
        <v>2003</v>
      </c>
      <c r="D26" s="6">
        <v>3</v>
      </c>
      <c r="E26" s="6" t="s">
        <v>9</v>
      </c>
      <c r="F26" s="6" t="s">
        <v>10</v>
      </c>
      <c r="G26" s="6">
        <v>13</v>
      </c>
      <c r="H26" s="6">
        <f t="shared" si="0"/>
        <v>12350</v>
      </c>
    </row>
    <row r="27" spans="1:8" x14ac:dyDescent="0.3">
      <c r="A27" s="3">
        <v>25</v>
      </c>
      <c r="B27" s="4" t="s">
        <v>43</v>
      </c>
      <c r="C27" s="4">
        <v>2001</v>
      </c>
      <c r="D27" s="4">
        <v>2</v>
      </c>
      <c r="E27" s="4" t="s">
        <v>12</v>
      </c>
      <c r="F27" s="4" t="s">
        <v>19</v>
      </c>
      <c r="G27" s="4">
        <v>17</v>
      </c>
      <c r="H27" s="4">
        <f t="shared" si="0"/>
        <v>16150</v>
      </c>
    </row>
    <row r="28" spans="1:8" x14ac:dyDescent="0.3">
      <c r="A28" s="5">
        <v>26</v>
      </c>
      <c r="B28" s="6" t="s">
        <v>44</v>
      </c>
      <c r="C28" s="6">
        <v>2000</v>
      </c>
      <c r="D28" s="6">
        <v>3</v>
      </c>
      <c r="E28" s="6" t="s">
        <v>18</v>
      </c>
      <c r="F28" s="6" t="s">
        <v>22</v>
      </c>
      <c r="G28" s="6">
        <v>15</v>
      </c>
      <c r="H28" s="6">
        <f t="shared" si="0"/>
        <v>14250</v>
      </c>
    </row>
    <row r="29" spans="1:8" x14ac:dyDescent="0.3">
      <c r="A29" s="3">
        <v>27</v>
      </c>
      <c r="B29" s="4" t="s">
        <v>45</v>
      </c>
      <c r="C29" s="4">
        <v>2002</v>
      </c>
      <c r="D29" s="4">
        <v>4</v>
      </c>
      <c r="E29" s="4" t="s">
        <v>15</v>
      </c>
      <c r="F29" s="4" t="s">
        <v>16</v>
      </c>
      <c r="G29" s="4">
        <v>22</v>
      </c>
      <c r="H29" s="4">
        <f t="shared" si="0"/>
        <v>20900</v>
      </c>
    </row>
    <row r="30" spans="1:8" x14ac:dyDescent="0.3">
      <c r="A30" s="5">
        <v>28</v>
      </c>
      <c r="B30" s="6" t="s">
        <v>46</v>
      </c>
      <c r="C30" s="6">
        <v>2003</v>
      </c>
      <c r="D30" s="6">
        <v>2</v>
      </c>
      <c r="E30" s="6" t="s">
        <v>21</v>
      </c>
      <c r="F30" s="6" t="s">
        <v>19</v>
      </c>
      <c r="G30" s="6">
        <v>10</v>
      </c>
      <c r="H30" s="6">
        <f t="shared" si="0"/>
        <v>9500</v>
      </c>
    </row>
    <row r="31" spans="1:8" x14ac:dyDescent="0.3">
      <c r="A31" s="3">
        <v>29</v>
      </c>
      <c r="B31" s="4" t="s">
        <v>47</v>
      </c>
      <c r="C31" s="4">
        <v>2001</v>
      </c>
      <c r="D31" s="4">
        <v>1</v>
      </c>
      <c r="E31" s="4" t="s">
        <v>15</v>
      </c>
      <c r="F31" s="4" t="s">
        <v>19</v>
      </c>
      <c r="G31" s="4">
        <v>30</v>
      </c>
      <c r="H31" s="4">
        <f t="shared" si="0"/>
        <v>28500</v>
      </c>
    </row>
    <row r="32" spans="1:8" x14ac:dyDescent="0.3">
      <c r="A32" s="5">
        <v>30</v>
      </c>
      <c r="B32" s="6" t="s">
        <v>48</v>
      </c>
      <c r="C32" s="6">
        <v>2003</v>
      </c>
      <c r="D32" s="6">
        <v>4</v>
      </c>
      <c r="E32" s="6" t="s">
        <v>9</v>
      </c>
      <c r="F32" s="6" t="s">
        <v>16</v>
      </c>
      <c r="G32" s="6">
        <v>15</v>
      </c>
      <c r="H32" s="6">
        <f t="shared" si="0"/>
        <v>14250</v>
      </c>
    </row>
    <row r="33" spans="1:8" x14ac:dyDescent="0.3">
      <c r="A33" s="3">
        <v>31</v>
      </c>
      <c r="B33" s="4" t="s">
        <v>49</v>
      </c>
      <c r="C33" s="4">
        <v>2002</v>
      </c>
      <c r="D33" s="4">
        <v>2</v>
      </c>
      <c r="E33" s="4" t="s">
        <v>12</v>
      </c>
      <c r="F33" s="4" t="s">
        <v>10</v>
      </c>
      <c r="G33" s="4">
        <v>14</v>
      </c>
      <c r="H33" s="4">
        <f t="shared" si="0"/>
        <v>13300</v>
      </c>
    </row>
    <row r="34" spans="1:8" x14ac:dyDescent="0.3">
      <c r="A34" s="5">
        <v>32</v>
      </c>
      <c r="B34" s="6" t="s">
        <v>50</v>
      </c>
      <c r="C34" s="6">
        <v>2001</v>
      </c>
      <c r="D34" s="6">
        <v>3</v>
      </c>
      <c r="E34" s="6" t="s">
        <v>15</v>
      </c>
      <c r="F34" s="6" t="s">
        <v>10</v>
      </c>
      <c r="G34" s="6">
        <v>13</v>
      </c>
      <c r="H34" s="6">
        <f t="shared" si="0"/>
        <v>12350</v>
      </c>
    </row>
    <row r="35" spans="1:8" x14ac:dyDescent="0.3">
      <c r="A35" s="3">
        <v>33</v>
      </c>
      <c r="B35" s="4" t="s">
        <v>51</v>
      </c>
      <c r="C35" s="4">
        <v>2000</v>
      </c>
      <c r="D35" s="4">
        <v>1</v>
      </c>
      <c r="E35" s="4" t="s">
        <v>18</v>
      </c>
      <c r="F35" s="4" t="s">
        <v>19</v>
      </c>
      <c r="G35" s="4">
        <v>16</v>
      </c>
      <c r="H35" s="4">
        <f t="shared" si="0"/>
        <v>15200</v>
      </c>
    </row>
    <row r="36" spans="1:8" x14ac:dyDescent="0.3">
      <c r="A36" s="5">
        <v>34</v>
      </c>
      <c r="B36" s="6" t="s">
        <v>52</v>
      </c>
      <c r="C36" s="6">
        <v>2003</v>
      </c>
      <c r="D36" s="6">
        <v>1</v>
      </c>
      <c r="E36" s="6" t="s">
        <v>21</v>
      </c>
      <c r="F36" s="6" t="s">
        <v>19</v>
      </c>
      <c r="G36" s="6">
        <v>14</v>
      </c>
      <c r="H36" s="6">
        <f t="shared" si="0"/>
        <v>13300</v>
      </c>
    </row>
    <row r="37" spans="1:8" x14ac:dyDescent="0.3">
      <c r="A37" s="3">
        <v>35</v>
      </c>
      <c r="B37" s="4" t="s">
        <v>53</v>
      </c>
      <c r="C37" s="4">
        <v>2001</v>
      </c>
      <c r="D37" s="4">
        <v>2</v>
      </c>
      <c r="E37" s="4" t="s">
        <v>9</v>
      </c>
      <c r="F37" s="4" t="s">
        <v>22</v>
      </c>
      <c r="G37" s="4">
        <v>22</v>
      </c>
      <c r="H37" s="4">
        <f t="shared" si="0"/>
        <v>20900</v>
      </c>
    </row>
    <row r="38" spans="1:8" x14ac:dyDescent="0.3">
      <c r="A38" s="5">
        <v>36</v>
      </c>
      <c r="B38" s="6" t="s">
        <v>54</v>
      </c>
      <c r="C38" s="6">
        <v>2000</v>
      </c>
      <c r="D38" s="6">
        <v>2</v>
      </c>
      <c r="E38" s="6" t="s">
        <v>15</v>
      </c>
      <c r="F38" s="6" t="s">
        <v>16</v>
      </c>
      <c r="G38" s="6">
        <v>4</v>
      </c>
      <c r="H38" s="6">
        <f t="shared" si="0"/>
        <v>3800</v>
      </c>
    </row>
    <row r="39" spans="1:8" x14ac:dyDescent="0.3">
      <c r="A39" s="3">
        <v>37</v>
      </c>
      <c r="B39" s="4" t="s">
        <v>55</v>
      </c>
      <c r="C39" s="4">
        <v>2003</v>
      </c>
      <c r="D39" s="4">
        <v>4</v>
      </c>
      <c r="E39" s="4" t="s">
        <v>9</v>
      </c>
      <c r="F39" s="4" t="s">
        <v>13</v>
      </c>
      <c r="G39" s="4">
        <v>6</v>
      </c>
      <c r="H39" s="4">
        <f t="shared" si="0"/>
        <v>5700</v>
      </c>
    </row>
    <row r="40" spans="1:8" x14ac:dyDescent="0.3">
      <c r="A40" s="5">
        <v>38</v>
      </c>
      <c r="B40" s="6" t="s">
        <v>56</v>
      </c>
      <c r="C40" s="6">
        <v>2003</v>
      </c>
      <c r="D40" s="6">
        <v>3</v>
      </c>
      <c r="E40" s="6" t="s">
        <v>21</v>
      </c>
      <c r="F40" s="6" t="s">
        <v>19</v>
      </c>
      <c r="G40" s="6">
        <v>30</v>
      </c>
      <c r="H40" s="6">
        <f t="shared" si="0"/>
        <v>28500</v>
      </c>
    </row>
    <row r="41" spans="1:8" x14ac:dyDescent="0.3">
      <c r="A41" s="3">
        <v>39</v>
      </c>
      <c r="B41" s="4" t="s">
        <v>57</v>
      </c>
      <c r="C41" s="4">
        <v>2002</v>
      </c>
      <c r="D41" s="4">
        <v>4</v>
      </c>
      <c r="E41" s="4" t="s">
        <v>18</v>
      </c>
      <c r="F41" s="4" t="s">
        <v>22</v>
      </c>
      <c r="G41" s="4">
        <v>25</v>
      </c>
      <c r="H41" s="4">
        <f t="shared" si="0"/>
        <v>23750</v>
      </c>
    </row>
    <row r="42" spans="1:8" x14ac:dyDescent="0.3">
      <c r="A42" s="5">
        <v>40</v>
      </c>
      <c r="B42" s="6" t="s">
        <v>58</v>
      </c>
      <c r="C42" s="6">
        <v>2000</v>
      </c>
      <c r="D42" s="6">
        <v>1</v>
      </c>
      <c r="E42" s="6" t="s">
        <v>12</v>
      </c>
      <c r="F42" s="6" t="s">
        <v>22</v>
      </c>
      <c r="G42" s="6">
        <v>30</v>
      </c>
      <c r="H42" s="6">
        <f t="shared" si="0"/>
        <v>28500</v>
      </c>
    </row>
    <row r="43" spans="1:8" x14ac:dyDescent="0.3">
      <c r="A43" s="3">
        <v>41</v>
      </c>
      <c r="B43" s="4" t="s">
        <v>59</v>
      </c>
      <c r="C43" s="4">
        <v>2001</v>
      </c>
      <c r="D43" s="4">
        <v>3</v>
      </c>
      <c r="E43" s="4" t="s">
        <v>18</v>
      </c>
      <c r="F43" s="4" t="s">
        <v>10</v>
      </c>
      <c r="G43" s="4">
        <v>14</v>
      </c>
      <c r="H43" s="4">
        <f t="shared" si="0"/>
        <v>13300</v>
      </c>
    </row>
    <row r="44" spans="1:8" x14ac:dyDescent="0.3">
      <c r="A44" s="5">
        <v>42</v>
      </c>
      <c r="B44" s="6" t="s">
        <v>60</v>
      </c>
      <c r="C44" s="6">
        <v>2003</v>
      </c>
      <c r="D44" s="6">
        <v>2</v>
      </c>
      <c r="E44" s="6" t="s">
        <v>9</v>
      </c>
      <c r="F44" s="6" t="s">
        <v>19</v>
      </c>
      <c r="G44" s="6">
        <v>6</v>
      </c>
      <c r="H44" s="6">
        <f t="shared" si="0"/>
        <v>5700</v>
      </c>
    </row>
    <row r="45" spans="1:8" x14ac:dyDescent="0.3">
      <c r="A45" s="3">
        <v>43</v>
      </c>
      <c r="B45" s="4" t="s">
        <v>61</v>
      </c>
      <c r="C45" s="4">
        <v>2000</v>
      </c>
      <c r="D45" s="4">
        <v>1</v>
      </c>
      <c r="E45" s="4" t="s">
        <v>15</v>
      </c>
      <c r="F45" s="4" t="s">
        <v>16</v>
      </c>
      <c r="G45" s="4">
        <v>17</v>
      </c>
      <c r="H45" s="4">
        <f t="shared" si="0"/>
        <v>16150</v>
      </c>
    </row>
    <row r="46" spans="1:8" x14ac:dyDescent="0.3">
      <c r="A46" s="5">
        <v>44</v>
      </c>
      <c r="B46" s="6" t="s">
        <v>62</v>
      </c>
      <c r="C46" s="6">
        <v>2000</v>
      </c>
      <c r="D46" s="6">
        <v>2</v>
      </c>
      <c r="E46" s="6" t="s">
        <v>12</v>
      </c>
      <c r="F46" s="6" t="s">
        <v>22</v>
      </c>
      <c r="G46" s="6">
        <v>14</v>
      </c>
      <c r="H46" s="6">
        <f t="shared" si="0"/>
        <v>13300</v>
      </c>
    </row>
    <row r="47" spans="1:8" x14ac:dyDescent="0.3">
      <c r="A47" s="3">
        <v>45</v>
      </c>
      <c r="B47" s="4" t="s">
        <v>63</v>
      </c>
      <c r="C47" s="4">
        <v>2003</v>
      </c>
      <c r="D47" s="4">
        <v>3</v>
      </c>
      <c r="E47" s="4" t="s">
        <v>18</v>
      </c>
      <c r="F47" s="4" t="s">
        <v>13</v>
      </c>
      <c r="G47" s="4">
        <v>6</v>
      </c>
      <c r="H47" s="4">
        <f t="shared" si="0"/>
        <v>5700</v>
      </c>
    </row>
    <row r="48" spans="1:8" x14ac:dyDescent="0.3">
      <c r="A48" s="5">
        <v>46</v>
      </c>
      <c r="B48" s="6" t="s">
        <v>64</v>
      </c>
      <c r="C48" s="6">
        <v>2001</v>
      </c>
      <c r="D48" s="6">
        <v>4</v>
      </c>
      <c r="E48" s="6" t="s">
        <v>9</v>
      </c>
      <c r="F48" s="6" t="s">
        <v>10</v>
      </c>
      <c r="G48" s="6">
        <v>9</v>
      </c>
      <c r="H48" s="6">
        <f t="shared" si="0"/>
        <v>8550</v>
      </c>
    </row>
    <row r="49" spans="1:8" x14ac:dyDescent="0.3">
      <c r="A49" s="3">
        <v>47</v>
      </c>
      <c r="B49" s="4" t="s">
        <v>65</v>
      </c>
      <c r="C49" s="4">
        <v>2000</v>
      </c>
      <c r="D49" s="4">
        <v>3</v>
      </c>
      <c r="E49" s="4" t="s">
        <v>18</v>
      </c>
      <c r="F49" s="4" t="s">
        <v>13</v>
      </c>
      <c r="G49" s="4">
        <v>7</v>
      </c>
      <c r="H49" s="4">
        <f t="shared" si="0"/>
        <v>6650</v>
      </c>
    </row>
    <row r="50" spans="1:8" x14ac:dyDescent="0.3">
      <c r="A50" s="5">
        <v>48</v>
      </c>
      <c r="B50" s="6" t="s">
        <v>66</v>
      </c>
      <c r="C50" s="6">
        <v>2002</v>
      </c>
      <c r="D50" s="6">
        <v>2</v>
      </c>
      <c r="E50" s="6" t="s">
        <v>9</v>
      </c>
      <c r="F50" s="6" t="s">
        <v>16</v>
      </c>
      <c r="G50" s="6">
        <v>14</v>
      </c>
      <c r="H50" s="6">
        <f t="shared" si="0"/>
        <v>13300</v>
      </c>
    </row>
    <row r="51" spans="1:8" x14ac:dyDescent="0.3">
      <c r="A51" s="3">
        <v>49</v>
      </c>
      <c r="B51" s="4" t="s">
        <v>67</v>
      </c>
      <c r="C51" s="4">
        <v>2003</v>
      </c>
      <c r="D51" s="4">
        <v>2</v>
      </c>
      <c r="E51" s="4" t="s">
        <v>21</v>
      </c>
      <c r="F51" s="4" t="s">
        <v>19</v>
      </c>
      <c r="G51" s="4">
        <v>16</v>
      </c>
      <c r="H51" s="4">
        <f t="shared" si="0"/>
        <v>15200</v>
      </c>
    </row>
    <row r="52" spans="1:8" x14ac:dyDescent="0.3">
      <c r="A52" s="5">
        <v>50</v>
      </c>
      <c r="B52" s="6" t="s">
        <v>68</v>
      </c>
      <c r="C52" s="6">
        <v>2001</v>
      </c>
      <c r="D52" s="6">
        <v>2</v>
      </c>
      <c r="E52" s="6" t="s">
        <v>18</v>
      </c>
      <c r="F52" s="6" t="s">
        <v>22</v>
      </c>
      <c r="G52" s="6">
        <v>12</v>
      </c>
      <c r="H52" s="6">
        <f t="shared" si="0"/>
        <v>11400</v>
      </c>
    </row>
    <row r="53" spans="1:8" x14ac:dyDescent="0.3">
      <c r="A53" s="3">
        <v>51</v>
      </c>
      <c r="B53" s="4" t="s">
        <v>69</v>
      </c>
      <c r="C53" s="4">
        <v>2003</v>
      </c>
      <c r="D53" s="4">
        <v>1</v>
      </c>
      <c r="E53" s="4" t="s">
        <v>21</v>
      </c>
      <c r="F53" s="4" t="s">
        <v>22</v>
      </c>
      <c r="G53" s="4">
        <v>14</v>
      </c>
      <c r="H53" s="4">
        <f t="shared" si="0"/>
        <v>13300</v>
      </c>
    </row>
    <row r="54" spans="1:8" x14ac:dyDescent="0.3">
      <c r="A54" s="5">
        <v>52</v>
      </c>
      <c r="B54" s="6" t="s">
        <v>70</v>
      </c>
      <c r="C54" s="6">
        <v>2002</v>
      </c>
      <c r="D54" s="6">
        <v>2</v>
      </c>
      <c r="E54" s="6" t="s">
        <v>12</v>
      </c>
      <c r="F54" s="6" t="s">
        <v>10</v>
      </c>
      <c r="G54" s="6">
        <v>15</v>
      </c>
      <c r="H54" s="6">
        <f t="shared" si="0"/>
        <v>14250</v>
      </c>
    </row>
    <row r="55" spans="1:8" x14ac:dyDescent="0.3">
      <c r="A55" s="3">
        <v>53</v>
      </c>
      <c r="B55" s="4" t="s">
        <v>71</v>
      </c>
      <c r="C55" s="4">
        <v>2001</v>
      </c>
      <c r="D55" s="4">
        <v>2</v>
      </c>
      <c r="E55" s="4" t="s">
        <v>9</v>
      </c>
      <c r="F55" s="4" t="s">
        <v>19</v>
      </c>
      <c r="G55" s="4">
        <v>17</v>
      </c>
      <c r="H55" s="4">
        <f t="shared" si="0"/>
        <v>16150</v>
      </c>
    </row>
    <row r="56" spans="1:8" x14ac:dyDescent="0.3">
      <c r="A56" s="5">
        <v>54</v>
      </c>
      <c r="B56" s="6" t="s">
        <v>72</v>
      </c>
      <c r="C56" s="6">
        <v>2000</v>
      </c>
      <c r="D56" s="6">
        <v>2</v>
      </c>
      <c r="E56" s="6" t="s">
        <v>12</v>
      </c>
      <c r="F56" s="6" t="s">
        <v>13</v>
      </c>
      <c r="G56" s="6">
        <v>14</v>
      </c>
      <c r="H56" s="6">
        <f t="shared" si="0"/>
        <v>13300</v>
      </c>
    </row>
    <row r="57" spans="1:8" x14ac:dyDescent="0.3">
      <c r="A57" s="3">
        <v>55</v>
      </c>
      <c r="B57" s="4" t="s">
        <v>73</v>
      </c>
      <c r="C57" s="4">
        <v>2003</v>
      </c>
      <c r="D57" s="4">
        <v>2</v>
      </c>
      <c r="E57" s="4" t="s">
        <v>18</v>
      </c>
      <c r="F57" s="4" t="s">
        <v>16</v>
      </c>
      <c r="G57" s="4">
        <v>12</v>
      </c>
      <c r="H57" s="4">
        <f t="shared" si="0"/>
        <v>11400</v>
      </c>
    </row>
    <row r="58" spans="1:8" x14ac:dyDescent="0.3">
      <c r="A58" s="5">
        <v>56</v>
      </c>
      <c r="B58" s="6" t="s">
        <v>74</v>
      </c>
      <c r="C58" s="6">
        <v>2001</v>
      </c>
      <c r="D58" s="6">
        <v>3</v>
      </c>
      <c r="E58" s="6" t="s">
        <v>15</v>
      </c>
      <c r="F58" s="6" t="s">
        <v>22</v>
      </c>
      <c r="G58" s="6">
        <v>10</v>
      </c>
      <c r="H58" s="6">
        <f t="shared" si="0"/>
        <v>9500</v>
      </c>
    </row>
    <row r="59" spans="1:8" x14ac:dyDescent="0.3">
      <c r="A59" s="3">
        <v>57</v>
      </c>
      <c r="B59" s="4" t="s">
        <v>75</v>
      </c>
      <c r="C59" s="4">
        <v>2000</v>
      </c>
      <c r="D59" s="4">
        <v>4</v>
      </c>
      <c r="E59" s="4" t="s">
        <v>21</v>
      </c>
      <c r="F59" s="4" t="s">
        <v>10</v>
      </c>
      <c r="G59" s="4">
        <v>6</v>
      </c>
      <c r="H59" s="4">
        <f t="shared" si="0"/>
        <v>5700</v>
      </c>
    </row>
    <row r="60" spans="1:8" x14ac:dyDescent="0.3">
      <c r="A60" s="5">
        <v>58</v>
      </c>
      <c r="B60" s="6" t="s">
        <v>76</v>
      </c>
      <c r="C60" s="6">
        <v>2003</v>
      </c>
      <c r="D60" s="6">
        <v>2</v>
      </c>
      <c r="E60" s="6" t="s">
        <v>15</v>
      </c>
      <c r="F60" s="6" t="s">
        <v>13</v>
      </c>
      <c r="G60" s="6">
        <v>8</v>
      </c>
      <c r="H60" s="6">
        <f t="shared" si="0"/>
        <v>7600</v>
      </c>
    </row>
    <row r="61" spans="1:8" x14ac:dyDescent="0.3">
      <c r="A61" s="3">
        <v>59</v>
      </c>
      <c r="B61" s="4" t="s">
        <v>77</v>
      </c>
      <c r="C61" s="4">
        <v>2003</v>
      </c>
      <c r="D61" s="4">
        <v>1</v>
      </c>
      <c r="E61" s="4" t="s">
        <v>9</v>
      </c>
      <c r="F61" s="4" t="s">
        <v>10</v>
      </c>
      <c r="G61" s="4">
        <v>14</v>
      </c>
      <c r="H61" s="4">
        <f t="shared" si="0"/>
        <v>13300</v>
      </c>
    </row>
    <row r="62" spans="1:8" x14ac:dyDescent="0.3">
      <c r="A62" s="5">
        <v>60</v>
      </c>
      <c r="B62" s="6" t="s">
        <v>78</v>
      </c>
      <c r="C62" s="6">
        <v>2002</v>
      </c>
      <c r="D62" s="6">
        <v>4</v>
      </c>
      <c r="E62" s="6" t="s">
        <v>12</v>
      </c>
      <c r="F62" s="6" t="s">
        <v>22</v>
      </c>
      <c r="G62" s="6">
        <v>19</v>
      </c>
      <c r="H62" s="6">
        <f t="shared" si="0"/>
        <v>18050</v>
      </c>
    </row>
    <row r="63" spans="1:8" x14ac:dyDescent="0.3">
      <c r="A63" s="3">
        <v>61</v>
      </c>
      <c r="B63" s="4" t="s">
        <v>79</v>
      </c>
      <c r="C63" s="4">
        <v>2000</v>
      </c>
      <c r="D63" s="4">
        <v>1</v>
      </c>
      <c r="E63" s="4" t="s">
        <v>15</v>
      </c>
      <c r="F63" s="4" t="s">
        <v>22</v>
      </c>
      <c r="G63" s="4">
        <v>22</v>
      </c>
      <c r="H63" s="4">
        <f t="shared" si="0"/>
        <v>20900</v>
      </c>
    </row>
    <row r="64" spans="1:8" x14ac:dyDescent="0.3">
      <c r="A64" s="5">
        <v>62</v>
      </c>
      <c r="B64" s="6" t="s">
        <v>80</v>
      </c>
      <c r="C64" s="6">
        <v>2001</v>
      </c>
      <c r="D64" s="6">
        <v>3</v>
      </c>
      <c r="E64" s="6" t="s">
        <v>18</v>
      </c>
      <c r="F64" s="6" t="s">
        <v>13</v>
      </c>
      <c r="G64" s="6">
        <v>30</v>
      </c>
      <c r="H64" s="6">
        <f t="shared" si="0"/>
        <v>28500</v>
      </c>
    </row>
    <row r="65" spans="1:8" x14ac:dyDescent="0.3">
      <c r="A65" s="3">
        <v>63</v>
      </c>
      <c r="B65" s="4" t="s">
        <v>81</v>
      </c>
      <c r="C65" s="4">
        <v>2003</v>
      </c>
      <c r="D65" s="4">
        <v>1</v>
      </c>
      <c r="E65" s="4" t="s">
        <v>21</v>
      </c>
      <c r="F65" s="4" t="s">
        <v>13</v>
      </c>
      <c r="G65" s="4">
        <v>12</v>
      </c>
      <c r="H65" s="4">
        <f t="shared" si="0"/>
        <v>11400</v>
      </c>
    </row>
    <row r="66" spans="1:8" x14ac:dyDescent="0.3">
      <c r="A66" s="5">
        <v>64</v>
      </c>
      <c r="B66" s="6" t="s">
        <v>82</v>
      </c>
      <c r="C66" s="6">
        <v>2000</v>
      </c>
      <c r="D66" s="6">
        <v>2</v>
      </c>
      <c r="E66" s="6" t="s">
        <v>9</v>
      </c>
      <c r="F66" s="6" t="s">
        <v>10</v>
      </c>
      <c r="G66" s="6">
        <v>14</v>
      </c>
      <c r="H66" s="6">
        <f t="shared" si="0"/>
        <v>13300</v>
      </c>
    </row>
    <row r="67" spans="1:8" x14ac:dyDescent="0.3">
      <c r="A67" s="3">
        <v>65</v>
      </c>
      <c r="B67" s="4" t="s">
        <v>83</v>
      </c>
      <c r="C67" s="4">
        <v>2000</v>
      </c>
      <c r="D67" s="4">
        <v>2</v>
      </c>
      <c r="E67" s="4" t="s">
        <v>15</v>
      </c>
      <c r="F67" s="4" t="s">
        <v>19</v>
      </c>
      <c r="G67" s="4">
        <v>18</v>
      </c>
      <c r="H67" s="4">
        <f t="shared" ref="H67:H130" si="1">G67*950</f>
        <v>17100</v>
      </c>
    </row>
    <row r="68" spans="1:8" x14ac:dyDescent="0.3">
      <c r="A68" s="5">
        <v>66</v>
      </c>
      <c r="B68" s="6" t="s">
        <v>84</v>
      </c>
      <c r="C68" s="6">
        <v>2003</v>
      </c>
      <c r="D68" s="6">
        <v>2</v>
      </c>
      <c r="E68" s="6" t="s">
        <v>9</v>
      </c>
      <c r="F68" s="6" t="s">
        <v>16</v>
      </c>
      <c r="G68" s="6">
        <v>16</v>
      </c>
      <c r="H68" s="6">
        <f t="shared" si="1"/>
        <v>15200</v>
      </c>
    </row>
    <row r="69" spans="1:8" x14ac:dyDescent="0.3">
      <c r="A69" s="3">
        <v>67</v>
      </c>
      <c r="B69" s="4" t="s">
        <v>85</v>
      </c>
      <c r="C69" s="4">
        <v>2001</v>
      </c>
      <c r="D69" s="4">
        <v>4</v>
      </c>
      <c r="E69" s="4" t="s">
        <v>21</v>
      </c>
      <c r="F69" s="4" t="s">
        <v>22</v>
      </c>
      <c r="G69" s="4">
        <v>5</v>
      </c>
      <c r="H69" s="4">
        <f t="shared" si="1"/>
        <v>4750</v>
      </c>
    </row>
    <row r="70" spans="1:8" x14ac:dyDescent="0.3">
      <c r="A70" s="5">
        <v>68</v>
      </c>
      <c r="B70" s="6" t="s">
        <v>86</v>
      </c>
      <c r="C70" s="6">
        <v>2000</v>
      </c>
      <c r="D70" s="6">
        <v>3</v>
      </c>
      <c r="E70" s="6" t="s">
        <v>18</v>
      </c>
      <c r="F70" s="6" t="s">
        <v>19</v>
      </c>
      <c r="G70" s="6">
        <v>3</v>
      </c>
      <c r="H70" s="6">
        <f t="shared" si="1"/>
        <v>2850</v>
      </c>
    </row>
    <row r="71" spans="1:8" x14ac:dyDescent="0.3">
      <c r="A71" s="3">
        <v>69</v>
      </c>
      <c r="B71" s="4" t="s">
        <v>87</v>
      </c>
      <c r="C71" s="4">
        <v>2002</v>
      </c>
      <c r="D71" s="4">
        <v>4</v>
      </c>
      <c r="E71" s="4" t="s">
        <v>12</v>
      </c>
      <c r="F71" s="4" t="s">
        <v>10</v>
      </c>
      <c r="G71" s="4">
        <v>14</v>
      </c>
      <c r="H71" s="4">
        <f t="shared" si="1"/>
        <v>13300</v>
      </c>
    </row>
    <row r="72" spans="1:8" x14ac:dyDescent="0.3">
      <c r="A72" s="5">
        <v>70</v>
      </c>
      <c r="B72" s="6" t="s">
        <v>88</v>
      </c>
      <c r="C72" s="6">
        <v>2003</v>
      </c>
      <c r="D72" s="6">
        <v>2</v>
      </c>
      <c r="E72" s="6" t="s">
        <v>18</v>
      </c>
      <c r="F72" s="6" t="s">
        <v>19</v>
      </c>
      <c r="G72" s="6">
        <v>7</v>
      </c>
      <c r="H72" s="6">
        <f t="shared" si="1"/>
        <v>6650</v>
      </c>
    </row>
    <row r="73" spans="1:8" x14ac:dyDescent="0.3">
      <c r="A73" s="3">
        <v>71</v>
      </c>
      <c r="B73" s="4" t="s">
        <v>89</v>
      </c>
      <c r="C73" s="4">
        <v>2001</v>
      </c>
      <c r="D73" s="4">
        <v>3</v>
      </c>
      <c r="E73" s="4" t="s">
        <v>9</v>
      </c>
      <c r="F73" s="4" t="s">
        <v>22</v>
      </c>
      <c r="G73" s="4">
        <v>6</v>
      </c>
      <c r="H73" s="4">
        <f t="shared" si="1"/>
        <v>5700</v>
      </c>
    </row>
    <row r="74" spans="1:8" x14ac:dyDescent="0.3">
      <c r="A74" s="5">
        <v>72</v>
      </c>
      <c r="B74" s="6" t="s">
        <v>90</v>
      </c>
      <c r="C74" s="6">
        <v>2003</v>
      </c>
      <c r="D74" s="6">
        <v>4</v>
      </c>
      <c r="E74" s="6" t="s">
        <v>15</v>
      </c>
      <c r="F74" s="6" t="s">
        <v>16</v>
      </c>
      <c r="G74" s="6">
        <v>5</v>
      </c>
      <c r="H74" s="6">
        <f t="shared" si="1"/>
        <v>4750</v>
      </c>
    </row>
    <row r="75" spans="1:8" x14ac:dyDescent="0.3">
      <c r="A75" s="3">
        <v>73</v>
      </c>
      <c r="B75" s="4" t="s">
        <v>91</v>
      </c>
      <c r="C75" s="4">
        <v>2002</v>
      </c>
      <c r="D75" s="4">
        <v>1</v>
      </c>
      <c r="E75" s="4" t="s">
        <v>12</v>
      </c>
      <c r="F75" s="4" t="s">
        <v>19</v>
      </c>
      <c r="G75" s="4">
        <v>14</v>
      </c>
      <c r="H75" s="4">
        <f t="shared" si="1"/>
        <v>13300</v>
      </c>
    </row>
    <row r="76" spans="1:8" x14ac:dyDescent="0.3">
      <c r="A76" s="5">
        <v>74</v>
      </c>
      <c r="B76" s="6" t="s">
        <v>92</v>
      </c>
      <c r="C76" s="6">
        <v>2001</v>
      </c>
      <c r="D76" s="6">
        <v>2</v>
      </c>
      <c r="E76" s="6" t="s">
        <v>18</v>
      </c>
      <c r="F76" s="6" t="s">
        <v>19</v>
      </c>
      <c r="G76" s="6">
        <v>13</v>
      </c>
      <c r="H76" s="6">
        <f t="shared" si="1"/>
        <v>12350</v>
      </c>
    </row>
    <row r="77" spans="1:8" x14ac:dyDescent="0.3">
      <c r="A77" s="3">
        <v>75</v>
      </c>
      <c r="B77" s="4" t="s">
        <v>93</v>
      </c>
      <c r="C77" s="4">
        <v>2000</v>
      </c>
      <c r="D77" s="4">
        <v>2</v>
      </c>
      <c r="E77" s="4" t="s">
        <v>9</v>
      </c>
      <c r="F77" s="4" t="s">
        <v>16</v>
      </c>
      <c r="G77" s="4">
        <v>19</v>
      </c>
      <c r="H77" s="4">
        <f t="shared" si="1"/>
        <v>18050</v>
      </c>
    </row>
    <row r="78" spans="1:8" x14ac:dyDescent="0.3">
      <c r="A78" s="5">
        <v>76</v>
      </c>
      <c r="B78" s="6" t="s">
        <v>94</v>
      </c>
      <c r="C78" s="6">
        <v>2003</v>
      </c>
      <c r="D78" s="6">
        <v>4</v>
      </c>
      <c r="E78" s="6" t="s">
        <v>18</v>
      </c>
      <c r="F78" s="6" t="s">
        <v>10</v>
      </c>
      <c r="G78" s="6">
        <v>20</v>
      </c>
      <c r="H78" s="6">
        <f t="shared" si="1"/>
        <v>19000</v>
      </c>
    </row>
    <row r="79" spans="1:8" x14ac:dyDescent="0.3">
      <c r="A79" s="3">
        <v>77</v>
      </c>
      <c r="B79" s="4" t="s">
        <v>95</v>
      </c>
      <c r="C79" s="4">
        <v>2001</v>
      </c>
      <c r="D79" s="4">
        <v>3</v>
      </c>
      <c r="E79" s="4" t="s">
        <v>9</v>
      </c>
      <c r="F79" s="4" t="s">
        <v>10</v>
      </c>
      <c r="G79" s="4">
        <v>22</v>
      </c>
      <c r="H79" s="4">
        <f t="shared" si="1"/>
        <v>20900</v>
      </c>
    </row>
    <row r="80" spans="1:8" x14ac:dyDescent="0.3">
      <c r="A80" s="5">
        <v>78</v>
      </c>
      <c r="B80" s="6" t="s">
        <v>96</v>
      </c>
      <c r="C80" s="6">
        <v>2000</v>
      </c>
      <c r="D80" s="6">
        <v>2</v>
      </c>
      <c r="E80" s="6" t="s">
        <v>21</v>
      </c>
      <c r="F80" s="6" t="s">
        <v>19</v>
      </c>
      <c r="G80" s="6">
        <v>14</v>
      </c>
      <c r="H80" s="6">
        <f t="shared" si="1"/>
        <v>13300</v>
      </c>
    </row>
    <row r="81" spans="1:8" x14ac:dyDescent="0.3">
      <c r="A81" s="3">
        <v>79</v>
      </c>
      <c r="B81" s="4" t="s">
        <v>97</v>
      </c>
      <c r="C81" s="4">
        <v>2003</v>
      </c>
      <c r="D81" s="4">
        <v>1</v>
      </c>
      <c r="E81" s="4" t="s">
        <v>18</v>
      </c>
      <c r="F81" s="4" t="s">
        <v>19</v>
      </c>
      <c r="G81" s="4">
        <v>5</v>
      </c>
      <c r="H81" s="4">
        <f t="shared" si="1"/>
        <v>4750</v>
      </c>
    </row>
    <row r="82" spans="1:8" x14ac:dyDescent="0.3">
      <c r="A82" s="5">
        <v>80</v>
      </c>
      <c r="B82" s="6" t="s">
        <v>98</v>
      </c>
      <c r="C82" s="6">
        <v>2003</v>
      </c>
      <c r="D82" s="6">
        <v>2</v>
      </c>
      <c r="E82" s="6" t="s">
        <v>21</v>
      </c>
      <c r="F82" s="6" t="s">
        <v>22</v>
      </c>
      <c r="G82" s="6">
        <v>2</v>
      </c>
      <c r="H82" s="6">
        <f t="shared" si="1"/>
        <v>1900</v>
      </c>
    </row>
    <row r="83" spans="1:8" x14ac:dyDescent="0.3">
      <c r="A83" s="3">
        <v>81</v>
      </c>
      <c r="B83" s="4" t="s">
        <v>99</v>
      </c>
      <c r="C83" s="4">
        <v>2002</v>
      </c>
      <c r="D83" s="4">
        <v>1</v>
      </c>
      <c r="E83" s="4" t="s">
        <v>12</v>
      </c>
      <c r="F83" s="4" t="s">
        <v>16</v>
      </c>
      <c r="G83" s="4">
        <v>3</v>
      </c>
      <c r="H83" s="4">
        <f t="shared" si="1"/>
        <v>2850</v>
      </c>
    </row>
    <row r="84" spans="1:8" x14ac:dyDescent="0.3">
      <c r="A84" s="5">
        <v>82</v>
      </c>
      <c r="B84" s="6" t="s">
        <v>100</v>
      </c>
      <c r="C84" s="6">
        <v>2000</v>
      </c>
      <c r="D84" s="6">
        <v>1</v>
      </c>
      <c r="E84" s="6" t="s">
        <v>9</v>
      </c>
      <c r="F84" s="6" t="s">
        <v>13</v>
      </c>
      <c r="G84" s="6">
        <v>14</v>
      </c>
      <c r="H84" s="6">
        <f t="shared" si="1"/>
        <v>13300</v>
      </c>
    </row>
    <row r="85" spans="1:8" x14ac:dyDescent="0.3">
      <c r="A85" s="3">
        <v>83</v>
      </c>
      <c r="B85" s="4" t="s">
        <v>101</v>
      </c>
      <c r="C85" s="4">
        <v>2001</v>
      </c>
      <c r="D85" s="4">
        <v>2</v>
      </c>
      <c r="E85" s="4" t="s">
        <v>12</v>
      </c>
      <c r="F85" s="4" t="s">
        <v>19</v>
      </c>
      <c r="G85" s="4">
        <v>19</v>
      </c>
      <c r="H85" s="4">
        <f t="shared" si="1"/>
        <v>18050</v>
      </c>
    </row>
    <row r="86" spans="1:8" x14ac:dyDescent="0.3">
      <c r="A86" s="5">
        <v>84</v>
      </c>
      <c r="B86" s="6" t="s">
        <v>102</v>
      </c>
      <c r="C86" s="6">
        <v>2003</v>
      </c>
      <c r="D86" s="6">
        <v>3</v>
      </c>
      <c r="E86" s="6" t="s">
        <v>18</v>
      </c>
      <c r="F86" s="6" t="s">
        <v>22</v>
      </c>
      <c r="G86" s="6">
        <v>18</v>
      </c>
      <c r="H86" s="6">
        <f t="shared" si="1"/>
        <v>17100</v>
      </c>
    </row>
    <row r="87" spans="1:8" x14ac:dyDescent="0.3">
      <c r="A87" s="3">
        <v>85</v>
      </c>
      <c r="B87" s="4" t="s">
        <v>103</v>
      </c>
      <c r="C87" s="4">
        <v>2000</v>
      </c>
      <c r="D87" s="4">
        <v>2</v>
      </c>
      <c r="E87" s="4" t="s">
        <v>15</v>
      </c>
      <c r="F87" s="4" t="s">
        <v>22</v>
      </c>
      <c r="G87" s="4">
        <v>14</v>
      </c>
      <c r="H87" s="4">
        <f t="shared" si="1"/>
        <v>13300</v>
      </c>
    </row>
    <row r="88" spans="1:8" x14ac:dyDescent="0.3">
      <c r="A88" s="5">
        <v>86</v>
      </c>
      <c r="B88" s="6" t="s">
        <v>104</v>
      </c>
      <c r="C88" s="6">
        <v>2000</v>
      </c>
      <c r="D88" s="6">
        <v>3</v>
      </c>
      <c r="E88" s="6" t="s">
        <v>21</v>
      </c>
      <c r="F88" s="6" t="s">
        <v>10</v>
      </c>
      <c r="G88" s="6">
        <v>13</v>
      </c>
      <c r="H88" s="6">
        <f t="shared" si="1"/>
        <v>12350</v>
      </c>
    </row>
    <row r="89" spans="1:8" x14ac:dyDescent="0.3">
      <c r="A89" s="3">
        <v>87</v>
      </c>
      <c r="B89" s="4" t="s">
        <v>105</v>
      </c>
      <c r="C89" s="4">
        <v>2003</v>
      </c>
      <c r="D89" s="4">
        <v>4</v>
      </c>
      <c r="E89" s="4" t="s">
        <v>15</v>
      </c>
      <c r="F89" s="4" t="s">
        <v>19</v>
      </c>
      <c r="G89" s="4">
        <v>17</v>
      </c>
      <c r="H89" s="4">
        <f t="shared" si="1"/>
        <v>16150</v>
      </c>
    </row>
    <row r="90" spans="1:8" x14ac:dyDescent="0.3">
      <c r="A90" s="5">
        <v>88</v>
      </c>
      <c r="B90" s="6" t="s">
        <v>106</v>
      </c>
      <c r="C90" s="6">
        <v>2001</v>
      </c>
      <c r="D90" s="6">
        <v>2</v>
      </c>
      <c r="E90" s="6" t="s">
        <v>9</v>
      </c>
      <c r="F90" s="6" t="s">
        <v>16</v>
      </c>
      <c r="G90" s="6">
        <v>15</v>
      </c>
      <c r="H90" s="6">
        <f t="shared" si="1"/>
        <v>14250</v>
      </c>
    </row>
    <row r="91" spans="1:8" x14ac:dyDescent="0.3">
      <c r="A91" s="3">
        <v>89</v>
      </c>
      <c r="B91" s="4" t="s">
        <v>107</v>
      </c>
      <c r="C91" s="4">
        <v>2000</v>
      </c>
      <c r="D91" s="4">
        <v>1</v>
      </c>
      <c r="E91" s="4" t="s">
        <v>12</v>
      </c>
      <c r="F91" s="4" t="s">
        <v>22</v>
      </c>
      <c r="G91" s="4">
        <v>22</v>
      </c>
      <c r="H91" s="4">
        <f t="shared" si="1"/>
        <v>20900</v>
      </c>
    </row>
    <row r="92" spans="1:8" x14ac:dyDescent="0.3">
      <c r="A92" s="5">
        <v>90</v>
      </c>
      <c r="B92" s="6" t="s">
        <v>108</v>
      </c>
      <c r="C92" s="6">
        <v>2002</v>
      </c>
      <c r="D92" s="6">
        <v>4</v>
      </c>
      <c r="E92" s="6" t="s">
        <v>15</v>
      </c>
      <c r="F92" s="6" t="s">
        <v>13</v>
      </c>
      <c r="G92" s="6">
        <v>10</v>
      </c>
      <c r="H92" s="6">
        <f t="shared" si="1"/>
        <v>9500</v>
      </c>
    </row>
    <row r="93" spans="1:8" x14ac:dyDescent="0.3">
      <c r="A93" s="3">
        <v>91</v>
      </c>
      <c r="B93" s="4" t="s">
        <v>109</v>
      </c>
      <c r="C93" s="4">
        <v>2003</v>
      </c>
      <c r="D93" s="4">
        <v>1</v>
      </c>
      <c r="E93" s="4" t="s">
        <v>18</v>
      </c>
      <c r="F93" s="4" t="s">
        <v>10</v>
      </c>
      <c r="G93" s="4">
        <v>30</v>
      </c>
      <c r="H93" s="4">
        <f t="shared" si="1"/>
        <v>28500</v>
      </c>
    </row>
    <row r="94" spans="1:8" x14ac:dyDescent="0.3">
      <c r="A94" s="5">
        <v>92</v>
      </c>
      <c r="B94" s="6" t="s">
        <v>110</v>
      </c>
      <c r="C94" s="6">
        <v>2001</v>
      </c>
      <c r="D94" s="6">
        <v>2</v>
      </c>
      <c r="E94" s="6" t="s">
        <v>21</v>
      </c>
      <c r="F94" s="6" t="s">
        <v>13</v>
      </c>
      <c r="G94" s="6">
        <v>15</v>
      </c>
      <c r="H94" s="6">
        <f t="shared" si="1"/>
        <v>14250</v>
      </c>
    </row>
    <row r="95" spans="1:8" x14ac:dyDescent="0.3">
      <c r="A95" s="3">
        <v>93</v>
      </c>
      <c r="B95" s="4" t="s">
        <v>111</v>
      </c>
      <c r="C95" s="4">
        <v>2003</v>
      </c>
      <c r="D95" s="4">
        <v>1</v>
      </c>
      <c r="E95" s="4" t="s">
        <v>9</v>
      </c>
      <c r="F95" s="4" t="s">
        <v>16</v>
      </c>
      <c r="G95" s="4">
        <v>14</v>
      </c>
      <c r="H95" s="4">
        <f t="shared" si="1"/>
        <v>13300</v>
      </c>
    </row>
    <row r="96" spans="1:8" x14ac:dyDescent="0.3">
      <c r="A96" s="5">
        <v>94</v>
      </c>
      <c r="B96" s="6" t="s">
        <v>112</v>
      </c>
      <c r="C96" s="6">
        <v>2002</v>
      </c>
      <c r="D96" s="6">
        <v>2</v>
      </c>
      <c r="E96" s="6" t="s">
        <v>15</v>
      </c>
      <c r="F96" s="6" t="s">
        <v>19</v>
      </c>
      <c r="G96" s="6">
        <v>13</v>
      </c>
      <c r="H96" s="6">
        <f t="shared" si="1"/>
        <v>12350</v>
      </c>
    </row>
    <row r="97" spans="1:8" x14ac:dyDescent="0.3">
      <c r="A97" s="3">
        <v>95</v>
      </c>
      <c r="B97" s="4" t="s">
        <v>113</v>
      </c>
      <c r="C97" s="4">
        <v>2001</v>
      </c>
      <c r="D97" s="4">
        <v>2</v>
      </c>
      <c r="E97" s="4" t="s">
        <v>9</v>
      </c>
      <c r="F97" s="4" t="s">
        <v>22</v>
      </c>
      <c r="G97" s="4">
        <v>16</v>
      </c>
      <c r="H97" s="4">
        <f t="shared" si="1"/>
        <v>15200</v>
      </c>
    </row>
    <row r="98" spans="1:8" x14ac:dyDescent="0.3">
      <c r="A98" s="5">
        <v>96</v>
      </c>
      <c r="B98" s="6" t="s">
        <v>114</v>
      </c>
      <c r="C98" s="6">
        <v>2000</v>
      </c>
      <c r="D98" s="6">
        <v>2</v>
      </c>
      <c r="E98" s="6" t="s">
        <v>21</v>
      </c>
      <c r="F98" s="6" t="s">
        <v>22</v>
      </c>
      <c r="G98" s="6">
        <v>14</v>
      </c>
      <c r="H98" s="6">
        <f t="shared" si="1"/>
        <v>13300</v>
      </c>
    </row>
    <row r="99" spans="1:8" x14ac:dyDescent="0.3">
      <c r="A99" s="3">
        <v>97</v>
      </c>
      <c r="B99" s="4" t="s">
        <v>115</v>
      </c>
      <c r="C99" s="4">
        <v>2003</v>
      </c>
      <c r="D99" s="4">
        <v>4</v>
      </c>
      <c r="E99" s="4" t="s">
        <v>18</v>
      </c>
      <c r="F99" s="4" t="s">
        <v>10</v>
      </c>
      <c r="G99" s="4">
        <v>22</v>
      </c>
      <c r="H99" s="4">
        <f t="shared" si="1"/>
        <v>20900</v>
      </c>
    </row>
    <row r="100" spans="1:8" x14ac:dyDescent="0.3">
      <c r="A100" s="5">
        <v>98</v>
      </c>
      <c r="B100" s="6" t="s">
        <v>116</v>
      </c>
      <c r="C100" s="6">
        <v>2001</v>
      </c>
      <c r="D100" s="6">
        <v>3</v>
      </c>
      <c r="E100" s="6" t="s">
        <v>12</v>
      </c>
      <c r="F100" s="6" t="s">
        <v>19</v>
      </c>
      <c r="G100" s="6">
        <v>4</v>
      </c>
      <c r="H100" s="6">
        <f t="shared" si="1"/>
        <v>3800</v>
      </c>
    </row>
    <row r="101" spans="1:8" x14ac:dyDescent="0.3">
      <c r="A101" s="3">
        <v>99</v>
      </c>
      <c r="B101" s="4" t="s">
        <v>117</v>
      </c>
      <c r="C101" s="4">
        <v>2000</v>
      </c>
      <c r="D101" s="4">
        <v>4</v>
      </c>
      <c r="E101" s="4" t="s">
        <v>18</v>
      </c>
      <c r="F101" s="4" t="s">
        <v>13</v>
      </c>
      <c r="G101" s="4">
        <v>6</v>
      </c>
      <c r="H101" s="4">
        <f t="shared" si="1"/>
        <v>5700</v>
      </c>
    </row>
    <row r="102" spans="1:8" x14ac:dyDescent="0.3">
      <c r="A102" s="5">
        <v>100</v>
      </c>
      <c r="B102" s="6" t="s">
        <v>118</v>
      </c>
      <c r="C102" s="6">
        <v>2003</v>
      </c>
      <c r="D102" s="6">
        <v>1</v>
      </c>
      <c r="E102" s="6" t="s">
        <v>9</v>
      </c>
      <c r="F102" s="6" t="s">
        <v>16</v>
      </c>
      <c r="G102" s="6">
        <v>30</v>
      </c>
      <c r="H102" s="6">
        <f t="shared" si="1"/>
        <v>28500</v>
      </c>
    </row>
    <row r="103" spans="1:8" x14ac:dyDescent="0.3">
      <c r="A103" s="3">
        <v>101</v>
      </c>
      <c r="B103" s="4" t="s">
        <v>119</v>
      </c>
      <c r="C103" s="4">
        <v>2003</v>
      </c>
      <c r="D103" s="4">
        <v>2</v>
      </c>
      <c r="E103" s="4" t="s">
        <v>15</v>
      </c>
      <c r="F103" s="4" t="s">
        <v>22</v>
      </c>
      <c r="G103" s="4">
        <v>25</v>
      </c>
      <c r="H103" s="4">
        <f t="shared" si="1"/>
        <v>23750</v>
      </c>
    </row>
    <row r="104" spans="1:8" x14ac:dyDescent="0.3">
      <c r="A104" s="5">
        <v>102</v>
      </c>
      <c r="B104" s="6" t="s">
        <v>120</v>
      </c>
      <c r="C104" s="6">
        <v>2002</v>
      </c>
      <c r="D104" s="6">
        <v>4</v>
      </c>
      <c r="E104" s="6" t="s">
        <v>12</v>
      </c>
      <c r="F104" s="6" t="s">
        <v>10</v>
      </c>
      <c r="G104" s="6">
        <v>30</v>
      </c>
      <c r="H104" s="6">
        <f t="shared" si="1"/>
        <v>28500</v>
      </c>
    </row>
    <row r="105" spans="1:8" x14ac:dyDescent="0.3">
      <c r="A105" s="3">
        <v>103</v>
      </c>
      <c r="B105" s="4" t="s">
        <v>121</v>
      </c>
      <c r="C105" s="4">
        <v>2000</v>
      </c>
      <c r="D105" s="4">
        <v>1</v>
      </c>
      <c r="E105" s="4" t="s">
        <v>18</v>
      </c>
      <c r="F105" s="4" t="s">
        <v>13</v>
      </c>
      <c r="G105" s="4">
        <v>14</v>
      </c>
      <c r="H105" s="4">
        <f t="shared" si="1"/>
        <v>13300</v>
      </c>
    </row>
    <row r="106" spans="1:8" x14ac:dyDescent="0.3">
      <c r="A106" s="5">
        <v>104</v>
      </c>
      <c r="B106" s="6" t="s">
        <v>122</v>
      </c>
      <c r="C106" s="6">
        <v>2001</v>
      </c>
      <c r="D106" s="6">
        <v>2</v>
      </c>
      <c r="E106" s="6" t="s">
        <v>9</v>
      </c>
      <c r="F106" s="6" t="s">
        <v>10</v>
      </c>
      <c r="G106" s="6">
        <v>6</v>
      </c>
      <c r="H106" s="6">
        <f t="shared" si="1"/>
        <v>5700</v>
      </c>
    </row>
    <row r="107" spans="1:8" x14ac:dyDescent="0.3">
      <c r="A107" s="3">
        <v>105</v>
      </c>
      <c r="B107" s="4" t="s">
        <v>123</v>
      </c>
      <c r="C107" s="4">
        <v>2003</v>
      </c>
      <c r="D107" s="4">
        <v>3</v>
      </c>
      <c r="E107" s="4" t="s">
        <v>18</v>
      </c>
      <c r="F107" s="4" t="s">
        <v>22</v>
      </c>
      <c r="G107" s="4">
        <v>17</v>
      </c>
      <c r="H107" s="4">
        <f t="shared" si="1"/>
        <v>16150</v>
      </c>
    </row>
    <row r="108" spans="1:8" x14ac:dyDescent="0.3">
      <c r="A108" s="5">
        <v>106</v>
      </c>
      <c r="B108" s="6" t="s">
        <v>124</v>
      </c>
      <c r="C108" s="6">
        <v>2000</v>
      </c>
      <c r="D108" s="6">
        <v>4</v>
      </c>
      <c r="E108" s="6" t="s">
        <v>9</v>
      </c>
      <c r="F108" s="6" t="s">
        <v>22</v>
      </c>
      <c r="G108" s="6">
        <v>14</v>
      </c>
      <c r="H108" s="6">
        <f t="shared" si="1"/>
        <v>13300</v>
      </c>
    </row>
    <row r="109" spans="1:8" x14ac:dyDescent="0.3">
      <c r="A109" s="3">
        <v>107</v>
      </c>
      <c r="B109" s="4" t="s">
        <v>125</v>
      </c>
      <c r="C109" s="4">
        <v>2000</v>
      </c>
      <c r="D109" s="4">
        <v>3</v>
      </c>
      <c r="E109" s="4" t="s">
        <v>21</v>
      </c>
      <c r="F109" s="4" t="s">
        <v>13</v>
      </c>
      <c r="G109" s="4">
        <v>6</v>
      </c>
      <c r="H109" s="4">
        <f t="shared" si="1"/>
        <v>5700</v>
      </c>
    </row>
    <row r="110" spans="1:8" x14ac:dyDescent="0.3">
      <c r="A110" s="5">
        <v>108</v>
      </c>
      <c r="B110" s="6" t="s">
        <v>126</v>
      </c>
      <c r="C110" s="6">
        <v>2003</v>
      </c>
      <c r="D110" s="6">
        <v>2</v>
      </c>
      <c r="E110" s="6" t="s">
        <v>18</v>
      </c>
      <c r="F110" s="6" t="s">
        <v>13</v>
      </c>
      <c r="G110" s="6">
        <v>9</v>
      </c>
      <c r="H110" s="6">
        <f t="shared" si="1"/>
        <v>8550</v>
      </c>
    </row>
    <row r="111" spans="1:8" x14ac:dyDescent="0.3">
      <c r="A111" s="3">
        <v>109</v>
      </c>
      <c r="B111" s="4" t="s">
        <v>127</v>
      </c>
      <c r="C111" s="4">
        <v>2001</v>
      </c>
      <c r="D111" s="4">
        <v>1</v>
      </c>
      <c r="E111" s="4" t="s">
        <v>21</v>
      </c>
      <c r="F111" s="4" t="s">
        <v>10</v>
      </c>
      <c r="G111" s="4">
        <v>7</v>
      </c>
      <c r="H111" s="4">
        <f t="shared" si="1"/>
        <v>6650</v>
      </c>
    </row>
    <row r="112" spans="1:8" x14ac:dyDescent="0.3">
      <c r="A112" s="5">
        <v>110</v>
      </c>
      <c r="B112" s="6" t="s">
        <v>128</v>
      </c>
      <c r="C112" s="6">
        <v>2000</v>
      </c>
      <c r="D112" s="6">
        <v>4</v>
      </c>
      <c r="E112" s="6" t="s">
        <v>12</v>
      </c>
      <c r="F112" s="6" t="s">
        <v>19</v>
      </c>
      <c r="G112" s="6">
        <v>14</v>
      </c>
      <c r="H112" s="6">
        <f t="shared" si="1"/>
        <v>13300</v>
      </c>
    </row>
    <row r="113" spans="1:8" x14ac:dyDescent="0.3">
      <c r="A113" s="3">
        <v>111</v>
      </c>
      <c r="B113" s="4" t="s">
        <v>129</v>
      </c>
      <c r="C113" s="4">
        <v>2002</v>
      </c>
      <c r="D113" s="4">
        <v>1</v>
      </c>
      <c r="E113" s="4" t="s">
        <v>9</v>
      </c>
      <c r="F113" s="4" t="s">
        <v>16</v>
      </c>
      <c r="G113" s="4">
        <v>16</v>
      </c>
      <c r="H113" s="4">
        <f t="shared" si="1"/>
        <v>15200</v>
      </c>
    </row>
    <row r="114" spans="1:8" x14ac:dyDescent="0.3">
      <c r="A114" s="5">
        <v>112</v>
      </c>
      <c r="B114" s="6" t="s">
        <v>130</v>
      </c>
      <c r="C114" s="6">
        <v>2003</v>
      </c>
      <c r="D114" s="6">
        <v>2</v>
      </c>
      <c r="E114" s="6" t="s">
        <v>12</v>
      </c>
      <c r="F114" s="6" t="s">
        <v>22</v>
      </c>
      <c r="G114" s="6">
        <v>12</v>
      </c>
      <c r="H114" s="6">
        <f t="shared" si="1"/>
        <v>11400</v>
      </c>
    </row>
    <row r="115" spans="1:8" x14ac:dyDescent="0.3">
      <c r="A115" s="3">
        <v>113</v>
      </c>
      <c r="B115" s="4" t="s">
        <v>131</v>
      </c>
      <c r="C115" s="4">
        <v>2001</v>
      </c>
      <c r="D115" s="4">
        <v>1</v>
      </c>
      <c r="E115" s="4" t="s">
        <v>18</v>
      </c>
      <c r="F115" s="4" t="s">
        <v>19</v>
      </c>
      <c r="G115" s="4">
        <v>14</v>
      </c>
      <c r="H115" s="4">
        <f t="shared" si="1"/>
        <v>13300</v>
      </c>
    </row>
    <row r="116" spans="1:8" x14ac:dyDescent="0.3">
      <c r="A116" s="5">
        <v>114</v>
      </c>
      <c r="B116" s="6" t="s">
        <v>132</v>
      </c>
      <c r="C116" s="6">
        <v>2003</v>
      </c>
      <c r="D116" s="6">
        <v>3</v>
      </c>
      <c r="E116" s="6" t="s">
        <v>15</v>
      </c>
      <c r="F116" s="6" t="s">
        <v>10</v>
      </c>
      <c r="G116" s="6">
        <v>15</v>
      </c>
      <c r="H116" s="6">
        <f t="shared" si="1"/>
        <v>14250</v>
      </c>
    </row>
    <row r="117" spans="1:8" x14ac:dyDescent="0.3">
      <c r="A117" s="3">
        <v>115</v>
      </c>
      <c r="B117" s="4" t="s">
        <v>133</v>
      </c>
      <c r="C117" s="4">
        <v>2002</v>
      </c>
      <c r="D117" s="4">
        <v>2</v>
      </c>
      <c r="E117" s="4" t="s">
        <v>21</v>
      </c>
      <c r="F117" s="4" t="s">
        <v>19</v>
      </c>
      <c r="G117" s="4">
        <v>17</v>
      </c>
      <c r="H117" s="4">
        <f t="shared" si="1"/>
        <v>16150</v>
      </c>
    </row>
    <row r="118" spans="1:8" x14ac:dyDescent="0.3">
      <c r="A118" s="5">
        <v>116</v>
      </c>
      <c r="B118" s="6" t="s">
        <v>134</v>
      </c>
      <c r="C118" s="6">
        <v>2001</v>
      </c>
      <c r="D118" s="6">
        <v>3</v>
      </c>
      <c r="E118" s="6" t="s">
        <v>15</v>
      </c>
      <c r="F118" s="6" t="s">
        <v>22</v>
      </c>
      <c r="G118" s="6">
        <v>14</v>
      </c>
      <c r="H118" s="6">
        <f t="shared" si="1"/>
        <v>13300</v>
      </c>
    </row>
    <row r="119" spans="1:8" x14ac:dyDescent="0.3">
      <c r="A119" s="3">
        <v>117</v>
      </c>
      <c r="B119" s="4" t="s">
        <v>135</v>
      </c>
      <c r="C119" s="4">
        <v>2000</v>
      </c>
      <c r="D119" s="4">
        <v>2</v>
      </c>
      <c r="E119" s="4" t="s">
        <v>9</v>
      </c>
      <c r="F119" s="4" t="s">
        <v>16</v>
      </c>
      <c r="G119" s="4">
        <v>12</v>
      </c>
      <c r="H119" s="4">
        <f t="shared" si="1"/>
        <v>11400</v>
      </c>
    </row>
    <row r="120" spans="1:8" x14ac:dyDescent="0.3">
      <c r="A120" s="5">
        <v>118</v>
      </c>
      <c r="B120" s="6" t="s">
        <v>136</v>
      </c>
      <c r="C120" s="6">
        <v>2003</v>
      </c>
      <c r="D120" s="6">
        <v>2</v>
      </c>
      <c r="E120" s="6" t="s">
        <v>12</v>
      </c>
      <c r="F120" s="6" t="s">
        <v>19</v>
      </c>
      <c r="G120" s="6">
        <v>10</v>
      </c>
      <c r="H120" s="6">
        <f t="shared" si="1"/>
        <v>9500</v>
      </c>
    </row>
    <row r="121" spans="1:8" x14ac:dyDescent="0.3">
      <c r="A121" s="3">
        <v>119</v>
      </c>
      <c r="B121" s="4" t="s">
        <v>137</v>
      </c>
      <c r="C121" s="4">
        <v>2001</v>
      </c>
      <c r="D121" s="4">
        <v>1</v>
      </c>
      <c r="E121" s="4" t="s">
        <v>15</v>
      </c>
      <c r="F121" s="4" t="s">
        <v>19</v>
      </c>
      <c r="G121" s="4">
        <v>6</v>
      </c>
      <c r="H121" s="4">
        <f t="shared" si="1"/>
        <v>5700</v>
      </c>
    </row>
    <row r="122" spans="1:8" x14ac:dyDescent="0.3">
      <c r="A122" s="5">
        <v>120</v>
      </c>
      <c r="B122" s="6" t="s">
        <v>138</v>
      </c>
      <c r="C122" s="6">
        <v>2000</v>
      </c>
      <c r="D122" s="6">
        <v>4</v>
      </c>
      <c r="E122" s="6" t="s">
        <v>18</v>
      </c>
      <c r="F122" s="6" t="s">
        <v>16</v>
      </c>
      <c r="G122" s="6">
        <v>8</v>
      </c>
      <c r="H122" s="6">
        <f t="shared" si="1"/>
        <v>7600</v>
      </c>
    </row>
    <row r="123" spans="1:8" x14ac:dyDescent="0.3">
      <c r="A123" s="3">
        <v>121</v>
      </c>
      <c r="B123" s="4" t="s">
        <v>139</v>
      </c>
      <c r="C123" s="4">
        <v>2003</v>
      </c>
      <c r="D123" s="4">
        <v>1</v>
      </c>
      <c r="E123" s="4" t="s">
        <v>21</v>
      </c>
      <c r="F123" s="4" t="s">
        <v>10</v>
      </c>
      <c r="G123" s="4">
        <v>14</v>
      </c>
      <c r="H123" s="4">
        <f t="shared" si="1"/>
        <v>13300</v>
      </c>
    </row>
    <row r="124" spans="1:8" x14ac:dyDescent="0.3">
      <c r="A124" s="5">
        <v>122</v>
      </c>
      <c r="B124" s="6" t="s">
        <v>140</v>
      </c>
      <c r="C124" s="6">
        <v>2003</v>
      </c>
      <c r="D124" s="6">
        <v>3</v>
      </c>
      <c r="E124" s="6" t="s">
        <v>9</v>
      </c>
      <c r="F124" s="6" t="s">
        <v>10</v>
      </c>
      <c r="G124" s="6">
        <v>19</v>
      </c>
      <c r="H124" s="6">
        <f t="shared" si="1"/>
        <v>18050</v>
      </c>
    </row>
    <row r="125" spans="1:8" x14ac:dyDescent="0.3">
      <c r="A125" s="3">
        <v>123</v>
      </c>
      <c r="B125" s="4" t="s">
        <v>141</v>
      </c>
      <c r="C125" s="4">
        <v>2002</v>
      </c>
      <c r="D125" s="4">
        <v>1</v>
      </c>
      <c r="E125" s="4" t="s">
        <v>15</v>
      </c>
      <c r="F125" s="4" t="s">
        <v>19</v>
      </c>
      <c r="G125" s="4">
        <v>22</v>
      </c>
      <c r="H125" s="4">
        <f t="shared" si="1"/>
        <v>20900</v>
      </c>
    </row>
    <row r="126" spans="1:8" x14ac:dyDescent="0.3">
      <c r="A126" s="5">
        <v>124</v>
      </c>
      <c r="B126" s="6" t="s">
        <v>142</v>
      </c>
      <c r="C126" s="6">
        <v>2000</v>
      </c>
      <c r="D126" s="6">
        <v>1</v>
      </c>
      <c r="E126" s="6" t="s">
        <v>9</v>
      </c>
      <c r="F126" s="6" t="s">
        <v>19</v>
      </c>
      <c r="G126" s="6">
        <v>30</v>
      </c>
      <c r="H126" s="6">
        <f t="shared" si="1"/>
        <v>28500</v>
      </c>
    </row>
    <row r="127" spans="1:8" x14ac:dyDescent="0.3">
      <c r="A127" s="3">
        <v>125</v>
      </c>
      <c r="B127" s="4" t="s">
        <v>143</v>
      </c>
      <c r="C127" s="4">
        <v>2001</v>
      </c>
      <c r="D127" s="4">
        <v>2</v>
      </c>
      <c r="E127" s="4" t="s">
        <v>21</v>
      </c>
      <c r="F127" s="4" t="s">
        <v>22</v>
      </c>
      <c r="G127" s="4">
        <v>12</v>
      </c>
      <c r="H127" s="4">
        <f t="shared" si="1"/>
        <v>11400</v>
      </c>
    </row>
    <row r="128" spans="1:8" x14ac:dyDescent="0.3">
      <c r="A128" s="5">
        <v>126</v>
      </c>
      <c r="B128" s="6" t="s">
        <v>144</v>
      </c>
      <c r="C128" s="6">
        <v>2003</v>
      </c>
      <c r="D128" s="6">
        <v>2</v>
      </c>
      <c r="E128" s="6" t="s">
        <v>18</v>
      </c>
      <c r="F128" s="6" t="s">
        <v>16</v>
      </c>
      <c r="G128" s="6">
        <v>14</v>
      </c>
      <c r="H128" s="6">
        <f t="shared" si="1"/>
        <v>13300</v>
      </c>
    </row>
    <row r="129" spans="1:8" x14ac:dyDescent="0.3">
      <c r="A129" s="3">
        <v>127</v>
      </c>
      <c r="B129" s="4" t="s">
        <v>145</v>
      </c>
      <c r="C129" s="4">
        <v>2000</v>
      </c>
      <c r="D129" s="4">
        <v>4</v>
      </c>
      <c r="E129" s="4" t="s">
        <v>12</v>
      </c>
      <c r="F129" s="4" t="s">
        <v>13</v>
      </c>
      <c r="G129" s="4">
        <v>18</v>
      </c>
      <c r="H129" s="4">
        <f t="shared" si="1"/>
        <v>17100</v>
      </c>
    </row>
    <row r="130" spans="1:8" x14ac:dyDescent="0.3">
      <c r="A130" s="5">
        <v>128</v>
      </c>
      <c r="B130" s="6" t="s">
        <v>146</v>
      </c>
      <c r="C130" s="6">
        <v>2000</v>
      </c>
      <c r="D130" s="6">
        <v>3</v>
      </c>
      <c r="E130" s="6" t="s">
        <v>18</v>
      </c>
      <c r="F130" s="6" t="s">
        <v>19</v>
      </c>
      <c r="G130" s="6">
        <v>16</v>
      </c>
      <c r="H130" s="6">
        <f t="shared" si="1"/>
        <v>15200</v>
      </c>
    </row>
    <row r="131" spans="1:8" x14ac:dyDescent="0.3">
      <c r="A131" s="3">
        <v>129</v>
      </c>
      <c r="B131" s="4" t="s">
        <v>147</v>
      </c>
      <c r="C131" s="4">
        <v>2003</v>
      </c>
      <c r="D131" s="4">
        <v>4</v>
      </c>
      <c r="E131" s="4" t="s">
        <v>9</v>
      </c>
      <c r="F131" s="4" t="s">
        <v>22</v>
      </c>
      <c r="G131" s="4">
        <v>5</v>
      </c>
      <c r="H131" s="4">
        <f t="shared" ref="H131:H194" si="2">G131*950</f>
        <v>4750</v>
      </c>
    </row>
    <row r="132" spans="1:8" x14ac:dyDescent="0.3">
      <c r="A132" s="5">
        <v>130</v>
      </c>
      <c r="B132" s="6" t="s">
        <v>148</v>
      </c>
      <c r="C132" s="6">
        <v>2001</v>
      </c>
      <c r="D132" s="6">
        <v>1</v>
      </c>
      <c r="E132" s="6" t="s">
        <v>15</v>
      </c>
      <c r="F132" s="6" t="s">
        <v>22</v>
      </c>
      <c r="G132" s="6">
        <v>3</v>
      </c>
      <c r="H132" s="6">
        <f t="shared" si="2"/>
        <v>2850</v>
      </c>
    </row>
    <row r="133" spans="1:8" x14ac:dyDescent="0.3">
      <c r="A133" s="3">
        <v>131</v>
      </c>
      <c r="B133" s="4" t="s">
        <v>149</v>
      </c>
      <c r="C133" s="4">
        <v>2000</v>
      </c>
      <c r="D133" s="4">
        <v>2</v>
      </c>
      <c r="E133" s="4" t="s">
        <v>12</v>
      </c>
      <c r="F133" s="4" t="s">
        <v>10</v>
      </c>
      <c r="G133" s="4">
        <v>14</v>
      </c>
      <c r="H133" s="4">
        <f t="shared" si="2"/>
        <v>13300</v>
      </c>
    </row>
    <row r="134" spans="1:8" x14ac:dyDescent="0.3">
      <c r="A134" s="5">
        <v>132</v>
      </c>
      <c r="B134" s="6" t="s">
        <v>150</v>
      </c>
      <c r="C134" s="6">
        <v>2002</v>
      </c>
      <c r="D134" s="6">
        <v>4</v>
      </c>
      <c r="E134" s="6" t="s">
        <v>18</v>
      </c>
      <c r="F134" s="6" t="s">
        <v>19</v>
      </c>
      <c r="G134" s="6">
        <v>7</v>
      </c>
      <c r="H134" s="6">
        <f t="shared" si="2"/>
        <v>6650</v>
      </c>
    </row>
    <row r="135" spans="1:8" x14ac:dyDescent="0.3">
      <c r="A135" s="3">
        <v>133</v>
      </c>
      <c r="B135" s="4" t="s">
        <v>151</v>
      </c>
      <c r="C135" s="4">
        <v>2003</v>
      </c>
      <c r="D135" s="4">
        <v>1</v>
      </c>
      <c r="E135" s="4" t="s">
        <v>9</v>
      </c>
      <c r="F135" s="4" t="s">
        <v>16</v>
      </c>
      <c r="G135" s="4">
        <v>6</v>
      </c>
      <c r="H135" s="4">
        <f t="shared" si="2"/>
        <v>5700</v>
      </c>
    </row>
    <row r="136" spans="1:8" x14ac:dyDescent="0.3">
      <c r="A136" s="5">
        <v>134</v>
      </c>
      <c r="B136" s="6" t="s">
        <v>152</v>
      </c>
      <c r="C136" s="6">
        <v>2001</v>
      </c>
      <c r="D136" s="6">
        <v>2</v>
      </c>
      <c r="E136" s="6" t="s">
        <v>18</v>
      </c>
      <c r="F136" s="6" t="s">
        <v>22</v>
      </c>
      <c r="G136" s="6">
        <v>5</v>
      </c>
      <c r="H136" s="6">
        <f t="shared" si="2"/>
        <v>4750</v>
      </c>
    </row>
    <row r="137" spans="1:8" x14ac:dyDescent="0.3">
      <c r="A137" s="3">
        <v>135</v>
      </c>
      <c r="B137" s="4" t="s">
        <v>153</v>
      </c>
      <c r="C137" s="4">
        <v>2003</v>
      </c>
      <c r="D137" s="4">
        <v>3</v>
      </c>
      <c r="E137" s="4" t="s">
        <v>9</v>
      </c>
      <c r="F137" s="4" t="s">
        <v>13</v>
      </c>
      <c r="G137" s="4">
        <v>14</v>
      </c>
      <c r="H137" s="4">
        <f t="shared" si="2"/>
        <v>13300</v>
      </c>
    </row>
    <row r="138" spans="1:8" x14ac:dyDescent="0.3">
      <c r="A138" s="5">
        <v>136</v>
      </c>
      <c r="B138" s="6" t="s">
        <v>154</v>
      </c>
      <c r="C138" s="6">
        <v>2002</v>
      </c>
      <c r="D138" s="6">
        <v>4</v>
      </c>
      <c r="E138" s="6" t="s">
        <v>21</v>
      </c>
      <c r="F138" s="6" t="s">
        <v>10</v>
      </c>
      <c r="G138" s="6">
        <v>13</v>
      </c>
      <c r="H138" s="6">
        <f t="shared" si="2"/>
        <v>12350</v>
      </c>
    </row>
    <row r="139" spans="1:8" x14ac:dyDescent="0.3">
      <c r="A139" s="3">
        <v>137</v>
      </c>
      <c r="B139" s="4" t="s">
        <v>155</v>
      </c>
      <c r="C139" s="4">
        <v>2001</v>
      </c>
      <c r="D139" s="4">
        <v>3</v>
      </c>
      <c r="E139" s="4" t="s">
        <v>18</v>
      </c>
      <c r="F139" s="4" t="s">
        <v>13</v>
      </c>
      <c r="G139" s="4">
        <v>19</v>
      </c>
      <c r="H139" s="4">
        <f t="shared" si="2"/>
        <v>18050</v>
      </c>
    </row>
    <row r="140" spans="1:8" x14ac:dyDescent="0.3">
      <c r="A140" s="5">
        <v>138</v>
      </c>
      <c r="B140" s="6" t="s">
        <v>156</v>
      </c>
      <c r="C140" s="6">
        <v>2000</v>
      </c>
      <c r="D140" s="6">
        <v>2</v>
      </c>
      <c r="E140" s="6" t="s">
        <v>21</v>
      </c>
      <c r="F140" s="6" t="s">
        <v>16</v>
      </c>
      <c r="G140" s="6">
        <v>20</v>
      </c>
      <c r="H140" s="6">
        <f t="shared" si="2"/>
        <v>19000</v>
      </c>
    </row>
    <row r="141" spans="1:8" x14ac:dyDescent="0.3">
      <c r="A141" s="3">
        <v>139</v>
      </c>
      <c r="B141" s="4" t="s">
        <v>157</v>
      </c>
      <c r="C141" s="4">
        <v>2003</v>
      </c>
      <c r="D141" s="4">
        <v>2</v>
      </c>
      <c r="E141" s="4" t="s">
        <v>12</v>
      </c>
      <c r="F141" s="4" t="s">
        <v>19</v>
      </c>
      <c r="G141" s="4">
        <v>22</v>
      </c>
      <c r="H141" s="4">
        <f t="shared" si="2"/>
        <v>20900</v>
      </c>
    </row>
    <row r="142" spans="1:8" x14ac:dyDescent="0.3">
      <c r="A142" s="5">
        <v>140</v>
      </c>
      <c r="B142" s="6" t="s">
        <v>158</v>
      </c>
      <c r="C142" s="6">
        <v>2001</v>
      </c>
      <c r="D142" s="6">
        <v>4</v>
      </c>
      <c r="E142" s="6" t="s">
        <v>9</v>
      </c>
      <c r="F142" s="6" t="s">
        <v>22</v>
      </c>
      <c r="G142" s="6">
        <v>14</v>
      </c>
      <c r="H142" s="6">
        <f t="shared" si="2"/>
        <v>13300</v>
      </c>
    </row>
    <row r="143" spans="1:8" x14ac:dyDescent="0.3">
      <c r="A143" s="3">
        <v>141</v>
      </c>
      <c r="B143" s="4" t="s">
        <v>159</v>
      </c>
      <c r="C143" s="4">
        <v>2000</v>
      </c>
      <c r="D143" s="4">
        <v>1</v>
      </c>
      <c r="E143" s="4" t="s">
        <v>12</v>
      </c>
      <c r="F143" s="4" t="s">
        <v>22</v>
      </c>
      <c r="G143" s="4">
        <v>5</v>
      </c>
      <c r="H143" s="4">
        <f t="shared" si="2"/>
        <v>4750</v>
      </c>
    </row>
    <row r="144" spans="1:8" x14ac:dyDescent="0.3">
      <c r="A144" s="5">
        <v>142</v>
      </c>
      <c r="B144" s="6" t="s">
        <v>160</v>
      </c>
      <c r="C144" s="6">
        <v>2003</v>
      </c>
      <c r="D144" s="6">
        <v>2</v>
      </c>
      <c r="E144" s="6" t="s">
        <v>18</v>
      </c>
      <c r="F144" s="6" t="s">
        <v>10</v>
      </c>
      <c r="G144" s="6">
        <v>2</v>
      </c>
      <c r="H144" s="6">
        <f t="shared" si="2"/>
        <v>1900</v>
      </c>
    </row>
    <row r="145" spans="1:8" x14ac:dyDescent="0.3">
      <c r="A145" s="3">
        <v>143</v>
      </c>
      <c r="B145" s="4" t="s">
        <v>161</v>
      </c>
      <c r="C145" s="4">
        <v>2003</v>
      </c>
      <c r="D145" s="4">
        <v>1</v>
      </c>
      <c r="E145" s="4" t="s">
        <v>15</v>
      </c>
      <c r="F145" s="4" t="s">
        <v>19</v>
      </c>
      <c r="G145" s="4">
        <v>3</v>
      </c>
      <c r="H145" s="4">
        <f t="shared" si="2"/>
        <v>2850</v>
      </c>
    </row>
    <row r="146" spans="1:8" x14ac:dyDescent="0.3">
      <c r="A146" s="5">
        <v>144</v>
      </c>
      <c r="B146" s="6" t="s">
        <v>162</v>
      </c>
      <c r="C146" s="6">
        <v>2002</v>
      </c>
      <c r="D146" s="6">
        <v>3</v>
      </c>
      <c r="E146" s="6" t="s">
        <v>21</v>
      </c>
      <c r="F146" s="6" t="s">
        <v>13</v>
      </c>
      <c r="G146" s="6">
        <v>14</v>
      </c>
      <c r="H146" s="6">
        <f t="shared" si="2"/>
        <v>13300</v>
      </c>
    </row>
    <row r="147" spans="1:8" x14ac:dyDescent="0.3">
      <c r="A147" s="3">
        <v>145</v>
      </c>
      <c r="B147" s="4" t="s">
        <v>163</v>
      </c>
      <c r="C147" s="4">
        <v>2000</v>
      </c>
      <c r="D147" s="4">
        <v>2</v>
      </c>
      <c r="E147" s="4" t="s">
        <v>15</v>
      </c>
      <c r="F147" s="4" t="s">
        <v>16</v>
      </c>
      <c r="G147" s="4">
        <v>19</v>
      </c>
      <c r="H147" s="4">
        <f t="shared" si="2"/>
        <v>18050</v>
      </c>
    </row>
    <row r="148" spans="1:8" x14ac:dyDescent="0.3">
      <c r="A148" s="5">
        <v>146</v>
      </c>
      <c r="B148" s="6" t="s">
        <v>164</v>
      </c>
      <c r="C148" s="6">
        <v>2001</v>
      </c>
      <c r="D148" s="6">
        <v>3</v>
      </c>
      <c r="E148" s="6" t="s">
        <v>9</v>
      </c>
      <c r="F148" s="6" t="s">
        <v>22</v>
      </c>
      <c r="G148" s="6">
        <v>18</v>
      </c>
      <c r="H148" s="6">
        <f t="shared" si="2"/>
        <v>17100</v>
      </c>
    </row>
    <row r="149" spans="1:8" x14ac:dyDescent="0.3">
      <c r="A149" s="3">
        <v>147</v>
      </c>
      <c r="B149" s="4" t="s">
        <v>165</v>
      </c>
      <c r="C149" s="4">
        <v>2003</v>
      </c>
      <c r="D149" s="4">
        <v>4</v>
      </c>
      <c r="E149" s="4" t="s">
        <v>12</v>
      </c>
      <c r="F149" s="4" t="s">
        <v>10</v>
      </c>
      <c r="G149" s="4">
        <v>14</v>
      </c>
      <c r="H149" s="4">
        <f t="shared" si="2"/>
        <v>13300</v>
      </c>
    </row>
    <row r="150" spans="1:8" x14ac:dyDescent="0.3">
      <c r="A150" s="5">
        <v>148</v>
      </c>
      <c r="B150" s="6" t="s">
        <v>166</v>
      </c>
      <c r="C150" s="6">
        <v>2001</v>
      </c>
      <c r="D150" s="6">
        <v>2</v>
      </c>
      <c r="E150" s="6" t="s">
        <v>15</v>
      </c>
      <c r="F150" s="6" t="s">
        <v>13</v>
      </c>
      <c r="G150" s="6">
        <v>13</v>
      </c>
      <c r="H150" s="6">
        <f t="shared" si="2"/>
        <v>12350</v>
      </c>
    </row>
    <row r="151" spans="1:8" x14ac:dyDescent="0.3">
      <c r="A151" s="3">
        <v>149</v>
      </c>
      <c r="B151" s="4" t="s">
        <v>167</v>
      </c>
      <c r="C151" s="4">
        <v>2000</v>
      </c>
      <c r="D151" s="4">
        <v>2</v>
      </c>
      <c r="E151" s="4" t="s">
        <v>18</v>
      </c>
      <c r="F151" s="4" t="s">
        <v>10</v>
      </c>
      <c r="G151" s="4">
        <v>17</v>
      </c>
      <c r="H151" s="4">
        <f t="shared" si="2"/>
        <v>16150</v>
      </c>
    </row>
    <row r="152" spans="1:8" x14ac:dyDescent="0.3">
      <c r="A152" s="5">
        <v>150</v>
      </c>
      <c r="B152" s="6" t="s">
        <v>168</v>
      </c>
      <c r="C152" s="6">
        <v>2003</v>
      </c>
      <c r="D152" s="6">
        <v>4</v>
      </c>
      <c r="E152" s="6" t="s">
        <v>21</v>
      </c>
      <c r="F152" s="6" t="s">
        <v>22</v>
      </c>
      <c r="G152" s="6">
        <v>15</v>
      </c>
      <c r="H152" s="6">
        <f t="shared" si="2"/>
        <v>14250</v>
      </c>
    </row>
    <row r="153" spans="1:8" x14ac:dyDescent="0.3">
      <c r="A153" s="3">
        <v>151</v>
      </c>
      <c r="B153" s="4" t="s">
        <v>169</v>
      </c>
      <c r="C153" s="4">
        <v>2003</v>
      </c>
      <c r="D153" s="4">
        <v>1</v>
      </c>
      <c r="E153" s="4" t="s">
        <v>9</v>
      </c>
      <c r="F153" s="4" t="s">
        <v>22</v>
      </c>
      <c r="G153" s="4">
        <v>22</v>
      </c>
      <c r="H153" s="4">
        <f t="shared" si="2"/>
        <v>20900</v>
      </c>
    </row>
    <row r="154" spans="1:8" x14ac:dyDescent="0.3">
      <c r="A154" s="5">
        <v>152</v>
      </c>
      <c r="B154" s="6" t="s">
        <v>170</v>
      </c>
      <c r="C154" s="6">
        <v>2002</v>
      </c>
      <c r="D154" s="6">
        <v>3</v>
      </c>
      <c r="E154" s="6" t="s">
        <v>15</v>
      </c>
      <c r="F154" s="6" t="s">
        <v>13</v>
      </c>
      <c r="G154" s="6">
        <v>10</v>
      </c>
      <c r="H154" s="6">
        <f t="shared" si="2"/>
        <v>9500</v>
      </c>
    </row>
    <row r="155" spans="1:8" x14ac:dyDescent="0.3">
      <c r="A155" s="3">
        <v>153</v>
      </c>
      <c r="B155" s="4" t="s">
        <v>171</v>
      </c>
      <c r="C155" s="4">
        <v>2000</v>
      </c>
      <c r="D155" s="4">
        <v>1</v>
      </c>
      <c r="E155" s="4" t="s">
        <v>9</v>
      </c>
      <c r="F155" s="4" t="s">
        <v>13</v>
      </c>
      <c r="G155" s="4">
        <v>30</v>
      </c>
      <c r="H155" s="4">
        <f t="shared" si="2"/>
        <v>28500</v>
      </c>
    </row>
    <row r="156" spans="1:8" x14ac:dyDescent="0.3">
      <c r="A156" s="5">
        <v>154</v>
      </c>
      <c r="B156" s="6" t="s">
        <v>172</v>
      </c>
      <c r="C156" s="6">
        <v>2001</v>
      </c>
      <c r="D156" s="6">
        <v>1</v>
      </c>
      <c r="E156" s="6" t="s">
        <v>21</v>
      </c>
      <c r="F156" s="6" t="s">
        <v>10</v>
      </c>
      <c r="G156" s="6">
        <v>15</v>
      </c>
      <c r="H156" s="6">
        <f t="shared" si="2"/>
        <v>14250</v>
      </c>
    </row>
    <row r="157" spans="1:8" x14ac:dyDescent="0.3">
      <c r="A157" s="3">
        <v>155</v>
      </c>
      <c r="B157" s="4" t="s">
        <v>173</v>
      </c>
      <c r="C157" s="4">
        <v>2003</v>
      </c>
      <c r="D157" s="4">
        <v>2</v>
      </c>
      <c r="E157" s="4" t="s">
        <v>18</v>
      </c>
      <c r="F157" s="4" t="s">
        <v>19</v>
      </c>
      <c r="G157" s="4">
        <v>14</v>
      </c>
      <c r="H157" s="4">
        <f t="shared" si="2"/>
        <v>13300</v>
      </c>
    </row>
    <row r="158" spans="1:8" x14ac:dyDescent="0.3">
      <c r="A158" s="5">
        <v>156</v>
      </c>
      <c r="B158" s="6" t="s">
        <v>174</v>
      </c>
      <c r="C158" s="6">
        <v>2000</v>
      </c>
      <c r="D158" s="6">
        <v>2</v>
      </c>
      <c r="E158" s="6" t="s">
        <v>12</v>
      </c>
      <c r="F158" s="6" t="s">
        <v>16</v>
      </c>
      <c r="G158" s="6">
        <v>13</v>
      </c>
      <c r="H158" s="6">
        <f t="shared" si="2"/>
        <v>12350</v>
      </c>
    </row>
    <row r="159" spans="1:8" x14ac:dyDescent="0.3">
      <c r="A159" s="3">
        <v>157</v>
      </c>
      <c r="B159" s="4" t="s">
        <v>175</v>
      </c>
      <c r="C159" s="4">
        <v>2000</v>
      </c>
      <c r="D159" s="4">
        <v>4</v>
      </c>
      <c r="E159" s="4" t="s">
        <v>18</v>
      </c>
      <c r="F159" s="4" t="s">
        <v>22</v>
      </c>
      <c r="G159" s="4">
        <v>16</v>
      </c>
      <c r="H159" s="4">
        <f t="shared" si="2"/>
        <v>15200</v>
      </c>
    </row>
    <row r="160" spans="1:8" x14ac:dyDescent="0.3">
      <c r="A160" s="5">
        <v>158</v>
      </c>
      <c r="B160" s="6" t="s">
        <v>176</v>
      </c>
      <c r="C160" s="6">
        <v>2003</v>
      </c>
      <c r="D160" s="6">
        <v>3</v>
      </c>
      <c r="E160" s="6" t="s">
        <v>9</v>
      </c>
      <c r="F160" s="6" t="s">
        <v>19</v>
      </c>
      <c r="G160" s="6">
        <v>14</v>
      </c>
      <c r="H160" s="6">
        <f t="shared" si="2"/>
        <v>13300</v>
      </c>
    </row>
    <row r="161" spans="1:8" x14ac:dyDescent="0.3">
      <c r="A161" s="3">
        <v>159</v>
      </c>
      <c r="B161" s="4" t="s">
        <v>177</v>
      </c>
      <c r="C161" s="4">
        <v>2001</v>
      </c>
      <c r="D161" s="4">
        <v>4</v>
      </c>
      <c r="E161" s="4" t="s">
        <v>15</v>
      </c>
      <c r="F161" s="4" t="s">
        <v>10</v>
      </c>
      <c r="G161" s="4">
        <v>22</v>
      </c>
      <c r="H161" s="4">
        <f t="shared" si="2"/>
        <v>20900</v>
      </c>
    </row>
    <row r="162" spans="1:8" x14ac:dyDescent="0.3">
      <c r="A162" s="5">
        <v>160</v>
      </c>
      <c r="B162" s="6" t="s">
        <v>178</v>
      </c>
      <c r="C162" s="6">
        <v>2000</v>
      </c>
      <c r="D162" s="6">
        <v>1</v>
      </c>
      <c r="E162" s="6" t="s">
        <v>12</v>
      </c>
      <c r="F162" s="6" t="s">
        <v>19</v>
      </c>
      <c r="G162" s="6">
        <v>4</v>
      </c>
      <c r="H162" s="6">
        <f t="shared" si="2"/>
        <v>3800</v>
      </c>
    </row>
    <row r="163" spans="1:8" x14ac:dyDescent="0.3">
      <c r="A163" s="3">
        <v>161</v>
      </c>
      <c r="B163" s="4" t="s">
        <v>179</v>
      </c>
      <c r="C163" s="4">
        <v>2002</v>
      </c>
      <c r="D163" s="4">
        <v>3</v>
      </c>
      <c r="E163" s="4" t="s">
        <v>18</v>
      </c>
      <c r="F163" s="4" t="s">
        <v>22</v>
      </c>
      <c r="G163" s="4">
        <v>6</v>
      </c>
      <c r="H163" s="4">
        <f t="shared" si="2"/>
        <v>5700</v>
      </c>
    </row>
    <row r="164" spans="1:8" x14ac:dyDescent="0.3">
      <c r="A164" s="5">
        <v>162</v>
      </c>
      <c r="B164" s="6" t="s">
        <v>180</v>
      </c>
      <c r="C164" s="6">
        <v>2003</v>
      </c>
      <c r="D164" s="6">
        <v>4</v>
      </c>
      <c r="E164" s="6" t="s">
        <v>9</v>
      </c>
      <c r="F164" s="6" t="s">
        <v>16</v>
      </c>
      <c r="G164" s="6">
        <v>30</v>
      </c>
      <c r="H164" s="6">
        <f t="shared" si="2"/>
        <v>28500</v>
      </c>
    </row>
    <row r="165" spans="1:8" x14ac:dyDescent="0.3">
      <c r="A165" s="3">
        <v>163</v>
      </c>
      <c r="B165" s="4" t="s">
        <v>181</v>
      </c>
      <c r="C165" s="4">
        <v>2001</v>
      </c>
      <c r="D165" s="4">
        <v>1</v>
      </c>
      <c r="E165" s="4" t="s">
        <v>18</v>
      </c>
      <c r="F165" s="4" t="s">
        <v>19</v>
      </c>
      <c r="G165" s="4">
        <v>25</v>
      </c>
      <c r="H165" s="4">
        <f t="shared" si="2"/>
        <v>23750</v>
      </c>
    </row>
    <row r="166" spans="1:8" x14ac:dyDescent="0.3">
      <c r="A166" s="5">
        <v>164</v>
      </c>
      <c r="B166" s="6" t="s">
        <v>182</v>
      </c>
      <c r="C166" s="6">
        <v>2003</v>
      </c>
      <c r="D166" s="6">
        <v>2</v>
      </c>
      <c r="E166" s="6" t="s">
        <v>9</v>
      </c>
      <c r="F166" s="6" t="s">
        <v>19</v>
      </c>
      <c r="G166" s="6">
        <v>30</v>
      </c>
      <c r="H166" s="6">
        <f t="shared" si="2"/>
        <v>28500</v>
      </c>
    </row>
    <row r="167" spans="1:8" x14ac:dyDescent="0.3">
      <c r="A167" s="3">
        <v>165</v>
      </c>
      <c r="B167" s="4" t="s">
        <v>183</v>
      </c>
      <c r="C167" s="4">
        <v>2002</v>
      </c>
      <c r="D167" s="4">
        <v>3</v>
      </c>
      <c r="E167" s="4" t="s">
        <v>21</v>
      </c>
      <c r="F167" s="4" t="s">
        <v>16</v>
      </c>
      <c r="G167" s="4">
        <v>14</v>
      </c>
      <c r="H167" s="4">
        <f t="shared" si="2"/>
        <v>13300</v>
      </c>
    </row>
    <row r="168" spans="1:8" x14ac:dyDescent="0.3">
      <c r="A168" s="5">
        <v>166</v>
      </c>
      <c r="B168" s="6" t="s">
        <v>184</v>
      </c>
      <c r="C168" s="6">
        <v>2001</v>
      </c>
      <c r="D168" s="6">
        <v>4</v>
      </c>
      <c r="E168" s="6" t="s">
        <v>18</v>
      </c>
      <c r="F168" s="6" t="s">
        <v>10</v>
      </c>
      <c r="G168" s="6">
        <v>6</v>
      </c>
      <c r="H168" s="6">
        <f t="shared" si="2"/>
        <v>5700</v>
      </c>
    </row>
    <row r="169" spans="1:8" x14ac:dyDescent="0.3">
      <c r="A169" s="3">
        <v>167</v>
      </c>
      <c r="B169" s="4" t="s">
        <v>185</v>
      </c>
      <c r="C169" s="4">
        <v>2000</v>
      </c>
      <c r="D169" s="4">
        <v>3</v>
      </c>
      <c r="E169" s="4" t="s">
        <v>21</v>
      </c>
      <c r="F169" s="4" t="s">
        <v>10</v>
      </c>
      <c r="G169" s="4">
        <v>17</v>
      </c>
      <c r="H169" s="4">
        <f t="shared" si="2"/>
        <v>16150</v>
      </c>
    </row>
    <row r="170" spans="1:8" x14ac:dyDescent="0.3">
      <c r="A170" s="5">
        <v>168</v>
      </c>
      <c r="B170" s="6" t="s">
        <v>186</v>
      </c>
      <c r="C170" s="6">
        <v>2003</v>
      </c>
      <c r="D170" s="6">
        <v>2</v>
      </c>
      <c r="E170" s="6" t="s">
        <v>12</v>
      </c>
      <c r="F170" s="6" t="s">
        <v>19</v>
      </c>
      <c r="G170" s="6">
        <v>14</v>
      </c>
      <c r="H170" s="6">
        <f t="shared" si="2"/>
        <v>13300</v>
      </c>
    </row>
    <row r="171" spans="1:8" x14ac:dyDescent="0.3">
      <c r="A171" s="3">
        <v>169</v>
      </c>
      <c r="B171" s="4" t="s">
        <v>187</v>
      </c>
      <c r="C171" s="4">
        <v>2001</v>
      </c>
      <c r="D171" s="4">
        <v>1</v>
      </c>
      <c r="E171" s="4" t="s">
        <v>9</v>
      </c>
      <c r="F171" s="4" t="s">
        <v>19</v>
      </c>
      <c r="G171" s="4">
        <v>6</v>
      </c>
      <c r="H171" s="4">
        <f t="shared" si="2"/>
        <v>5700</v>
      </c>
    </row>
    <row r="172" spans="1:8" x14ac:dyDescent="0.3">
      <c r="A172" s="5">
        <v>170</v>
      </c>
      <c r="B172" s="6" t="s">
        <v>188</v>
      </c>
      <c r="C172" s="6">
        <v>2000</v>
      </c>
      <c r="D172" s="6">
        <v>4</v>
      </c>
      <c r="E172" s="6" t="s">
        <v>12</v>
      </c>
      <c r="F172" s="6" t="s">
        <v>22</v>
      </c>
      <c r="G172" s="6">
        <v>9</v>
      </c>
      <c r="H172" s="6">
        <f t="shared" si="2"/>
        <v>8550</v>
      </c>
    </row>
    <row r="173" spans="1:8" x14ac:dyDescent="0.3">
      <c r="A173" s="3">
        <v>171</v>
      </c>
      <c r="B173" s="4" t="s">
        <v>189</v>
      </c>
      <c r="C173" s="4">
        <v>2003</v>
      </c>
      <c r="D173" s="4">
        <v>1</v>
      </c>
      <c r="E173" s="4" t="s">
        <v>18</v>
      </c>
      <c r="F173" s="4" t="s">
        <v>16</v>
      </c>
      <c r="G173" s="4">
        <v>7</v>
      </c>
      <c r="H173" s="4">
        <f t="shared" si="2"/>
        <v>6650</v>
      </c>
    </row>
    <row r="174" spans="1:8" x14ac:dyDescent="0.3">
      <c r="A174" s="5">
        <v>172</v>
      </c>
      <c r="B174" s="6" t="s">
        <v>190</v>
      </c>
      <c r="C174" s="6">
        <v>2003</v>
      </c>
      <c r="D174" s="6">
        <v>1</v>
      </c>
      <c r="E174" s="6" t="s">
        <v>15</v>
      </c>
      <c r="F174" s="6" t="s">
        <v>13</v>
      </c>
      <c r="G174" s="6">
        <v>14</v>
      </c>
      <c r="H174" s="6">
        <f t="shared" si="2"/>
        <v>13300</v>
      </c>
    </row>
    <row r="175" spans="1:8" x14ac:dyDescent="0.3">
      <c r="A175" s="3">
        <v>173</v>
      </c>
      <c r="B175" s="4" t="s">
        <v>191</v>
      </c>
      <c r="C175" s="4">
        <v>2002</v>
      </c>
      <c r="D175" s="4">
        <v>1</v>
      </c>
      <c r="E175" s="4" t="s">
        <v>21</v>
      </c>
      <c r="F175" s="4" t="s">
        <v>19</v>
      </c>
      <c r="G175" s="4">
        <v>16</v>
      </c>
      <c r="H175" s="4">
        <f t="shared" si="2"/>
        <v>15200</v>
      </c>
    </row>
    <row r="176" spans="1:8" x14ac:dyDescent="0.3">
      <c r="A176" s="5">
        <v>174</v>
      </c>
      <c r="B176" s="6" t="s">
        <v>192</v>
      </c>
      <c r="C176" s="6">
        <v>2000</v>
      </c>
      <c r="D176" s="6">
        <v>3</v>
      </c>
      <c r="E176" s="6" t="s">
        <v>15</v>
      </c>
      <c r="F176" s="6" t="s">
        <v>22</v>
      </c>
      <c r="G176" s="6">
        <v>12</v>
      </c>
      <c r="H176" s="6">
        <f t="shared" si="2"/>
        <v>11400</v>
      </c>
    </row>
    <row r="177" spans="1:8" x14ac:dyDescent="0.3">
      <c r="A177" s="3">
        <v>175</v>
      </c>
      <c r="B177" s="4" t="s">
        <v>193</v>
      </c>
      <c r="C177" s="4">
        <v>2001</v>
      </c>
      <c r="D177" s="4">
        <v>2</v>
      </c>
      <c r="E177" s="4" t="s">
        <v>9</v>
      </c>
      <c r="F177" s="4" t="s">
        <v>22</v>
      </c>
      <c r="G177" s="4">
        <v>14</v>
      </c>
      <c r="H177" s="4">
        <f t="shared" si="2"/>
        <v>13300</v>
      </c>
    </row>
    <row r="178" spans="1:8" x14ac:dyDescent="0.3">
      <c r="A178" s="5">
        <v>176</v>
      </c>
      <c r="B178" s="6" t="s">
        <v>194</v>
      </c>
      <c r="C178" s="6">
        <v>2003</v>
      </c>
      <c r="D178" s="6">
        <v>3</v>
      </c>
      <c r="E178" s="6" t="s">
        <v>12</v>
      </c>
      <c r="F178" s="6" t="s">
        <v>10</v>
      </c>
      <c r="G178" s="6">
        <v>15</v>
      </c>
      <c r="H178" s="6">
        <f t="shared" si="2"/>
        <v>14250</v>
      </c>
    </row>
    <row r="179" spans="1:8" x14ac:dyDescent="0.3">
      <c r="A179" s="3">
        <v>177</v>
      </c>
      <c r="B179" s="4" t="s">
        <v>195</v>
      </c>
      <c r="C179" s="4">
        <v>2000</v>
      </c>
      <c r="D179" s="4">
        <v>4</v>
      </c>
      <c r="E179" s="4" t="s">
        <v>15</v>
      </c>
      <c r="F179" s="4" t="s">
        <v>19</v>
      </c>
      <c r="G179" s="4">
        <v>17</v>
      </c>
      <c r="H179" s="4">
        <f t="shared" si="2"/>
        <v>16150</v>
      </c>
    </row>
    <row r="180" spans="1:8" x14ac:dyDescent="0.3">
      <c r="A180" s="5">
        <v>178</v>
      </c>
      <c r="B180" s="6" t="s">
        <v>196</v>
      </c>
      <c r="C180" s="6">
        <v>2000</v>
      </c>
      <c r="D180" s="6">
        <v>2</v>
      </c>
      <c r="E180" s="6" t="s">
        <v>18</v>
      </c>
      <c r="F180" s="6" t="s">
        <v>16</v>
      </c>
      <c r="G180" s="6">
        <v>14</v>
      </c>
      <c r="H180" s="6">
        <f t="shared" si="2"/>
        <v>13300</v>
      </c>
    </row>
    <row r="181" spans="1:8" x14ac:dyDescent="0.3">
      <c r="A181" s="3">
        <v>179</v>
      </c>
      <c r="B181" s="4" t="s">
        <v>197</v>
      </c>
      <c r="C181" s="4">
        <v>2003</v>
      </c>
      <c r="D181" s="4">
        <v>1</v>
      </c>
      <c r="E181" s="4" t="s">
        <v>21</v>
      </c>
      <c r="F181" s="4" t="s">
        <v>22</v>
      </c>
      <c r="G181" s="4">
        <v>12</v>
      </c>
      <c r="H181" s="4">
        <f t="shared" si="2"/>
        <v>11400</v>
      </c>
    </row>
    <row r="182" spans="1:8" x14ac:dyDescent="0.3">
      <c r="A182" s="5">
        <v>180</v>
      </c>
      <c r="B182" s="6" t="s">
        <v>198</v>
      </c>
      <c r="C182" s="6">
        <v>2001</v>
      </c>
      <c r="D182" s="6">
        <v>4</v>
      </c>
      <c r="E182" s="6" t="s">
        <v>9</v>
      </c>
      <c r="F182" s="6" t="s">
        <v>13</v>
      </c>
      <c r="G182" s="6">
        <v>10</v>
      </c>
      <c r="H182" s="6">
        <f t="shared" si="2"/>
        <v>9500</v>
      </c>
    </row>
    <row r="183" spans="1:8" x14ac:dyDescent="0.3">
      <c r="A183" s="3">
        <v>181</v>
      </c>
      <c r="B183" s="4" t="s">
        <v>199</v>
      </c>
      <c r="C183" s="4">
        <v>2000</v>
      </c>
      <c r="D183" s="4">
        <v>1</v>
      </c>
      <c r="E183" s="4" t="s">
        <v>15</v>
      </c>
      <c r="F183" s="4" t="s">
        <v>10</v>
      </c>
      <c r="G183" s="4">
        <v>6</v>
      </c>
      <c r="H183" s="4">
        <f t="shared" si="2"/>
        <v>5700</v>
      </c>
    </row>
    <row r="184" spans="1:8" x14ac:dyDescent="0.3">
      <c r="A184" s="5">
        <v>182</v>
      </c>
      <c r="B184" s="6" t="s">
        <v>200</v>
      </c>
      <c r="C184" s="6">
        <v>2002</v>
      </c>
      <c r="D184" s="6">
        <v>3</v>
      </c>
      <c r="E184" s="6" t="s">
        <v>9</v>
      </c>
      <c r="F184" s="6" t="s">
        <v>13</v>
      </c>
      <c r="G184" s="6">
        <v>8</v>
      </c>
      <c r="H184" s="6">
        <f t="shared" si="2"/>
        <v>7600</v>
      </c>
    </row>
    <row r="185" spans="1:8" x14ac:dyDescent="0.3">
      <c r="A185" s="3">
        <v>183</v>
      </c>
      <c r="B185" s="4" t="s">
        <v>201</v>
      </c>
      <c r="C185" s="4">
        <v>2003</v>
      </c>
      <c r="D185" s="4">
        <v>1</v>
      </c>
      <c r="E185" s="4" t="s">
        <v>21</v>
      </c>
      <c r="F185" s="4" t="s">
        <v>16</v>
      </c>
      <c r="G185" s="4">
        <v>14</v>
      </c>
      <c r="H185" s="4">
        <f t="shared" si="2"/>
        <v>13300</v>
      </c>
    </row>
    <row r="186" spans="1:8" x14ac:dyDescent="0.3">
      <c r="A186" s="5">
        <v>184</v>
      </c>
      <c r="B186" s="6" t="s">
        <v>202</v>
      </c>
      <c r="C186" s="6">
        <v>2001</v>
      </c>
      <c r="D186" s="6">
        <v>1</v>
      </c>
      <c r="E186" s="6" t="s">
        <v>18</v>
      </c>
      <c r="F186" s="6" t="s">
        <v>19</v>
      </c>
      <c r="G186" s="6">
        <v>19</v>
      </c>
      <c r="H186" s="6">
        <f t="shared" si="2"/>
        <v>18050</v>
      </c>
    </row>
    <row r="187" spans="1:8" x14ac:dyDescent="0.3">
      <c r="A187" s="3">
        <v>185</v>
      </c>
      <c r="B187" s="4" t="s">
        <v>203</v>
      </c>
      <c r="C187" s="4">
        <v>2003</v>
      </c>
      <c r="D187" s="4">
        <v>2</v>
      </c>
      <c r="E187" s="4" t="s">
        <v>12</v>
      </c>
      <c r="F187" s="4" t="s">
        <v>22</v>
      </c>
      <c r="G187" s="4">
        <v>22</v>
      </c>
      <c r="H187" s="4">
        <f t="shared" si="2"/>
        <v>20900</v>
      </c>
    </row>
    <row r="188" spans="1:8" x14ac:dyDescent="0.3">
      <c r="A188" s="5">
        <v>186</v>
      </c>
      <c r="B188" s="6" t="s">
        <v>204</v>
      </c>
      <c r="C188" s="6">
        <v>2002</v>
      </c>
      <c r="D188" s="6">
        <v>2</v>
      </c>
      <c r="E188" s="6" t="s">
        <v>18</v>
      </c>
      <c r="F188" s="6" t="s">
        <v>22</v>
      </c>
      <c r="G188" s="6">
        <v>30</v>
      </c>
      <c r="H188" s="6">
        <f t="shared" si="2"/>
        <v>28500</v>
      </c>
    </row>
    <row r="189" spans="1:8" x14ac:dyDescent="0.3">
      <c r="A189" s="3">
        <v>187</v>
      </c>
      <c r="B189" s="4" t="s">
        <v>205</v>
      </c>
      <c r="C189" s="4">
        <v>2001</v>
      </c>
      <c r="D189" s="4">
        <v>4</v>
      </c>
      <c r="E189" s="4" t="s">
        <v>9</v>
      </c>
      <c r="F189" s="4" t="s">
        <v>10</v>
      </c>
      <c r="G189" s="4">
        <v>12</v>
      </c>
      <c r="H189" s="4">
        <f t="shared" si="2"/>
        <v>11400</v>
      </c>
    </row>
    <row r="190" spans="1:8" x14ac:dyDescent="0.3">
      <c r="A190" s="5">
        <v>188</v>
      </c>
      <c r="B190" s="6" t="s">
        <v>206</v>
      </c>
      <c r="C190" s="6">
        <v>2000</v>
      </c>
      <c r="D190" s="6">
        <v>3</v>
      </c>
      <c r="E190" s="6" t="s">
        <v>15</v>
      </c>
      <c r="F190" s="6" t="s">
        <v>19</v>
      </c>
      <c r="G190" s="6">
        <v>14</v>
      </c>
      <c r="H190" s="6">
        <f t="shared" si="2"/>
        <v>13300</v>
      </c>
    </row>
    <row r="191" spans="1:8" x14ac:dyDescent="0.3">
      <c r="A191" s="3">
        <v>189</v>
      </c>
      <c r="B191" s="4" t="s">
        <v>207</v>
      </c>
      <c r="C191" s="4">
        <v>2003</v>
      </c>
      <c r="D191" s="4">
        <v>4</v>
      </c>
      <c r="E191" s="4" t="s">
        <v>12</v>
      </c>
      <c r="F191" s="4" t="s">
        <v>13</v>
      </c>
      <c r="G191" s="4">
        <v>18</v>
      </c>
      <c r="H191" s="4">
        <f t="shared" si="2"/>
        <v>17100</v>
      </c>
    </row>
    <row r="192" spans="1:8" x14ac:dyDescent="0.3">
      <c r="A192" s="5">
        <v>190</v>
      </c>
      <c r="B192" s="6" t="s">
        <v>208</v>
      </c>
      <c r="C192" s="6">
        <v>2001</v>
      </c>
      <c r="D192" s="6">
        <v>1</v>
      </c>
      <c r="E192" s="6" t="s">
        <v>18</v>
      </c>
      <c r="F192" s="6" t="s">
        <v>16</v>
      </c>
      <c r="G192" s="6">
        <v>16</v>
      </c>
      <c r="H192" s="6">
        <f t="shared" si="2"/>
        <v>15200</v>
      </c>
    </row>
    <row r="193" spans="1:8" x14ac:dyDescent="0.3">
      <c r="A193" s="3">
        <v>191</v>
      </c>
      <c r="B193" s="4" t="s">
        <v>209</v>
      </c>
      <c r="C193" s="4">
        <v>2000</v>
      </c>
      <c r="D193" s="4">
        <v>3</v>
      </c>
      <c r="E193" s="4" t="s">
        <v>9</v>
      </c>
      <c r="F193" s="4" t="s">
        <v>22</v>
      </c>
      <c r="G193" s="4">
        <v>5</v>
      </c>
      <c r="H193" s="4">
        <f t="shared" si="2"/>
        <v>4750</v>
      </c>
    </row>
    <row r="194" spans="1:8" x14ac:dyDescent="0.3">
      <c r="A194" s="5">
        <v>192</v>
      </c>
      <c r="B194" s="6" t="s">
        <v>210</v>
      </c>
      <c r="C194" s="6">
        <v>2003</v>
      </c>
      <c r="D194" s="6">
        <v>4</v>
      </c>
      <c r="E194" s="6" t="s">
        <v>18</v>
      </c>
      <c r="F194" s="6" t="s">
        <v>10</v>
      </c>
      <c r="G194" s="6">
        <v>3</v>
      </c>
      <c r="H194" s="6">
        <f t="shared" si="2"/>
        <v>2850</v>
      </c>
    </row>
    <row r="195" spans="1:8" x14ac:dyDescent="0.3">
      <c r="A195" s="3">
        <v>193</v>
      </c>
      <c r="B195" s="4" t="s">
        <v>211</v>
      </c>
      <c r="C195" s="4">
        <v>2003</v>
      </c>
      <c r="D195" s="4">
        <v>1</v>
      </c>
      <c r="E195" s="4" t="s">
        <v>9</v>
      </c>
      <c r="F195" s="4" t="s">
        <v>13</v>
      </c>
      <c r="G195" s="4">
        <v>14</v>
      </c>
      <c r="H195" s="4">
        <f t="shared" ref="H195:H252" si="3">G195*950</f>
        <v>13300</v>
      </c>
    </row>
    <row r="196" spans="1:8" x14ac:dyDescent="0.3">
      <c r="A196" s="5">
        <v>194</v>
      </c>
      <c r="B196" s="6" t="s">
        <v>212</v>
      </c>
      <c r="C196" s="6">
        <v>2002</v>
      </c>
      <c r="D196" s="6">
        <v>2</v>
      </c>
      <c r="E196" s="6" t="s">
        <v>21</v>
      </c>
      <c r="F196" s="6" t="s">
        <v>10</v>
      </c>
      <c r="G196" s="6">
        <v>7</v>
      </c>
      <c r="H196" s="6">
        <f t="shared" si="3"/>
        <v>6650</v>
      </c>
    </row>
    <row r="197" spans="1:8" x14ac:dyDescent="0.3">
      <c r="A197" s="3">
        <v>195</v>
      </c>
      <c r="B197" s="4" t="s">
        <v>213</v>
      </c>
      <c r="C197" s="4">
        <v>2000</v>
      </c>
      <c r="D197" s="4">
        <v>3</v>
      </c>
      <c r="E197" s="4" t="s">
        <v>18</v>
      </c>
      <c r="F197" s="4" t="s">
        <v>22</v>
      </c>
      <c r="G197" s="4">
        <v>6</v>
      </c>
      <c r="H197" s="4">
        <f t="shared" si="3"/>
        <v>5700</v>
      </c>
    </row>
    <row r="198" spans="1:8" x14ac:dyDescent="0.3">
      <c r="A198" s="5">
        <v>196</v>
      </c>
      <c r="B198" s="6" t="s">
        <v>214</v>
      </c>
      <c r="C198" s="6">
        <v>2001</v>
      </c>
      <c r="D198" s="6">
        <v>4</v>
      </c>
      <c r="E198" s="6" t="s">
        <v>21</v>
      </c>
      <c r="F198" s="6" t="s">
        <v>22</v>
      </c>
      <c r="G198" s="6">
        <v>5</v>
      </c>
      <c r="H198" s="6">
        <f t="shared" si="3"/>
        <v>4750</v>
      </c>
    </row>
    <row r="199" spans="1:8" x14ac:dyDescent="0.3">
      <c r="A199" s="3">
        <v>197</v>
      </c>
      <c r="B199" s="4" t="s">
        <v>215</v>
      </c>
      <c r="C199" s="4">
        <v>2003</v>
      </c>
      <c r="D199" s="4">
        <v>3</v>
      </c>
      <c r="E199" s="4" t="s">
        <v>12</v>
      </c>
      <c r="F199" s="4" t="s">
        <v>13</v>
      </c>
      <c r="G199" s="4">
        <v>14</v>
      </c>
      <c r="H199" s="4">
        <f t="shared" si="3"/>
        <v>13300</v>
      </c>
    </row>
    <row r="200" spans="1:8" x14ac:dyDescent="0.3">
      <c r="A200" s="5">
        <v>198</v>
      </c>
      <c r="B200" s="6" t="s">
        <v>216</v>
      </c>
      <c r="C200" s="6">
        <v>2000</v>
      </c>
      <c r="D200" s="6">
        <v>2</v>
      </c>
      <c r="E200" s="6" t="s">
        <v>9</v>
      </c>
      <c r="F200" s="6" t="s">
        <v>13</v>
      </c>
      <c r="G200" s="6">
        <v>13</v>
      </c>
      <c r="H200" s="6">
        <f t="shared" si="3"/>
        <v>12350</v>
      </c>
    </row>
    <row r="201" spans="1:8" x14ac:dyDescent="0.3">
      <c r="A201" s="3">
        <v>199</v>
      </c>
      <c r="B201" s="4" t="s">
        <v>217</v>
      </c>
      <c r="C201" s="4">
        <v>2000</v>
      </c>
      <c r="D201" s="4">
        <v>1</v>
      </c>
      <c r="E201" s="4" t="s">
        <v>12</v>
      </c>
      <c r="F201" s="4" t="s">
        <v>10</v>
      </c>
      <c r="G201" s="4">
        <v>19</v>
      </c>
      <c r="H201" s="4">
        <f t="shared" si="3"/>
        <v>18050</v>
      </c>
    </row>
    <row r="202" spans="1:8" x14ac:dyDescent="0.3">
      <c r="A202" s="5">
        <v>200</v>
      </c>
      <c r="B202" s="6" t="s">
        <v>218</v>
      </c>
      <c r="C202" s="6">
        <v>2003</v>
      </c>
      <c r="D202" s="6">
        <v>4</v>
      </c>
      <c r="E202" s="6" t="s">
        <v>18</v>
      </c>
      <c r="F202" s="6" t="s">
        <v>19</v>
      </c>
      <c r="G202" s="6">
        <v>20</v>
      </c>
      <c r="H202" s="6">
        <f t="shared" si="3"/>
        <v>19000</v>
      </c>
    </row>
    <row r="203" spans="1:8" x14ac:dyDescent="0.3">
      <c r="A203" s="3">
        <v>201</v>
      </c>
      <c r="B203" s="4" t="s">
        <v>219</v>
      </c>
      <c r="C203" s="4">
        <v>2001</v>
      </c>
      <c r="D203" s="4">
        <v>1</v>
      </c>
      <c r="E203" s="4" t="s">
        <v>15</v>
      </c>
      <c r="F203" s="4" t="s">
        <v>16</v>
      </c>
      <c r="G203" s="4">
        <v>22</v>
      </c>
      <c r="H203" s="4">
        <f t="shared" si="3"/>
        <v>20900</v>
      </c>
    </row>
    <row r="204" spans="1:8" x14ac:dyDescent="0.3">
      <c r="A204" s="5">
        <v>202</v>
      </c>
      <c r="B204" s="6" t="s">
        <v>220</v>
      </c>
      <c r="C204" s="6">
        <v>2000</v>
      </c>
      <c r="D204" s="6">
        <v>1</v>
      </c>
      <c r="E204" s="6" t="s">
        <v>21</v>
      </c>
      <c r="F204" s="6" t="s">
        <v>22</v>
      </c>
      <c r="G204" s="6">
        <v>14</v>
      </c>
      <c r="H204" s="6">
        <f t="shared" si="3"/>
        <v>13300</v>
      </c>
    </row>
    <row r="205" spans="1:8" x14ac:dyDescent="0.3">
      <c r="A205" s="3">
        <v>203</v>
      </c>
      <c r="B205" s="4" t="s">
        <v>221</v>
      </c>
      <c r="C205" s="4">
        <v>2002</v>
      </c>
      <c r="D205" s="4">
        <v>1</v>
      </c>
      <c r="E205" s="4" t="s">
        <v>15</v>
      </c>
      <c r="F205" s="4" t="s">
        <v>19</v>
      </c>
      <c r="G205" s="4">
        <v>5</v>
      </c>
      <c r="H205" s="4">
        <f t="shared" si="3"/>
        <v>4750</v>
      </c>
    </row>
    <row r="206" spans="1:8" x14ac:dyDescent="0.3">
      <c r="A206" s="5">
        <v>204</v>
      </c>
      <c r="B206" s="6" t="s">
        <v>222</v>
      </c>
      <c r="C206" s="6">
        <v>2003</v>
      </c>
      <c r="D206" s="6">
        <v>3</v>
      </c>
      <c r="E206" s="6" t="s">
        <v>9</v>
      </c>
      <c r="F206" s="6" t="s">
        <v>10</v>
      </c>
      <c r="G206" s="6">
        <v>2</v>
      </c>
      <c r="H206" s="6">
        <f t="shared" si="3"/>
        <v>1900</v>
      </c>
    </row>
    <row r="207" spans="1:8" x14ac:dyDescent="0.3">
      <c r="A207" s="3">
        <v>205</v>
      </c>
      <c r="B207" s="4" t="s">
        <v>223</v>
      </c>
      <c r="C207" s="4">
        <v>2001</v>
      </c>
      <c r="D207" s="4">
        <v>2</v>
      </c>
      <c r="E207" s="4" t="s">
        <v>12</v>
      </c>
      <c r="F207" s="4" t="s">
        <v>19</v>
      </c>
      <c r="G207" s="4">
        <v>3</v>
      </c>
      <c r="H207" s="4">
        <f t="shared" si="3"/>
        <v>2850</v>
      </c>
    </row>
    <row r="208" spans="1:8" x14ac:dyDescent="0.3">
      <c r="A208" s="5">
        <v>206</v>
      </c>
      <c r="B208" s="6" t="s">
        <v>224</v>
      </c>
      <c r="C208" s="6">
        <v>2003</v>
      </c>
      <c r="D208" s="6">
        <v>3</v>
      </c>
      <c r="E208" s="6" t="s">
        <v>15</v>
      </c>
      <c r="F208" s="6" t="s">
        <v>22</v>
      </c>
      <c r="G208" s="6">
        <v>14</v>
      </c>
      <c r="H208" s="6">
        <f t="shared" si="3"/>
        <v>13300</v>
      </c>
    </row>
    <row r="209" spans="1:8" x14ac:dyDescent="0.3">
      <c r="A209" s="3">
        <v>207</v>
      </c>
      <c r="B209" s="4" t="s">
        <v>225</v>
      </c>
      <c r="C209" s="4">
        <v>2002</v>
      </c>
      <c r="D209" s="4">
        <v>4</v>
      </c>
      <c r="E209" s="4" t="s">
        <v>18</v>
      </c>
      <c r="F209" s="4" t="s">
        <v>16</v>
      </c>
      <c r="G209" s="4">
        <v>19</v>
      </c>
      <c r="H209" s="4">
        <f t="shared" si="3"/>
        <v>18050</v>
      </c>
    </row>
    <row r="210" spans="1:8" x14ac:dyDescent="0.3">
      <c r="A210" s="5">
        <v>208</v>
      </c>
      <c r="B210" s="6" t="s">
        <v>226</v>
      </c>
      <c r="C210" s="6">
        <v>2001</v>
      </c>
      <c r="D210" s="6">
        <v>2</v>
      </c>
      <c r="E210" s="6" t="s">
        <v>21</v>
      </c>
      <c r="F210" s="6" t="s">
        <v>19</v>
      </c>
      <c r="G210" s="6">
        <v>18</v>
      </c>
      <c r="H210" s="6">
        <f t="shared" si="3"/>
        <v>17100</v>
      </c>
    </row>
    <row r="211" spans="1:8" x14ac:dyDescent="0.3">
      <c r="A211" s="3">
        <v>209</v>
      </c>
      <c r="B211" s="4" t="s">
        <v>227</v>
      </c>
      <c r="C211" s="4">
        <v>2000</v>
      </c>
      <c r="D211" s="4">
        <v>1</v>
      </c>
      <c r="E211" s="4" t="s">
        <v>9</v>
      </c>
      <c r="F211" s="4" t="s">
        <v>19</v>
      </c>
      <c r="G211" s="4">
        <v>14</v>
      </c>
      <c r="H211" s="4">
        <f t="shared" si="3"/>
        <v>13300</v>
      </c>
    </row>
    <row r="212" spans="1:8" x14ac:dyDescent="0.3">
      <c r="A212" s="5">
        <v>210</v>
      </c>
      <c r="B212" s="6" t="s">
        <v>228</v>
      </c>
      <c r="C212" s="6">
        <v>2003</v>
      </c>
      <c r="D212" s="6">
        <v>4</v>
      </c>
      <c r="E212" s="6" t="s">
        <v>15</v>
      </c>
      <c r="F212" s="6" t="s">
        <v>16</v>
      </c>
      <c r="G212" s="6">
        <v>13</v>
      </c>
      <c r="H212" s="6">
        <f t="shared" si="3"/>
        <v>12350</v>
      </c>
    </row>
    <row r="213" spans="1:8" x14ac:dyDescent="0.3">
      <c r="A213" s="3">
        <v>211</v>
      </c>
      <c r="B213" s="4" t="s">
        <v>229</v>
      </c>
      <c r="C213" s="4">
        <v>2001</v>
      </c>
      <c r="D213" s="4">
        <v>4</v>
      </c>
      <c r="E213" s="4" t="s">
        <v>9</v>
      </c>
      <c r="F213" s="4" t="s">
        <v>10</v>
      </c>
      <c r="G213" s="4">
        <v>17</v>
      </c>
      <c r="H213" s="4">
        <f t="shared" si="3"/>
        <v>16150</v>
      </c>
    </row>
    <row r="214" spans="1:8" x14ac:dyDescent="0.3">
      <c r="A214" s="5">
        <v>212</v>
      </c>
      <c r="B214" s="6" t="s">
        <v>230</v>
      </c>
      <c r="C214" s="6">
        <v>2000</v>
      </c>
      <c r="D214" s="6">
        <v>1</v>
      </c>
      <c r="E214" s="6" t="s">
        <v>21</v>
      </c>
      <c r="F214" s="6" t="s">
        <v>10</v>
      </c>
      <c r="G214" s="6">
        <v>15</v>
      </c>
      <c r="H214" s="6">
        <f t="shared" si="3"/>
        <v>14250</v>
      </c>
    </row>
    <row r="215" spans="1:8" x14ac:dyDescent="0.3">
      <c r="A215" s="3">
        <v>213</v>
      </c>
      <c r="B215" s="4" t="s">
        <v>231</v>
      </c>
      <c r="C215" s="4">
        <v>2003</v>
      </c>
      <c r="D215" s="4">
        <v>3</v>
      </c>
      <c r="E215" s="4" t="s">
        <v>18</v>
      </c>
      <c r="F215" s="4" t="s">
        <v>19</v>
      </c>
      <c r="G215" s="4">
        <v>22</v>
      </c>
      <c r="H215" s="4">
        <f t="shared" si="3"/>
        <v>20900</v>
      </c>
    </row>
    <row r="216" spans="1:8" x14ac:dyDescent="0.3">
      <c r="A216" s="5">
        <v>214</v>
      </c>
      <c r="B216" s="6" t="s">
        <v>232</v>
      </c>
      <c r="C216" s="6">
        <v>2003</v>
      </c>
      <c r="D216" s="6">
        <v>4</v>
      </c>
      <c r="E216" s="6" t="s">
        <v>12</v>
      </c>
      <c r="F216" s="6" t="s">
        <v>19</v>
      </c>
      <c r="G216" s="6">
        <v>10</v>
      </c>
      <c r="H216" s="6">
        <f t="shared" si="3"/>
        <v>9500</v>
      </c>
    </row>
    <row r="217" spans="1:8" x14ac:dyDescent="0.3">
      <c r="A217" s="3">
        <v>215</v>
      </c>
      <c r="B217" s="4" t="s">
        <v>233</v>
      </c>
      <c r="C217" s="4">
        <v>2002</v>
      </c>
      <c r="D217" s="4">
        <v>1</v>
      </c>
      <c r="E217" s="4" t="s">
        <v>18</v>
      </c>
      <c r="F217" s="4" t="s">
        <v>22</v>
      </c>
      <c r="G217" s="4">
        <v>30</v>
      </c>
      <c r="H217" s="4">
        <f t="shared" si="3"/>
        <v>28500</v>
      </c>
    </row>
    <row r="218" spans="1:8" x14ac:dyDescent="0.3">
      <c r="A218" s="5">
        <v>216</v>
      </c>
      <c r="B218" s="6" t="s">
        <v>234</v>
      </c>
      <c r="C218" s="6">
        <v>2000</v>
      </c>
      <c r="D218" s="6">
        <v>2</v>
      </c>
      <c r="E218" s="6" t="s">
        <v>9</v>
      </c>
      <c r="F218" s="6" t="s">
        <v>16</v>
      </c>
      <c r="G218" s="6">
        <v>15</v>
      </c>
      <c r="H218" s="6">
        <f t="shared" si="3"/>
        <v>14250</v>
      </c>
    </row>
    <row r="219" spans="1:8" x14ac:dyDescent="0.3">
      <c r="A219" s="3">
        <v>217</v>
      </c>
      <c r="B219" s="4" t="s">
        <v>235</v>
      </c>
      <c r="C219" s="4">
        <v>2001</v>
      </c>
      <c r="D219" s="4">
        <v>3</v>
      </c>
      <c r="E219" s="4" t="s">
        <v>15</v>
      </c>
      <c r="F219" s="4" t="s">
        <v>13</v>
      </c>
      <c r="G219" s="4">
        <v>14</v>
      </c>
      <c r="H219" s="4">
        <f t="shared" si="3"/>
        <v>13300</v>
      </c>
    </row>
    <row r="220" spans="1:8" x14ac:dyDescent="0.3">
      <c r="A220" s="5">
        <v>218</v>
      </c>
      <c r="B220" s="6" t="s">
        <v>236</v>
      </c>
      <c r="C220" s="6">
        <v>2003</v>
      </c>
      <c r="D220" s="6">
        <v>4</v>
      </c>
      <c r="E220" s="6" t="s">
        <v>12</v>
      </c>
      <c r="F220" s="6" t="s">
        <v>19</v>
      </c>
      <c r="G220" s="6">
        <v>13</v>
      </c>
      <c r="H220" s="6">
        <f t="shared" si="3"/>
        <v>12350</v>
      </c>
    </row>
    <row r="221" spans="1:8" x14ac:dyDescent="0.3">
      <c r="A221" s="3">
        <v>219</v>
      </c>
      <c r="B221" s="4" t="s">
        <v>237</v>
      </c>
      <c r="C221" s="4">
        <v>2000</v>
      </c>
      <c r="D221" s="4">
        <v>3</v>
      </c>
      <c r="E221" s="4" t="s">
        <v>18</v>
      </c>
      <c r="F221" s="4" t="s">
        <v>22</v>
      </c>
      <c r="G221" s="4">
        <v>16</v>
      </c>
      <c r="H221" s="4">
        <f t="shared" si="3"/>
        <v>15200</v>
      </c>
    </row>
    <row r="222" spans="1:8" x14ac:dyDescent="0.3">
      <c r="A222" s="5">
        <v>220</v>
      </c>
      <c r="B222" s="6" t="s">
        <v>238</v>
      </c>
      <c r="C222" s="6">
        <v>2000</v>
      </c>
      <c r="D222" s="6">
        <v>2</v>
      </c>
      <c r="E222" s="6" t="s">
        <v>9</v>
      </c>
      <c r="F222" s="6" t="s">
        <v>22</v>
      </c>
      <c r="G222" s="6">
        <v>14</v>
      </c>
      <c r="H222" s="6">
        <f t="shared" si="3"/>
        <v>13300</v>
      </c>
    </row>
    <row r="223" spans="1:8" x14ac:dyDescent="0.3">
      <c r="A223" s="3">
        <v>221</v>
      </c>
      <c r="B223" s="4" t="s">
        <v>239</v>
      </c>
      <c r="C223" s="4">
        <v>2003</v>
      </c>
      <c r="D223" s="4">
        <v>1</v>
      </c>
      <c r="E223" s="4" t="s">
        <v>18</v>
      </c>
      <c r="F223" s="4" t="s">
        <v>10</v>
      </c>
      <c r="G223" s="4">
        <v>22</v>
      </c>
      <c r="H223" s="4">
        <f t="shared" si="3"/>
        <v>20900</v>
      </c>
    </row>
    <row r="224" spans="1:8" x14ac:dyDescent="0.3">
      <c r="A224" s="5">
        <v>222</v>
      </c>
      <c r="B224" s="6" t="s">
        <v>240</v>
      </c>
      <c r="C224" s="6">
        <v>2001</v>
      </c>
      <c r="D224" s="6">
        <v>4</v>
      </c>
      <c r="E224" s="6" t="s">
        <v>9</v>
      </c>
      <c r="F224" s="6" t="s">
        <v>19</v>
      </c>
      <c r="G224" s="6">
        <v>4</v>
      </c>
      <c r="H224" s="6">
        <f t="shared" si="3"/>
        <v>3800</v>
      </c>
    </row>
    <row r="225" spans="1:8" x14ac:dyDescent="0.3">
      <c r="A225" s="3">
        <v>223</v>
      </c>
      <c r="B225" s="4" t="s">
        <v>241</v>
      </c>
      <c r="C225" s="4">
        <v>2000</v>
      </c>
      <c r="D225" s="4">
        <v>4</v>
      </c>
      <c r="E225" s="4" t="s">
        <v>21</v>
      </c>
      <c r="F225" s="4" t="s">
        <v>16</v>
      </c>
      <c r="G225" s="4">
        <v>6</v>
      </c>
      <c r="H225" s="4">
        <f t="shared" si="3"/>
        <v>5700</v>
      </c>
    </row>
    <row r="226" spans="1:8" x14ac:dyDescent="0.3">
      <c r="A226" s="5">
        <v>224</v>
      </c>
      <c r="B226" s="6" t="s">
        <v>242</v>
      </c>
      <c r="C226" s="6">
        <v>2002</v>
      </c>
      <c r="D226" s="6">
        <v>1</v>
      </c>
      <c r="E226" s="6" t="s">
        <v>18</v>
      </c>
      <c r="F226" s="6" t="s">
        <v>22</v>
      </c>
      <c r="G226" s="6">
        <v>30</v>
      </c>
      <c r="H226" s="6">
        <f t="shared" si="3"/>
        <v>28500</v>
      </c>
    </row>
    <row r="227" spans="1:8" x14ac:dyDescent="0.3">
      <c r="A227" s="3">
        <v>225</v>
      </c>
      <c r="B227" s="4" t="s">
        <v>243</v>
      </c>
      <c r="C227" s="4">
        <v>2003</v>
      </c>
      <c r="D227" s="4">
        <v>3</v>
      </c>
      <c r="E227" s="4" t="s">
        <v>21</v>
      </c>
      <c r="F227" s="4" t="s">
        <v>13</v>
      </c>
      <c r="G227" s="4">
        <v>25</v>
      </c>
      <c r="H227" s="4">
        <f t="shared" si="3"/>
        <v>23750</v>
      </c>
    </row>
    <row r="228" spans="1:8" x14ac:dyDescent="0.3">
      <c r="A228" s="5">
        <v>226</v>
      </c>
      <c r="B228" s="6" t="s">
        <v>244</v>
      </c>
      <c r="C228" s="6">
        <v>2001</v>
      </c>
      <c r="D228" s="6">
        <v>4</v>
      </c>
      <c r="E228" s="6" t="s">
        <v>12</v>
      </c>
      <c r="F228" s="6" t="s">
        <v>19</v>
      </c>
      <c r="G228" s="6">
        <v>30</v>
      </c>
      <c r="H228" s="6">
        <f t="shared" si="3"/>
        <v>28500</v>
      </c>
    </row>
    <row r="229" spans="1:8" x14ac:dyDescent="0.3">
      <c r="A229" s="3">
        <v>227</v>
      </c>
      <c r="B229" s="4" t="s">
        <v>245</v>
      </c>
      <c r="C229" s="4">
        <v>2003</v>
      </c>
      <c r="D229" s="4">
        <v>1</v>
      </c>
      <c r="E229" s="4" t="s">
        <v>9</v>
      </c>
      <c r="F229" s="4" t="s">
        <v>22</v>
      </c>
      <c r="G229" s="4">
        <v>14</v>
      </c>
      <c r="H229" s="4">
        <f t="shared" si="3"/>
        <v>13300</v>
      </c>
    </row>
    <row r="230" spans="1:8" x14ac:dyDescent="0.3">
      <c r="A230" s="5">
        <v>228</v>
      </c>
      <c r="B230" s="6" t="s">
        <v>246</v>
      </c>
      <c r="C230" s="6">
        <v>2002</v>
      </c>
      <c r="D230" s="6">
        <v>2</v>
      </c>
      <c r="E230" s="6" t="s">
        <v>12</v>
      </c>
      <c r="F230" s="6" t="s">
        <v>16</v>
      </c>
      <c r="G230" s="6">
        <v>6</v>
      </c>
      <c r="H230" s="6">
        <f t="shared" si="3"/>
        <v>5700</v>
      </c>
    </row>
    <row r="231" spans="1:8" x14ac:dyDescent="0.3">
      <c r="A231" s="3">
        <v>229</v>
      </c>
      <c r="B231" s="4" t="s">
        <v>247</v>
      </c>
      <c r="C231" s="4">
        <v>2001</v>
      </c>
      <c r="D231" s="4">
        <v>3</v>
      </c>
      <c r="E231" s="4" t="s">
        <v>21</v>
      </c>
      <c r="F231" s="4" t="s">
        <v>13</v>
      </c>
      <c r="G231" s="4">
        <v>17</v>
      </c>
      <c r="H231" s="4">
        <f t="shared" si="3"/>
        <v>16150</v>
      </c>
    </row>
    <row r="232" spans="1:8" x14ac:dyDescent="0.3">
      <c r="A232" s="5">
        <v>230</v>
      </c>
      <c r="B232" s="6" t="s">
        <v>248</v>
      </c>
      <c r="C232" s="6">
        <v>2000</v>
      </c>
      <c r="D232" s="6">
        <v>4</v>
      </c>
      <c r="E232" s="6" t="s">
        <v>18</v>
      </c>
      <c r="F232" s="6" t="s">
        <v>19</v>
      </c>
      <c r="G232" s="6">
        <v>14</v>
      </c>
      <c r="H232" s="6">
        <f t="shared" si="3"/>
        <v>13300</v>
      </c>
    </row>
    <row r="233" spans="1:8" x14ac:dyDescent="0.3">
      <c r="A233" s="3">
        <v>231</v>
      </c>
      <c r="B233" s="4" t="s">
        <v>249</v>
      </c>
      <c r="C233" s="4">
        <v>2003</v>
      </c>
      <c r="D233" s="4">
        <v>3</v>
      </c>
      <c r="E233" s="4" t="s">
        <v>21</v>
      </c>
      <c r="F233" s="4" t="s">
        <v>22</v>
      </c>
      <c r="G233" s="4">
        <v>6</v>
      </c>
      <c r="H233" s="4">
        <f t="shared" si="3"/>
        <v>5700</v>
      </c>
    </row>
    <row r="234" spans="1:8" x14ac:dyDescent="0.3">
      <c r="A234" s="5">
        <v>232</v>
      </c>
      <c r="B234" s="6" t="s">
        <v>250</v>
      </c>
      <c r="C234" s="6">
        <v>2001</v>
      </c>
      <c r="D234" s="6">
        <v>2</v>
      </c>
      <c r="E234" s="6" t="s">
        <v>12</v>
      </c>
      <c r="F234" s="6" t="s">
        <v>22</v>
      </c>
      <c r="G234" s="6">
        <v>9</v>
      </c>
      <c r="H234" s="6">
        <f t="shared" si="3"/>
        <v>8550</v>
      </c>
    </row>
    <row r="235" spans="1:8" x14ac:dyDescent="0.3">
      <c r="A235" s="3">
        <v>233</v>
      </c>
      <c r="B235" s="4" t="s">
        <v>251</v>
      </c>
      <c r="C235" s="4">
        <v>2000</v>
      </c>
      <c r="D235" s="4">
        <v>1</v>
      </c>
      <c r="E235" s="4" t="s">
        <v>9</v>
      </c>
      <c r="F235" s="4" t="s">
        <v>10</v>
      </c>
      <c r="G235" s="4">
        <v>7</v>
      </c>
      <c r="H235" s="4">
        <f t="shared" si="3"/>
        <v>6650</v>
      </c>
    </row>
    <row r="236" spans="1:8" x14ac:dyDescent="0.3">
      <c r="A236" s="5">
        <v>234</v>
      </c>
      <c r="B236" s="6" t="s">
        <v>252</v>
      </c>
      <c r="C236" s="6">
        <v>2003</v>
      </c>
      <c r="D236" s="6">
        <v>4</v>
      </c>
      <c r="E236" s="6" t="s">
        <v>12</v>
      </c>
      <c r="F236" s="6" t="s">
        <v>19</v>
      </c>
      <c r="G236" s="6">
        <v>14</v>
      </c>
      <c r="H236" s="6">
        <f t="shared" si="3"/>
        <v>13300</v>
      </c>
    </row>
    <row r="237" spans="1:8" x14ac:dyDescent="0.3">
      <c r="A237" s="3">
        <v>235</v>
      </c>
      <c r="B237" s="4" t="s">
        <v>253</v>
      </c>
      <c r="C237" s="4">
        <v>2003</v>
      </c>
      <c r="D237" s="4">
        <v>4</v>
      </c>
      <c r="E237" s="4" t="s">
        <v>21</v>
      </c>
      <c r="F237" s="4" t="s">
        <v>16</v>
      </c>
      <c r="G237" s="4">
        <v>16</v>
      </c>
      <c r="H237" s="4">
        <f t="shared" si="3"/>
        <v>15200</v>
      </c>
    </row>
    <row r="238" spans="1:8" x14ac:dyDescent="0.3">
      <c r="A238" s="5">
        <v>236</v>
      </c>
      <c r="B238" s="6" t="s">
        <v>254</v>
      </c>
      <c r="C238" s="6">
        <v>2002</v>
      </c>
      <c r="D238" s="6">
        <v>1</v>
      </c>
      <c r="E238" s="6" t="s">
        <v>18</v>
      </c>
      <c r="F238" s="6" t="s">
        <v>22</v>
      </c>
      <c r="G238" s="6">
        <v>12</v>
      </c>
      <c r="H238" s="6">
        <f t="shared" si="3"/>
        <v>11400</v>
      </c>
    </row>
    <row r="239" spans="1:8" x14ac:dyDescent="0.3">
      <c r="A239" s="3">
        <v>237</v>
      </c>
      <c r="B239" s="4" t="s">
        <v>255</v>
      </c>
      <c r="C239" s="4">
        <v>2000</v>
      </c>
      <c r="D239" s="4">
        <v>3</v>
      </c>
      <c r="E239" s="4" t="s">
        <v>21</v>
      </c>
      <c r="F239" s="4" t="s">
        <v>13</v>
      </c>
      <c r="G239" s="4">
        <v>14</v>
      </c>
      <c r="H239" s="4">
        <f t="shared" si="3"/>
        <v>13300</v>
      </c>
    </row>
    <row r="240" spans="1:8" x14ac:dyDescent="0.3">
      <c r="A240" s="5">
        <v>238</v>
      </c>
      <c r="B240" s="6" t="s">
        <v>256</v>
      </c>
      <c r="C240" s="6">
        <v>2001</v>
      </c>
      <c r="D240" s="6">
        <v>4</v>
      </c>
      <c r="E240" s="6" t="s">
        <v>12</v>
      </c>
      <c r="F240" s="6" t="s">
        <v>19</v>
      </c>
      <c r="G240" s="6">
        <v>15</v>
      </c>
      <c r="H240" s="6">
        <f t="shared" si="3"/>
        <v>14250</v>
      </c>
    </row>
    <row r="241" spans="1:8" x14ac:dyDescent="0.3">
      <c r="A241" s="3">
        <v>239</v>
      </c>
      <c r="B241" s="4" t="s">
        <v>257</v>
      </c>
      <c r="C241" s="4">
        <v>2003</v>
      </c>
      <c r="D241" s="4">
        <v>1</v>
      </c>
      <c r="E241" s="4" t="s">
        <v>9</v>
      </c>
      <c r="F241" s="4" t="s">
        <v>22</v>
      </c>
      <c r="G241" s="4">
        <v>17</v>
      </c>
      <c r="H241" s="4">
        <f t="shared" si="3"/>
        <v>16150</v>
      </c>
    </row>
    <row r="242" spans="1:8" x14ac:dyDescent="0.3">
      <c r="A242" s="5">
        <v>240</v>
      </c>
      <c r="B242" s="6" t="s">
        <v>258</v>
      </c>
      <c r="C242" s="6">
        <v>2000</v>
      </c>
      <c r="D242" s="6">
        <v>2</v>
      </c>
      <c r="E242" s="6" t="s">
        <v>12</v>
      </c>
      <c r="F242" s="6" t="s">
        <v>16</v>
      </c>
      <c r="G242" s="6">
        <v>14</v>
      </c>
      <c r="H242" s="6">
        <f t="shared" si="3"/>
        <v>13300</v>
      </c>
    </row>
    <row r="243" spans="1:8" x14ac:dyDescent="0.3">
      <c r="A243" s="3">
        <v>241</v>
      </c>
      <c r="B243" s="4" t="s">
        <v>259</v>
      </c>
      <c r="C243" s="4">
        <v>2000</v>
      </c>
      <c r="D243" s="4">
        <v>3</v>
      </c>
      <c r="E243" s="4" t="s">
        <v>21</v>
      </c>
      <c r="F243" s="4" t="s">
        <v>13</v>
      </c>
      <c r="G243" s="4">
        <v>12</v>
      </c>
      <c r="H243" s="4">
        <f t="shared" si="3"/>
        <v>11400</v>
      </c>
    </row>
    <row r="244" spans="1:8" x14ac:dyDescent="0.3">
      <c r="A244" s="5">
        <v>242</v>
      </c>
      <c r="B244" s="6" t="s">
        <v>260</v>
      </c>
      <c r="C244" s="6">
        <v>2003</v>
      </c>
      <c r="D244" s="6">
        <v>4</v>
      </c>
      <c r="E244" s="6" t="s">
        <v>18</v>
      </c>
      <c r="F244" s="6" t="s">
        <v>19</v>
      </c>
      <c r="G244" s="6">
        <v>10</v>
      </c>
      <c r="H244" s="6">
        <f t="shared" si="3"/>
        <v>9500</v>
      </c>
    </row>
    <row r="245" spans="1:8" x14ac:dyDescent="0.3">
      <c r="A245" s="3">
        <v>243</v>
      </c>
      <c r="B245" s="4" t="s">
        <v>261</v>
      </c>
      <c r="C245" s="4">
        <v>2001</v>
      </c>
      <c r="D245" s="4">
        <v>3</v>
      </c>
      <c r="E245" s="4" t="s">
        <v>21</v>
      </c>
      <c r="F245" s="4" t="s">
        <v>22</v>
      </c>
      <c r="G245" s="4">
        <v>6</v>
      </c>
      <c r="H245" s="4">
        <f t="shared" si="3"/>
        <v>5700</v>
      </c>
    </row>
    <row r="246" spans="1:8" x14ac:dyDescent="0.3">
      <c r="A246" s="5">
        <v>244</v>
      </c>
      <c r="B246" s="6" t="s">
        <v>262</v>
      </c>
      <c r="C246" s="6">
        <v>2000</v>
      </c>
      <c r="D246" s="6">
        <v>2</v>
      </c>
      <c r="E246" s="6" t="s">
        <v>12</v>
      </c>
      <c r="F246" s="6" t="s">
        <v>22</v>
      </c>
      <c r="G246" s="6">
        <v>8</v>
      </c>
      <c r="H246" s="6">
        <f t="shared" si="3"/>
        <v>7600</v>
      </c>
    </row>
    <row r="247" spans="1:8" x14ac:dyDescent="0.3">
      <c r="A247" s="3">
        <v>245</v>
      </c>
      <c r="B247" s="4" t="s">
        <v>263</v>
      </c>
      <c r="C247" s="4">
        <v>2002</v>
      </c>
      <c r="D247" s="4">
        <v>1</v>
      </c>
      <c r="E247" s="4" t="s">
        <v>9</v>
      </c>
      <c r="F247" s="4" t="s">
        <v>10</v>
      </c>
      <c r="G247" s="4">
        <v>14</v>
      </c>
      <c r="H247" s="4">
        <f t="shared" si="3"/>
        <v>13300</v>
      </c>
    </row>
    <row r="248" spans="1:8" x14ac:dyDescent="0.3">
      <c r="A248" s="5">
        <v>246</v>
      </c>
      <c r="B248" s="6" t="s">
        <v>264</v>
      </c>
      <c r="C248" s="6">
        <v>2003</v>
      </c>
      <c r="D248" s="6">
        <v>4</v>
      </c>
      <c r="E248" s="6" t="s">
        <v>12</v>
      </c>
      <c r="F248" s="6" t="s">
        <v>19</v>
      </c>
      <c r="G248" s="6">
        <v>19</v>
      </c>
      <c r="H248" s="6">
        <f t="shared" si="3"/>
        <v>18050</v>
      </c>
    </row>
    <row r="249" spans="1:8" x14ac:dyDescent="0.3">
      <c r="A249" s="3">
        <v>247</v>
      </c>
      <c r="B249" s="4" t="s">
        <v>265</v>
      </c>
      <c r="C249" s="4">
        <v>2001</v>
      </c>
      <c r="D249" s="4">
        <v>4</v>
      </c>
      <c r="E249" s="4" t="s">
        <v>21</v>
      </c>
      <c r="F249" s="4" t="s">
        <v>16</v>
      </c>
      <c r="G249" s="4">
        <v>22</v>
      </c>
      <c r="H249" s="4">
        <f t="shared" si="3"/>
        <v>20900</v>
      </c>
    </row>
    <row r="250" spans="1:8" x14ac:dyDescent="0.3">
      <c r="A250" s="5">
        <v>248</v>
      </c>
      <c r="B250" s="6" t="s">
        <v>266</v>
      </c>
      <c r="C250" s="6">
        <v>2003</v>
      </c>
      <c r="D250" s="6">
        <v>1</v>
      </c>
      <c r="E250" s="6" t="s">
        <v>18</v>
      </c>
      <c r="F250" s="6" t="s">
        <v>22</v>
      </c>
      <c r="G250" s="6">
        <v>30</v>
      </c>
      <c r="H250" s="6">
        <f t="shared" si="3"/>
        <v>28500</v>
      </c>
    </row>
    <row r="251" spans="1:8" x14ac:dyDescent="0.3">
      <c r="A251" s="3">
        <v>249</v>
      </c>
      <c r="B251" s="4" t="s">
        <v>267</v>
      </c>
      <c r="C251" s="4">
        <v>2002</v>
      </c>
      <c r="D251" s="4">
        <v>3</v>
      </c>
      <c r="E251" s="4" t="s">
        <v>21</v>
      </c>
      <c r="F251" s="4" t="s">
        <v>13</v>
      </c>
      <c r="G251" s="4">
        <v>12</v>
      </c>
      <c r="H251" s="4">
        <f t="shared" si="3"/>
        <v>11400</v>
      </c>
    </row>
    <row r="252" spans="1:8" ht="15" thickBot="1" x14ac:dyDescent="0.35">
      <c r="A252" s="5">
        <v>250</v>
      </c>
      <c r="B252" s="6" t="s">
        <v>268</v>
      </c>
      <c r="C252" s="6">
        <v>2001</v>
      </c>
      <c r="D252" s="6">
        <v>4</v>
      </c>
      <c r="E252" s="6" t="s">
        <v>12</v>
      </c>
      <c r="F252" s="6" t="s">
        <v>19</v>
      </c>
      <c r="G252" s="6">
        <v>14</v>
      </c>
      <c r="H252" s="6">
        <f t="shared" si="3"/>
        <v>13300</v>
      </c>
    </row>
    <row r="253" spans="1:8" ht="15" thickTop="1" x14ac:dyDescent="0.3">
      <c r="A253" s="7" t="s">
        <v>269</v>
      </c>
      <c r="B253" s="8"/>
      <c r="C253" s="8"/>
      <c r="D253" s="8"/>
      <c r="E253" s="8"/>
      <c r="F253" s="8"/>
      <c r="G253" s="8"/>
      <c r="H253" s="8">
        <f>SUBTOTAL(109,'[1]INDEX &amp; MACH EX'!$H$2:$H$251)</f>
        <v>3326900</v>
      </c>
    </row>
  </sheetData>
  <mergeCells count="1">
    <mergeCell ref="A1:N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B847-52E6-43F9-875A-97B1FBEF6150}">
  <sheetPr>
    <tabColor theme="8"/>
  </sheetPr>
  <dimension ref="A1:Q253"/>
  <sheetViews>
    <sheetView tabSelected="1" workbookViewId="0">
      <selection activeCell="L20" sqref="L20"/>
    </sheetView>
  </sheetViews>
  <sheetFormatPr defaultRowHeight="14.4" x14ac:dyDescent="0.3"/>
  <sheetData>
    <row r="1" spans="1:17" ht="47.4" x14ac:dyDescent="0.9">
      <c r="A1" s="24" t="s">
        <v>274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7.399999999999999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L2" s="16"/>
      <c r="M2" s="17"/>
      <c r="N2" s="10"/>
    </row>
    <row r="3" spans="1:17" ht="15.6" x14ac:dyDescent="0.3">
      <c r="A3" s="3">
        <v>1</v>
      </c>
      <c r="B3" s="4" t="s">
        <v>8</v>
      </c>
      <c r="C3" s="4">
        <v>2000</v>
      </c>
      <c r="D3" s="4">
        <v>1</v>
      </c>
      <c r="E3" s="4" t="s">
        <v>9</v>
      </c>
      <c r="F3" s="4" t="s">
        <v>10</v>
      </c>
      <c r="G3" s="4">
        <v>12</v>
      </c>
      <c r="H3" s="4">
        <f t="shared" ref="H3:H66" si="0">G3*950</f>
        <v>11400</v>
      </c>
      <c r="K3" s="21" t="s">
        <v>1</v>
      </c>
      <c r="L3" s="22" t="s">
        <v>3</v>
      </c>
      <c r="M3" s="23" t="s">
        <v>4</v>
      </c>
      <c r="N3" s="22" t="s">
        <v>5</v>
      </c>
      <c r="O3" s="21" t="s">
        <v>6</v>
      </c>
      <c r="P3" s="21" t="s">
        <v>7</v>
      </c>
    </row>
    <row r="4" spans="1:17" x14ac:dyDescent="0.3">
      <c r="A4" s="5">
        <v>2</v>
      </c>
      <c r="B4" s="6" t="s">
        <v>11</v>
      </c>
      <c r="C4" s="6">
        <v>2000</v>
      </c>
      <c r="D4" s="6">
        <v>2</v>
      </c>
      <c r="E4" s="6" t="s">
        <v>12</v>
      </c>
      <c r="F4" s="6" t="s">
        <v>13</v>
      </c>
      <c r="G4" s="6">
        <v>14</v>
      </c>
      <c r="H4" s="6">
        <f t="shared" si="0"/>
        <v>13300</v>
      </c>
      <c r="K4" s="19" t="s">
        <v>8</v>
      </c>
      <c r="L4" s="20">
        <f>_xlfn.XLOOKUP(K4,B2:B252,D2:D252,,0,)</f>
        <v>1</v>
      </c>
      <c r="M4" s="20" t="str">
        <f>_xlfn.XLOOKUP($K4,$B$2:$B$252,E$2:E$252,,0)</f>
        <v>طابعه</v>
      </c>
      <c r="N4" s="20" t="str">
        <f t="shared" ref="N4:P6" si="1">_xlfn.XLOOKUP($K4,$B$2:$B$252,F$2:F$252,,0)</f>
        <v>الجيزه</v>
      </c>
      <c r="O4" s="20">
        <f t="shared" si="1"/>
        <v>12</v>
      </c>
      <c r="P4" s="20">
        <f t="shared" si="1"/>
        <v>11400</v>
      </c>
    </row>
    <row r="5" spans="1:17" x14ac:dyDescent="0.3">
      <c r="A5" s="3">
        <v>3</v>
      </c>
      <c r="B5" s="4" t="s">
        <v>14</v>
      </c>
      <c r="C5" s="4">
        <v>2003</v>
      </c>
      <c r="D5" s="4">
        <v>2</v>
      </c>
      <c r="E5" s="4" t="s">
        <v>15</v>
      </c>
      <c r="F5" s="4" t="s">
        <v>16</v>
      </c>
      <c r="G5" s="4">
        <v>18</v>
      </c>
      <c r="H5" s="4">
        <f t="shared" si="0"/>
        <v>17100</v>
      </c>
      <c r="K5" s="19" t="s">
        <v>11</v>
      </c>
      <c r="L5" s="20">
        <f t="shared" ref="L5:L13" si="2">_xlfn.XLOOKUP(K5,B3:B253,D3:D253,,0,)</f>
        <v>2</v>
      </c>
      <c r="M5" s="20" t="str">
        <f t="shared" ref="M5:M13" si="3">_xlfn.XLOOKUP($K5,$B$2:$B$252,E$2:E$252,,0)</f>
        <v>هارد ديسك</v>
      </c>
      <c r="N5" s="20" t="str">
        <f t="shared" si="1"/>
        <v>الهرم</v>
      </c>
      <c r="O5" s="20">
        <f t="shared" si="1"/>
        <v>14</v>
      </c>
      <c r="P5" s="20">
        <f t="shared" si="1"/>
        <v>13300</v>
      </c>
    </row>
    <row r="6" spans="1:17" x14ac:dyDescent="0.3">
      <c r="A6" s="5">
        <v>4</v>
      </c>
      <c r="B6" s="6" t="s">
        <v>17</v>
      </c>
      <c r="C6" s="6">
        <v>2001</v>
      </c>
      <c r="D6" s="6">
        <v>1</v>
      </c>
      <c r="E6" s="6" t="s">
        <v>18</v>
      </c>
      <c r="F6" s="6" t="s">
        <v>19</v>
      </c>
      <c r="G6" s="6">
        <v>16</v>
      </c>
      <c r="H6" s="6">
        <f t="shared" si="0"/>
        <v>15200</v>
      </c>
      <c r="K6" s="19" t="s">
        <v>14</v>
      </c>
      <c r="L6" s="20">
        <f t="shared" si="2"/>
        <v>2</v>
      </c>
      <c r="M6" s="20" t="str">
        <f t="shared" si="3"/>
        <v>شاشه ملونه</v>
      </c>
      <c r="N6" s="20" t="str">
        <f t="shared" si="1"/>
        <v xml:space="preserve">مصر الجديده </v>
      </c>
      <c r="O6" s="20">
        <f t="shared" si="1"/>
        <v>18</v>
      </c>
      <c r="P6" s="20">
        <f t="shared" si="1"/>
        <v>17100</v>
      </c>
    </row>
    <row r="7" spans="1:17" x14ac:dyDescent="0.3">
      <c r="A7" s="3">
        <v>5</v>
      </c>
      <c r="B7" s="4" t="s">
        <v>20</v>
      </c>
      <c r="C7" s="4">
        <v>2000</v>
      </c>
      <c r="D7" s="4">
        <v>2</v>
      </c>
      <c r="E7" s="4" t="s">
        <v>21</v>
      </c>
      <c r="F7" s="4" t="s">
        <v>22</v>
      </c>
      <c r="G7" s="4">
        <v>5</v>
      </c>
      <c r="H7" s="4">
        <f t="shared" si="0"/>
        <v>4750</v>
      </c>
      <c r="K7" s="19" t="s">
        <v>17</v>
      </c>
      <c r="L7" s="20">
        <f t="shared" si="2"/>
        <v>1</v>
      </c>
      <c r="M7" s="20" t="str">
        <f t="shared" ref="M7:M12" si="4">_xlfn.XLOOKUP($K7,$B$2:$B$252,E$2:E$252,,0)</f>
        <v>رام</v>
      </c>
      <c r="N7" s="20" t="str">
        <f t="shared" ref="N7:N12" si="5">_xlfn.XLOOKUP($K7,$B$2:$B$252,F$2:F$252,,0)</f>
        <v>شبرا</v>
      </c>
      <c r="O7" s="20">
        <f t="shared" ref="O7:O12" si="6">_xlfn.XLOOKUP($K7,$B$2:$B$252,G$2:G$252,,0)</f>
        <v>16</v>
      </c>
      <c r="P7" s="20">
        <f t="shared" ref="P7:P12" si="7">_xlfn.XLOOKUP($K7,$B$2:$B$252,H$2:H$252,,0)</f>
        <v>15200</v>
      </c>
    </row>
    <row r="8" spans="1:17" x14ac:dyDescent="0.3">
      <c r="A8" s="5">
        <v>6</v>
      </c>
      <c r="B8" s="6" t="s">
        <v>23</v>
      </c>
      <c r="C8" s="6">
        <v>2002</v>
      </c>
      <c r="D8" s="6">
        <v>2</v>
      </c>
      <c r="E8" s="6" t="s">
        <v>9</v>
      </c>
      <c r="F8" s="6" t="s">
        <v>22</v>
      </c>
      <c r="G8" s="6">
        <v>3</v>
      </c>
      <c r="H8" s="6">
        <f t="shared" si="0"/>
        <v>2850</v>
      </c>
      <c r="K8" s="19" t="s">
        <v>20</v>
      </c>
      <c r="L8" s="20">
        <f t="shared" si="2"/>
        <v>2</v>
      </c>
      <c r="M8" s="20" t="str">
        <f t="shared" si="4"/>
        <v>كروت شبكه</v>
      </c>
      <c r="N8" s="20" t="str">
        <f t="shared" si="5"/>
        <v>المهندسين</v>
      </c>
      <c r="O8" s="20">
        <f t="shared" si="6"/>
        <v>5</v>
      </c>
      <c r="P8" s="20">
        <f t="shared" si="7"/>
        <v>4750</v>
      </c>
    </row>
    <row r="9" spans="1:17" x14ac:dyDescent="0.3">
      <c r="A9" s="3">
        <v>7</v>
      </c>
      <c r="B9" s="4" t="s">
        <v>24</v>
      </c>
      <c r="C9" s="4">
        <v>2003</v>
      </c>
      <c r="D9" s="4">
        <v>4</v>
      </c>
      <c r="E9" s="4" t="s">
        <v>15</v>
      </c>
      <c r="F9" s="4" t="s">
        <v>10</v>
      </c>
      <c r="G9" s="4">
        <v>14</v>
      </c>
      <c r="H9" s="4">
        <f t="shared" si="0"/>
        <v>13300</v>
      </c>
      <c r="K9" s="19" t="s">
        <v>23</v>
      </c>
      <c r="L9" s="20">
        <f t="shared" si="2"/>
        <v>2</v>
      </c>
      <c r="M9" s="20" t="str">
        <f t="shared" si="4"/>
        <v>طابعه</v>
      </c>
      <c r="N9" s="20" t="str">
        <f t="shared" si="5"/>
        <v>المهندسين</v>
      </c>
      <c r="O9" s="20">
        <f t="shared" si="6"/>
        <v>3</v>
      </c>
      <c r="P9" s="20">
        <f t="shared" si="7"/>
        <v>2850</v>
      </c>
    </row>
    <row r="10" spans="1:17" x14ac:dyDescent="0.3">
      <c r="A10" s="5">
        <v>8</v>
      </c>
      <c r="B10" s="6" t="s">
        <v>25</v>
      </c>
      <c r="C10" s="6">
        <v>2001</v>
      </c>
      <c r="D10" s="6">
        <v>3</v>
      </c>
      <c r="E10" s="6" t="s">
        <v>9</v>
      </c>
      <c r="F10" s="6" t="s">
        <v>19</v>
      </c>
      <c r="G10" s="6">
        <v>7</v>
      </c>
      <c r="H10" s="6">
        <f t="shared" si="0"/>
        <v>6650</v>
      </c>
      <c r="K10" s="19" t="s">
        <v>24</v>
      </c>
      <c r="L10" s="20">
        <f t="shared" si="2"/>
        <v>4</v>
      </c>
      <c r="M10" s="20" t="str">
        <f t="shared" si="4"/>
        <v>شاشه ملونه</v>
      </c>
      <c r="N10" s="20" t="str">
        <f t="shared" si="5"/>
        <v>الجيزه</v>
      </c>
      <c r="O10" s="20">
        <f t="shared" si="6"/>
        <v>14</v>
      </c>
      <c r="P10" s="20">
        <f t="shared" si="7"/>
        <v>13300</v>
      </c>
    </row>
    <row r="11" spans="1:17" x14ac:dyDescent="0.3">
      <c r="A11" s="3">
        <v>9</v>
      </c>
      <c r="B11" s="4" t="s">
        <v>26</v>
      </c>
      <c r="C11" s="4">
        <v>2003</v>
      </c>
      <c r="D11" s="4">
        <v>4</v>
      </c>
      <c r="E11" s="4" t="s">
        <v>21</v>
      </c>
      <c r="F11" s="4" t="s">
        <v>13</v>
      </c>
      <c r="G11" s="4">
        <v>6</v>
      </c>
      <c r="H11" s="4">
        <f t="shared" si="0"/>
        <v>5700</v>
      </c>
      <c r="K11" s="19" t="s">
        <v>25</v>
      </c>
      <c r="L11" s="20">
        <f t="shared" si="2"/>
        <v>3</v>
      </c>
      <c r="M11" s="20" t="str">
        <f t="shared" si="4"/>
        <v>طابعه</v>
      </c>
      <c r="N11" s="20" t="str">
        <f t="shared" si="5"/>
        <v>شبرا</v>
      </c>
      <c r="O11" s="20">
        <f t="shared" si="6"/>
        <v>7</v>
      </c>
      <c r="P11" s="20">
        <f t="shared" si="7"/>
        <v>6650</v>
      </c>
    </row>
    <row r="12" spans="1:17" x14ac:dyDescent="0.3">
      <c r="A12" s="5">
        <v>10</v>
      </c>
      <c r="B12" s="6" t="s">
        <v>28</v>
      </c>
      <c r="C12" s="6">
        <v>2002</v>
      </c>
      <c r="D12" s="6">
        <v>3</v>
      </c>
      <c r="E12" s="6" t="s">
        <v>18</v>
      </c>
      <c r="F12" s="6" t="s">
        <v>16</v>
      </c>
      <c r="G12" s="6">
        <v>5</v>
      </c>
      <c r="H12" s="6">
        <f t="shared" si="0"/>
        <v>4750</v>
      </c>
      <c r="K12" s="19" t="s">
        <v>26</v>
      </c>
      <c r="L12" s="20">
        <f t="shared" si="2"/>
        <v>4</v>
      </c>
      <c r="M12" s="20" t="str">
        <f t="shared" si="4"/>
        <v>كروت شبكه</v>
      </c>
      <c r="N12" s="20" t="str">
        <f t="shared" si="5"/>
        <v>الهرم</v>
      </c>
      <c r="O12" s="20">
        <f t="shared" si="6"/>
        <v>6</v>
      </c>
      <c r="P12" s="20">
        <f t="shared" si="7"/>
        <v>5700</v>
      </c>
    </row>
    <row r="13" spans="1:17" x14ac:dyDescent="0.3">
      <c r="A13" s="3">
        <v>11</v>
      </c>
      <c r="B13" s="4" t="s">
        <v>29</v>
      </c>
      <c r="C13" s="4">
        <v>2001</v>
      </c>
      <c r="D13" s="4">
        <v>3</v>
      </c>
      <c r="E13" s="4" t="s">
        <v>12</v>
      </c>
      <c r="F13" s="4" t="s">
        <v>22</v>
      </c>
      <c r="G13" s="4">
        <v>14</v>
      </c>
      <c r="H13" s="4">
        <f t="shared" si="0"/>
        <v>13300</v>
      </c>
      <c r="K13" s="19" t="s">
        <v>28</v>
      </c>
      <c r="L13" s="20">
        <f t="shared" si="2"/>
        <v>3</v>
      </c>
      <c r="M13" s="20" t="str">
        <f t="shared" si="3"/>
        <v>رام</v>
      </c>
      <c r="N13" s="20" t="str">
        <f t="shared" ref="N13" si="8">_xlfn.XLOOKUP($K13,$B$2:$B$252,F$2:F$252,,0)</f>
        <v xml:space="preserve">مصر الجديده </v>
      </c>
      <c r="O13" s="20">
        <f t="shared" ref="O13" si="9">_xlfn.XLOOKUP($K13,$B$2:$B$252,G$2:G$252,,0)</f>
        <v>5</v>
      </c>
      <c r="P13" s="20">
        <f t="shared" ref="P13" si="10">_xlfn.XLOOKUP($K13,$B$2:$B$252,H$2:H$252,,0)</f>
        <v>4750</v>
      </c>
    </row>
    <row r="14" spans="1:17" x14ac:dyDescent="0.3">
      <c r="A14" s="5">
        <v>12</v>
      </c>
      <c r="B14" s="6" t="s">
        <v>30</v>
      </c>
      <c r="C14" s="6">
        <v>2000</v>
      </c>
      <c r="D14" s="6">
        <v>4</v>
      </c>
      <c r="E14" s="6" t="s">
        <v>18</v>
      </c>
      <c r="F14" s="6" t="s">
        <v>10</v>
      </c>
      <c r="G14" s="6">
        <v>13</v>
      </c>
      <c r="H14" s="6">
        <f t="shared" si="0"/>
        <v>12350</v>
      </c>
    </row>
    <row r="15" spans="1:17" x14ac:dyDescent="0.3">
      <c r="A15" s="3"/>
      <c r="B15" s="4" t="s">
        <v>31</v>
      </c>
      <c r="C15" s="4">
        <v>2003</v>
      </c>
      <c r="D15" s="4">
        <v>1</v>
      </c>
      <c r="E15" s="4" t="s">
        <v>9</v>
      </c>
      <c r="F15" s="4" t="s">
        <v>13</v>
      </c>
      <c r="G15" s="4">
        <v>19</v>
      </c>
      <c r="H15" s="4">
        <f t="shared" si="0"/>
        <v>18050</v>
      </c>
    </row>
    <row r="16" spans="1:17" x14ac:dyDescent="0.3">
      <c r="A16" s="5">
        <v>14</v>
      </c>
      <c r="B16" s="6" t="s">
        <v>32</v>
      </c>
      <c r="C16" s="6">
        <v>2001</v>
      </c>
      <c r="D16" s="6">
        <v>2</v>
      </c>
      <c r="E16" s="6" t="s">
        <v>15</v>
      </c>
      <c r="F16" s="6" t="s">
        <v>10</v>
      </c>
      <c r="G16" s="6">
        <v>20</v>
      </c>
      <c r="H16" s="6">
        <f t="shared" si="0"/>
        <v>19000</v>
      </c>
    </row>
    <row r="17" spans="1:8" x14ac:dyDescent="0.3">
      <c r="A17" s="3">
        <v>15</v>
      </c>
      <c r="B17" s="4" t="s">
        <v>33</v>
      </c>
      <c r="C17" s="4">
        <v>2000</v>
      </c>
      <c r="D17" s="4">
        <v>3</v>
      </c>
      <c r="E17" s="4" t="s">
        <v>12</v>
      </c>
      <c r="F17" s="4" t="s">
        <v>22</v>
      </c>
      <c r="G17" s="4">
        <v>22</v>
      </c>
      <c r="H17" s="4">
        <f t="shared" si="0"/>
        <v>20900</v>
      </c>
    </row>
    <row r="18" spans="1:8" x14ac:dyDescent="0.3">
      <c r="A18" s="5">
        <v>16</v>
      </c>
      <c r="B18" s="6" t="s">
        <v>34</v>
      </c>
      <c r="C18" s="6">
        <v>2003</v>
      </c>
      <c r="D18" s="6">
        <v>4</v>
      </c>
      <c r="E18" s="6" t="s">
        <v>18</v>
      </c>
      <c r="F18" s="6" t="s">
        <v>22</v>
      </c>
      <c r="G18" s="6">
        <v>14</v>
      </c>
      <c r="H18" s="6">
        <f t="shared" si="0"/>
        <v>13300</v>
      </c>
    </row>
    <row r="19" spans="1:8" x14ac:dyDescent="0.3">
      <c r="A19" s="3">
        <v>17</v>
      </c>
      <c r="B19" s="4" t="s">
        <v>35</v>
      </c>
      <c r="C19" s="4">
        <v>2003</v>
      </c>
      <c r="D19" s="4">
        <v>3</v>
      </c>
      <c r="E19" s="4" t="s">
        <v>9</v>
      </c>
      <c r="F19" s="4" t="s">
        <v>13</v>
      </c>
      <c r="G19" s="4">
        <v>5</v>
      </c>
      <c r="H19" s="4">
        <f t="shared" si="0"/>
        <v>4750</v>
      </c>
    </row>
    <row r="20" spans="1:8" x14ac:dyDescent="0.3">
      <c r="A20" s="5">
        <v>18</v>
      </c>
      <c r="B20" s="6" t="s">
        <v>36</v>
      </c>
      <c r="C20" s="6">
        <v>2002</v>
      </c>
      <c r="D20" s="6">
        <v>2</v>
      </c>
      <c r="E20" s="6" t="s">
        <v>18</v>
      </c>
      <c r="F20" s="6" t="s">
        <v>13</v>
      </c>
      <c r="G20" s="6">
        <v>2</v>
      </c>
      <c r="H20" s="6">
        <f t="shared" si="0"/>
        <v>1900</v>
      </c>
    </row>
    <row r="21" spans="1:8" x14ac:dyDescent="0.3">
      <c r="A21" s="3">
        <v>19</v>
      </c>
      <c r="B21" s="4" t="s">
        <v>37</v>
      </c>
      <c r="C21" s="4">
        <v>2000</v>
      </c>
      <c r="D21" s="4">
        <v>1</v>
      </c>
      <c r="E21" s="4" t="s">
        <v>9</v>
      </c>
      <c r="F21" s="4" t="s">
        <v>10</v>
      </c>
      <c r="G21" s="4">
        <v>3</v>
      </c>
      <c r="H21" s="4">
        <f t="shared" si="0"/>
        <v>2850</v>
      </c>
    </row>
    <row r="22" spans="1:8" x14ac:dyDescent="0.3">
      <c r="A22" s="5">
        <v>20</v>
      </c>
      <c r="B22" s="6" t="s">
        <v>38</v>
      </c>
      <c r="C22" s="6">
        <v>2001</v>
      </c>
      <c r="D22" s="6">
        <v>4</v>
      </c>
      <c r="E22" s="6" t="s">
        <v>21</v>
      </c>
      <c r="F22" s="6" t="s">
        <v>19</v>
      </c>
      <c r="G22" s="6">
        <v>14</v>
      </c>
      <c r="H22" s="6">
        <f t="shared" si="0"/>
        <v>13300</v>
      </c>
    </row>
    <row r="23" spans="1:8" x14ac:dyDescent="0.3">
      <c r="A23" s="3">
        <v>21</v>
      </c>
      <c r="B23" s="4" t="s">
        <v>39</v>
      </c>
      <c r="C23" s="4">
        <v>2003</v>
      </c>
      <c r="D23" s="4">
        <v>2</v>
      </c>
      <c r="E23" s="4" t="s">
        <v>18</v>
      </c>
      <c r="F23" s="4" t="s">
        <v>16</v>
      </c>
      <c r="G23" s="4">
        <v>19</v>
      </c>
      <c r="H23" s="4">
        <f t="shared" si="0"/>
        <v>18050</v>
      </c>
    </row>
    <row r="24" spans="1:8" x14ac:dyDescent="0.3">
      <c r="A24" s="5">
        <v>22</v>
      </c>
      <c r="B24" s="6" t="s">
        <v>40</v>
      </c>
      <c r="C24" s="6">
        <v>2000</v>
      </c>
      <c r="D24" s="6">
        <v>1</v>
      </c>
      <c r="E24" s="6" t="s">
        <v>21</v>
      </c>
      <c r="F24" s="6" t="s">
        <v>22</v>
      </c>
      <c r="G24" s="6">
        <v>18</v>
      </c>
      <c r="H24" s="6">
        <f t="shared" si="0"/>
        <v>17100</v>
      </c>
    </row>
    <row r="25" spans="1:8" x14ac:dyDescent="0.3">
      <c r="A25" s="3">
        <v>23</v>
      </c>
      <c r="B25" s="4" t="s">
        <v>41</v>
      </c>
      <c r="C25" s="4">
        <v>2000</v>
      </c>
      <c r="D25" s="4">
        <v>2</v>
      </c>
      <c r="E25" s="4" t="s">
        <v>12</v>
      </c>
      <c r="F25" s="4" t="s">
        <v>19</v>
      </c>
      <c r="G25" s="4">
        <v>14</v>
      </c>
      <c r="H25" s="4">
        <f t="shared" si="0"/>
        <v>13300</v>
      </c>
    </row>
    <row r="26" spans="1:8" x14ac:dyDescent="0.3">
      <c r="A26" s="5">
        <v>24</v>
      </c>
      <c r="B26" s="6" t="s">
        <v>42</v>
      </c>
      <c r="C26" s="6">
        <v>2003</v>
      </c>
      <c r="D26" s="6">
        <v>3</v>
      </c>
      <c r="E26" s="6" t="s">
        <v>9</v>
      </c>
      <c r="F26" s="6" t="s">
        <v>10</v>
      </c>
      <c r="G26" s="6">
        <v>13</v>
      </c>
      <c r="H26" s="6">
        <f t="shared" si="0"/>
        <v>12350</v>
      </c>
    </row>
    <row r="27" spans="1:8" x14ac:dyDescent="0.3">
      <c r="A27" s="3">
        <v>25</v>
      </c>
      <c r="B27" s="4" t="s">
        <v>43</v>
      </c>
      <c r="C27" s="4">
        <v>2001</v>
      </c>
      <c r="D27" s="4">
        <v>2</v>
      </c>
      <c r="E27" s="4" t="s">
        <v>12</v>
      </c>
      <c r="F27" s="4" t="s">
        <v>19</v>
      </c>
      <c r="G27" s="4">
        <v>17</v>
      </c>
      <c r="H27" s="4">
        <f t="shared" si="0"/>
        <v>16150</v>
      </c>
    </row>
    <row r="28" spans="1:8" x14ac:dyDescent="0.3">
      <c r="A28" s="5">
        <v>26</v>
      </c>
      <c r="B28" s="6" t="s">
        <v>44</v>
      </c>
      <c r="C28" s="6">
        <v>2000</v>
      </c>
      <c r="D28" s="6">
        <v>3</v>
      </c>
      <c r="E28" s="6" t="s">
        <v>18</v>
      </c>
      <c r="F28" s="6" t="s">
        <v>22</v>
      </c>
      <c r="G28" s="6">
        <v>15</v>
      </c>
      <c r="H28" s="6">
        <f t="shared" si="0"/>
        <v>14250</v>
      </c>
    </row>
    <row r="29" spans="1:8" x14ac:dyDescent="0.3">
      <c r="A29" s="3">
        <v>27</v>
      </c>
      <c r="B29" s="4" t="s">
        <v>45</v>
      </c>
      <c r="C29" s="4">
        <v>2002</v>
      </c>
      <c r="D29" s="4">
        <v>4</v>
      </c>
      <c r="E29" s="4" t="s">
        <v>15</v>
      </c>
      <c r="F29" s="4" t="s">
        <v>16</v>
      </c>
      <c r="G29" s="4">
        <v>22</v>
      </c>
      <c r="H29" s="4">
        <f t="shared" si="0"/>
        <v>20900</v>
      </c>
    </row>
    <row r="30" spans="1:8" x14ac:dyDescent="0.3">
      <c r="A30" s="5">
        <v>28</v>
      </c>
      <c r="B30" s="6" t="s">
        <v>46</v>
      </c>
      <c r="C30" s="6">
        <v>2003</v>
      </c>
      <c r="D30" s="6">
        <v>2</v>
      </c>
      <c r="E30" s="6" t="s">
        <v>21</v>
      </c>
      <c r="F30" s="6" t="s">
        <v>19</v>
      </c>
      <c r="G30" s="6">
        <v>10</v>
      </c>
      <c r="H30" s="6">
        <f t="shared" si="0"/>
        <v>9500</v>
      </c>
    </row>
    <row r="31" spans="1:8" x14ac:dyDescent="0.3">
      <c r="A31" s="3">
        <v>29</v>
      </c>
      <c r="B31" s="4" t="s">
        <v>47</v>
      </c>
      <c r="C31" s="4">
        <v>2001</v>
      </c>
      <c r="D31" s="4">
        <v>1</v>
      </c>
      <c r="E31" s="4" t="s">
        <v>15</v>
      </c>
      <c r="F31" s="4" t="s">
        <v>19</v>
      </c>
      <c r="G31" s="4">
        <v>30</v>
      </c>
      <c r="H31" s="4">
        <f t="shared" si="0"/>
        <v>28500</v>
      </c>
    </row>
    <row r="32" spans="1:8" x14ac:dyDescent="0.3">
      <c r="A32" s="5">
        <v>30</v>
      </c>
      <c r="B32" s="6" t="s">
        <v>48</v>
      </c>
      <c r="C32" s="6">
        <v>2003</v>
      </c>
      <c r="D32" s="6">
        <v>4</v>
      </c>
      <c r="E32" s="6" t="s">
        <v>9</v>
      </c>
      <c r="F32" s="6" t="s">
        <v>16</v>
      </c>
      <c r="G32" s="6">
        <v>15</v>
      </c>
      <c r="H32" s="6">
        <f t="shared" si="0"/>
        <v>14250</v>
      </c>
    </row>
    <row r="33" spans="1:8" x14ac:dyDescent="0.3">
      <c r="A33" s="3">
        <v>31</v>
      </c>
      <c r="B33" s="4" t="s">
        <v>49</v>
      </c>
      <c r="C33" s="4">
        <v>2002</v>
      </c>
      <c r="D33" s="4">
        <v>2</v>
      </c>
      <c r="E33" s="4" t="s">
        <v>12</v>
      </c>
      <c r="F33" s="4" t="s">
        <v>10</v>
      </c>
      <c r="G33" s="4">
        <v>14</v>
      </c>
      <c r="H33" s="4">
        <f t="shared" si="0"/>
        <v>13300</v>
      </c>
    </row>
    <row r="34" spans="1:8" x14ac:dyDescent="0.3">
      <c r="A34" s="5">
        <v>32</v>
      </c>
      <c r="B34" s="6" t="s">
        <v>50</v>
      </c>
      <c r="C34" s="6">
        <v>2001</v>
      </c>
      <c r="D34" s="6">
        <v>3</v>
      </c>
      <c r="E34" s="6" t="s">
        <v>15</v>
      </c>
      <c r="F34" s="6" t="s">
        <v>10</v>
      </c>
      <c r="G34" s="6">
        <v>13</v>
      </c>
      <c r="H34" s="6">
        <f t="shared" si="0"/>
        <v>12350</v>
      </c>
    </row>
    <row r="35" spans="1:8" x14ac:dyDescent="0.3">
      <c r="A35" s="3">
        <v>33</v>
      </c>
      <c r="B35" s="4" t="s">
        <v>51</v>
      </c>
      <c r="C35" s="4">
        <v>2000</v>
      </c>
      <c r="D35" s="4">
        <v>1</v>
      </c>
      <c r="E35" s="4" t="s">
        <v>18</v>
      </c>
      <c r="F35" s="4" t="s">
        <v>19</v>
      </c>
      <c r="G35" s="4">
        <v>16</v>
      </c>
      <c r="H35" s="4">
        <f t="shared" si="0"/>
        <v>15200</v>
      </c>
    </row>
    <row r="36" spans="1:8" x14ac:dyDescent="0.3">
      <c r="A36" s="5">
        <v>34</v>
      </c>
      <c r="B36" s="6" t="s">
        <v>52</v>
      </c>
      <c r="C36" s="6">
        <v>2003</v>
      </c>
      <c r="D36" s="6">
        <v>1</v>
      </c>
      <c r="E36" s="6" t="s">
        <v>21</v>
      </c>
      <c r="F36" s="6" t="s">
        <v>19</v>
      </c>
      <c r="G36" s="6">
        <v>14</v>
      </c>
      <c r="H36" s="6">
        <f t="shared" si="0"/>
        <v>13300</v>
      </c>
    </row>
    <row r="37" spans="1:8" x14ac:dyDescent="0.3">
      <c r="A37" s="3">
        <v>35</v>
      </c>
      <c r="B37" s="4" t="s">
        <v>53</v>
      </c>
      <c r="C37" s="4">
        <v>2001</v>
      </c>
      <c r="D37" s="4">
        <v>2</v>
      </c>
      <c r="E37" s="4" t="s">
        <v>9</v>
      </c>
      <c r="F37" s="4" t="s">
        <v>22</v>
      </c>
      <c r="G37" s="4">
        <v>22</v>
      </c>
      <c r="H37" s="4">
        <f t="shared" si="0"/>
        <v>20900</v>
      </c>
    </row>
    <row r="38" spans="1:8" x14ac:dyDescent="0.3">
      <c r="A38" s="5">
        <v>36</v>
      </c>
      <c r="B38" s="6" t="s">
        <v>54</v>
      </c>
      <c r="C38" s="6">
        <v>2000</v>
      </c>
      <c r="D38" s="6">
        <v>2</v>
      </c>
      <c r="E38" s="6" t="s">
        <v>15</v>
      </c>
      <c r="F38" s="6" t="s">
        <v>16</v>
      </c>
      <c r="G38" s="6">
        <v>4</v>
      </c>
      <c r="H38" s="6">
        <f t="shared" si="0"/>
        <v>3800</v>
      </c>
    </row>
    <row r="39" spans="1:8" x14ac:dyDescent="0.3">
      <c r="A39" s="3">
        <v>37</v>
      </c>
      <c r="B39" s="4" t="s">
        <v>55</v>
      </c>
      <c r="C39" s="4">
        <v>2003</v>
      </c>
      <c r="D39" s="4">
        <v>4</v>
      </c>
      <c r="E39" s="4" t="s">
        <v>9</v>
      </c>
      <c r="F39" s="4" t="s">
        <v>13</v>
      </c>
      <c r="G39" s="4">
        <v>6</v>
      </c>
      <c r="H39" s="4">
        <f t="shared" si="0"/>
        <v>5700</v>
      </c>
    </row>
    <row r="40" spans="1:8" x14ac:dyDescent="0.3">
      <c r="A40" s="5">
        <v>38</v>
      </c>
      <c r="B40" s="6" t="s">
        <v>56</v>
      </c>
      <c r="C40" s="6">
        <v>2003</v>
      </c>
      <c r="D40" s="6">
        <v>3</v>
      </c>
      <c r="E40" s="6" t="s">
        <v>21</v>
      </c>
      <c r="F40" s="6" t="s">
        <v>19</v>
      </c>
      <c r="G40" s="6">
        <v>30</v>
      </c>
      <c r="H40" s="6">
        <f t="shared" si="0"/>
        <v>28500</v>
      </c>
    </row>
    <row r="41" spans="1:8" x14ac:dyDescent="0.3">
      <c r="A41" s="3">
        <v>39</v>
      </c>
      <c r="B41" s="4" t="s">
        <v>57</v>
      </c>
      <c r="C41" s="4">
        <v>2002</v>
      </c>
      <c r="D41" s="4">
        <v>4</v>
      </c>
      <c r="E41" s="4" t="s">
        <v>18</v>
      </c>
      <c r="F41" s="4" t="s">
        <v>22</v>
      </c>
      <c r="G41" s="4">
        <v>25</v>
      </c>
      <c r="H41" s="4">
        <f t="shared" si="0"/>
        <v>23750</v>
      </c>
    </row>
    <row r="42" spans="1:8" x14ac:dyDescent="0.3">
      <c r="A42" s="5">
        <v>40</v>
      </c>
      <c r="B42" s="6" t="s">
        <v>58</v>
      </c>
      <c r="C42" s="6">
        <v>2000</v>
      </c>
      <c r="D42" s="6">
        <v>1</v>
      </c>
      <c r="E42" s="6" t="s">
        <v>12</v>
      </c>
      <c r="F42" s="6" t="s">
        <v>22</v>
      </c>
      <c r="G42" s="6">
        <v>30</v>
      </c>
      <c r="H42" s="6">
        <f t="shared" si="0"/>
        <v>28500</v>
      </c>
    </row>
    <row r="43" spans="1:8" x14ac:dyDescent="0.3">
      <c r="A43" s="3">
        <v>41</v>
      </c>
      <c r="B43" s="4" t="s">
        <v>59</v>
      </c>
      <c r="C43" s="4">
        <v>2001</v>
      </c>
      <c r="D43" s="4">
        <v>3</v>
      </c>
      <c r="E43" s="4" t="s">
        <v>18</v>
      </c>
      <c r="F43" s="4" t="s">
        <v>10</v>
      </c>
      <c r="G43" s="4">
        <v>14</v>
      </c>
      <c r="H43" s="4">
        <f t="shared" si="0"/>
        <v>13300</v>
      </c>
    </row>
    <row r="44" spans="1:8" x14ac:dyDescent="0.3">
      <c r="A44" s="5">
        <v>42</v>
      </c>
      <c r="B44" s="6" t="s">
        <v>60</v>
      </c>
      <c r="C44" s="6">
        <v>2003</v>
      </c>
      <c r="D44" s="6">
        <v>2</v>
      </c>
      <c r="E44" s="6" t="s">
        <v>9</v>
      </c>
      <c r="F44" s="6" t="s">
        <v>19</v>
      </c>
      <c r="G44" s="6">
        <v>6</v>
      </c>
      <c r="H44" s="6">
        <f t="shared" si="0"/>
        <v>5700</v>
      </c>
    </row>
    <row r="45" spans="1:8" x14ac:dyDescent="0.3">
      <c r="A45" s="3">
        <v>43</v>
      </c>
      <c r="B45" s="4" t="s">
        <v>61</v>
      </c>
      <c r="C45" s="4">
        <v>2000</v>
      </c>
      <c r="D45" s="4">
        <v>1</v>
      </c>
      <c r="E45" s="4" t="s">
        <v>15</v>
      </c>
      <c r="F45" s="4" t="s">
        <v>16</v>
      </c>
      <c r="G45" s="4">
        <v>17</v>
      </c>
      <c r="H45" s="4">
        <f t="shared" si="0"/>
        <v>16150</v>
      </c>
    </row>
    <row r="46" spans="1:8" x14ac:dyDescent="0.3">
      <c r="A46" s="5">
        <v>44</v>
      </c>
      <c r="B46" s="6" t="s">
        <v>62</v>
      </c>
      <c r="C46" s="6">
        <v>2000</v>
      </c>
      <c r="D46" s="6">
        <v>2</v>
      </c>
      <c r="E46" s="6" t="s">
        <v>12</v>
      </c>
      <c r="F46" s="6" t="s">
        <v>22</v>
      </c>
      <c r="G46" s="6">
        <v>14</v>
      </c>
      <c r="H46" s="6">
        <f t="shared" si="0"/>
        <v>13300</v>
      </c>
    </row>
    <row r="47" spans="1:8" x14ac:dyDescent="0.3">
      <c r="A47" s="3">
        <v>45</v>
      </c>
      <c r="B47" s="4" t="s">
        <v>63</v>
      </c>
      <c r="C47" s="4">
        <v>2003</v>
      </c>
      <c r="D47" s="4">
        <v>3</v>
      </c>
      <c r="E47" s="4" t="s">
        <v>18</v>
      </c>
      <c r="F47" s="4" t="s">
        <v>13</v>
      </c>
      <c r="G47" s="4">
        <v>6</v>
      </c>
      <c r="H47" s="4">
        <f t="shared" si="0"/>
        <v>5700</v>
      </c>
    </row>
    <row r="48" spans="1:8" x14ac:dyDescent="0.3">
      <c r="A48" s="5">
        <v>46</v>
      </c>
      <c r="B48" s="6" t="s">
        <v>64</v>
      </c>
      <c r="C48" s="6">
        <v>2001</v>
      </c>
      <c r="D48" s="6">
        <v>4</v>
      </c>
      <c r="E48" s="6" t="s">
        <v>9</v>
      </c>
      <c r="F48" s="6" t="s">
        <v>10</v>
      </c>
      <c r="G48" s="6">
        <v>9</v>
      </c>
      <c r="H48" s="6">
        <f t="shared" si="0"/>
        <v>8550</v>
      </c>
    </row>
    <row r="49" spans="1:8" x14ac:dyDescent="0.3">
      <c r="A49" s="3">
        <v>47</v>
      </c>
      <c r="B49" s="4" t="s">
        <v>65</v>
      </c>
      <c r="C49" s="4">
        <v>2000</v>
      </c>
      <c r="D49" s="4">
        <v>3</v>
      </c>
      <c r="E49" s="4" t="s">
        <v>18</v>
      </c>
      <c r="F49" s="4" t="s">
        <v>13</v>
      </c>
      <c r="G49" s="4">
        <v>7</v>
      </c>
      <c r="H49" s="4">
        <f t="shared" si="0"/>
        <v>6650</v>
      </c>
    </row>
    <row r="50" spans="1:8" x14ac:dyDescent="0.3">
      <c r="A50" s="5">
        <v>48</v>
      </c>
      <c r="B50" s="6" t="s">
        <v>66</v>
      </c>
      <c r="C50" s="6">
        <v>2002</v>
      </c>
      <c r="D50" s="6">
        <v>2</v>
      </c>
      <c r="E50" s="6" t="s">
        <v>9</v>
      </c>
      <c r="F50" s="6" t="s">
        <v>16</v>
      </c>
      <c r="G50" s="6">
        <v>14</v>
      </c>
      <c r="H50" s="6">
        <f t="shared" si="0"/>
        <v>13300</v>
      </c>
    </row>
    <row r="51" spans="1:8" x14ac:dyDescent="0.3">
      <c r="A51" s="3">
        <v>49</v>
      </c>
      <c r="B51" s="4" t="s">
        <v>67</v>
      </c>
      <c r="C51" s="4">
        <v>2003</v>
      </c>
      <c r="D51" s="4">
        <v>2</v>
      </c>
      <c r="E51" s="4" t="s">
        <v>21</v>
      </c>
      <c r="F51" s="4" t="s">
        <v>19</v>
      </c>
      <c r="G51" s="4">
        <v>16</v>
      </c>
      <c r="H51" s="4">
        <f t="shared" si="0"/>
        <v>15200</v>
      </c>
    </row>
    <row r="52" spans="1:8" x14ac:dyDescent="0.3">
      <c r="A52" s="5">
        <v>50</v>
      </c>
      <c r="B52" s="6" t="s">
        <v>68</v>
      </c>
      <c r="C52" s="6">
        <v>2001</v>
      </c>
      <c r="D52" s="6">
        <v>2</v>
      </c>
      <c r="E52" s="6" t="s">
        <v>18</v>
      </c>
      <c r="F52" s="6" t="s">
        <v>22</v>
      </c>
      <c r="G52" s="6">
        <v>12</v>
      </c>
      <c r="H52" s="6">
        <f t="shared" si="0"/>
        <v>11400</v>
      </c>
    </row>
    <row r="53" spans="1:8" x14ac:dyDescent="0.3">
      <c r="A53" s="3">
        <v>51</v>
      </c>
      <c r="B53" s="4" t="s">
        <v>69</v>
      </c>
      <c r="C53" s="4">
        <v>2003</v>
      </c>
      <c r="D53" s="4">
        <v>1</v>
      </c>
      <c r="E53" s="4" t="s">
        <v>21</v>
      </c>
      <c r="F53" s="4" t="s">
        <v>22</v>
      </c>
      <c r="G53" s="4">
        <v>14</v>
      </c>
      <c r="H53" s="4">
        <f t="shared" si="0"/>
        <v>13300</v>
      </c>
    </row>
    <row r="54" spans="1:8" x14ac:dyDescent="0.3">
      <c r="A54" s="5">
        <v>52</v>
      </c>
      <c r="B54" s="6" t="s">
        <v>70</v>
      </c>
      <c r="C54" s="6">
        <v>2002</v>
      </c>
      <c r="D54" s="6">
        <v>2</v>
      </c>
      <c r="E54" s="6" t="s">
        <v>12</v>
      </c>
      <c r="F54" s="6" t="s">
        <v>10</v>
      </c>
      <c r="G54" s="6">
        <v>15</v>
      </c>
      <c r="H54" s="6">
        <f t="shared" si="0"/>
        <v>14250</v>
      </c>
    </row>
    <row r="55" spans="1:8" x14ac:dyDescent="0.3">
      <c r="A55" s="3">
        <v>53</v>
      </c>
      <c r="B55" s="4" t="s">
        <v>71</v>
      </c>
      <c r="C55" s="4">
        <v>2001</v>
      </c>
      <c r="D55" s="4">
        <v>2</v>
      </c>
      <c r="E55" s="4" t="s">
        <v>9</v>
      </c>
      <c r="F55" s="4" t="s">
        <v>19</v>
      </c>
      <c r="G55" s="4">
        <v>17</v>
      </c>
      <c r="H55" s="4">
        <f t="shared" si="0"/>
        <v>16150</v>
      </c>
    </row>
    <row r="56" spans="1:8" x14ac:dyDescent="0.3">
      <c r="A56" s="5">
        <v>54</v>
      </c>
      <c r="B56" s="6" t="s">
        <v>72</v>
      </c>
      <c r="C56" s="6">
        <v>2000</v>
      </c>
      <c r="D56" s="6">
        <v>2</v>
      </c>
      <c r="E56" s="6" t="s">
        <v>12</v>
      </c>
      <c r="F56" s="6" t="s">
        <v>13</v>
      </c>
      <c r="G56" s="6">
        <v>14</v>
      </c>
      <c r="H56" s="6">
        <f t="shared" si="0"/>
        <v>13300</v>
      </c>
    </row>
    <row r="57" spans="1:8" x14ac:dyDescent="0.3">
      <c r="A57" s="3">
        <v>55</v>
      </c>
      <c r="B57" s="4" t="s">
        <v>73</v>
      </c>
      <c r="C57" s="4">
        <v>2003</v>
      </c>
      <c r="D57" s="4">
        <v>2</v>
      </c>
      <c r="E57" s="4" t="s">
        <v>18</v>
      </c>
      <c r="F57" s="4" t="s">
        <v>16</v>
      </c>
      <c r="G57" s="4">
        <v>12</v>
      </c>
      <c r="H57" s="4">
        <f t="shared" si="0"/>
        <v>11400</v>
      </c>
    </row>
    <row r="58" spans="1:8" x14ac:dyDescent="0.3">
      <c r="A58" s="5">
        <v>56</v>
      </c>
      <c r="B58" s="6" t="s">
        <v>74</v>
      </c>
      <c r="C58" s="6">
        <v>2001</v>
      </c>
      <c r="D58" s="6">
        <v>3</v>
      </c>
      <c r="E58" s="6" t="s">
        <v>15</v>
      </c>
      <c r="F58" s="6" t="s">
        <v>22</v>
      </c>
      <c r="G58" s="6">
        <v>10</v>
      </c>
      <c r="H58" s="6">
        <f t="shared" si="0"/>
        <v>9500</v>
      </c>
    </row>
    <row r="59" spans="1:8" x14ac:dyDescent="0.3">
      <c r="A59" s="3">
        <v>57</v>
      </c>
      <c r="B59" s="4" t="s">
        <v>75</v>
      </c>
      <c r="C59" s="4">
        <v>2000</v>
      </c>
      <c r="D59" s="4">
        <v>4</v>
      </c>
      <c r="E59" s="4" t="s">
        <v>21</v>
      </c>
      <c r="F59" s="4" t="s">
        <v>10</v>
      </c>
      <c r="G59" s="4">
        <v>6</v>
      </c>
      <c r="H59" s="4">
        <f t="shared" si="0"/>
        <v>5700</v>
      </c>
    </row>
    <row r="60" spans="1:8" x14ac:dyDescent="0.3">
      <c r="A60" s="5">
        <v>58</v>
      </c>
      <c r="B60" s="6" t="s">
        <v>76</v>
      </c>
      <c r="C60" s="6">
        <v>2003</v>
      </c>
      <c r="D60" s="6">
        <v>2</v>
      </c>
      <c r="E60" s="6" t="s">
        <v>15</v>
      </c>
      <c r="F60" s="6" t="s">
        <v>13</v>
      </c>
      <c r="G60" s="6">
        <v>8</v>
      </c>
      <c r="H60" s="6">
        <f t="shared" si="0"/>
        <v>7600</v>
      </c>
    </row>
    <row r="61" spans="1:8" x14ac:dyDescent="0.3">
      <c r="A61" s="3">
        <v>59</v>
      </c>
      <c r="B61" s="4" t="s">
        <v>77</v>
      </c>
      <c r="C61" s="4">
        <v>2003</v>
      </c>
      <c r="D61" s="4">
        <v>1</v>
      </c>
      <c r="E61" s="4" t="s">
        <v>9</v>
      </c>
      <c r="F61" s="4" t="s">
        <v>10</v>
      </c>
      <c r="G61" s="4">
        <v>14</v>
      </c>
      <c r="H61" s="4">
        <f t="shared" si="0"/>
        <v>13300</v>
      </c>
    </row>
    <row r="62" spans="1:8" x14ac:dyDescent="0.3">
      <c r="A62" s="5">
        <v>60</v>
      </c>
      <c r="B62" s="6" t="s">
        <v>78</v>
      </c>
      <c r="C62" s="6">
        <v>2002</v>
      </c>
      <c r="D62" s="6">
        <v>4</v>
      </c>
      <c r="E62" s="6" t="s">
        <v>12</v>
      </c>
      <c r="F62" s="6" t="s">
        <v>22</v>
      </c>
      <c r="G62" s="6">
        <v>19</v>
      </c>
      <c r="H62" s="6">
        <f t="shared" si="0"/>
        <v>18050</v>
      </c>
    </row>
    <row r="63" spans="1:8" x14ac:dyDescent="0.3">
      <c r="A63" s="3">
        <v>61</v>
      </c>
      <c r="B63" s="4" t="s">
        <v>79</v>
      </c>
      <c r="C63" s="4">
        <v>2000</v>
      </c>
      <c r="D63" s="4">
        <v>1</v>
      </c>
      <c r="E63" s="4" t="s">
        <v>15</v>
      </c>
      <c r="F63" s="4" t="s">
        <v>22</v>
      </c>
      <c r="G63" s="4">
        <v>22</v>
      </c>
      <c r="H63" s="4">
        <f t="shared" si="0"/>
        <v>20900</v>
      </c>
    </row>
    <row r="64" spans="1:8" x14ac:dyDescent="0.3">
      <c r="A64" s="5">
        <v>62</v>
      </c>
      <c r="B64" s="6" t="s">
        <v>80</v>
      </c>
      <c r="C64" s="6">
        <v>2001</v>
      </c>
      <c r="D64" s="6">
        <v>3</v>
      </c>
      <c r="E64" s="6" t="s">
        <v>18</v>
      </c>
      <c r="F64" s="6" t="s">
        <v>13</v>
      </c>
      <c r="G64" s="6">
        <v>30</v>
      </c>
      <c r="H64" s="6">
        <f t="shared" si="0"/>
        <v>28500</v>
      </c>
    </row>
    <row r="65" spans="1:8" x14ac:dyDescent="0.3">
      <c r="A65" s="3">
        <v>63</v>
      </c>
      <c r="B65" s="4" t="s">
        <v>81</v>
      </c>
      <c r="C65" s="4">
        <v>2003</v>
      </c>
      <c r="D65" s="4">
        <v>1</v>
      </c>
      <c r="E65" s="4" t="s">
        <v>21</v>
      </c>
      <c r="F65" s="4" t="s">
        <v>13</v>
      </c>
      <c r="G65" s="4">
        <v>12</v>
      </c>
      <c r="H65" s="4">
        <f t="shared" si="0"/>
        <v>11400</v>
      </c>
    </row>
    <row r="66" spans="1:8" x14ac:dyDescent="0.3">
      <c r="A66" s="5">
        <v>64</v>
      </c>
      <c r="B66" s="6" t="s">
        <v>82</v>
      </c>
      <c r="C66" s="6">
        <v>2000</v>
      </c>
      <c r="D66" s="6">
        <v>2</v>
      </c>
      <c r="E66" s="6" t="s">
        <v>9</v>
      </c>
      <c r="F66" s="6" t="s">
        <v>10</v>
      </c>
      <c r="G66" s="6">
        <v>14</v>
      </c>
      <c r="H66" s="6">
        <f t="shared" si="0"/>
        <v>13300</v>
      </c>
    </row>
    <row r="67" spans="1:8" x14ac:dyDescent="0.3">
      <c r="A67" s="3">
        <v>65</v>
      </c>
      <c r="B67" s="4" t="s">
        <v>83</v>
      </c>
      <c r="C67" s="4">
        <v>2000</v>
      </c>
      <c r="D67" s="4">
        <v>2</v>
      </c>
      <c r="E67" s="4" t="s">
        <v>15</v>
      </c>
      <c r="F67" s="4" t="s">
        <v>19</v>
      </c>
      <c r="G67" s="4">
        <v>18</v>
      </c>
      <c r="H67" s="4">
        <f t="shared" ref="H67:H130" si="11">G67*950</f>
        <v>17100</v>
      </c>
    </row>
    <row r="68" spans="1:8" x14ac:dyDescent="0.3">
      <c r="A68" s="5">
        <v>66</v>
      </c>
      <c r="B68" s="6" t="s">
        <v>84</v>
      </c>
      <c r="C68" s="6">
        <v>2003</v>
      </c>
      <c r="D68" s="6">
        <v>2</v>
      </c>
      <c r="E68" s="6" t="s">
        <v>9</v>
      </c>
      <c r="F68" s="6" t="s">
        <v>16</v>
      </c>
      <c r="G68" s="6">
        <v>16</v>
      </c>
      <c r="H68" s="6">
        <f t="shared" si="11"/>
        <v>15200</v>
      </c>
    </row>
    <row r="69" spans="1:8" x14ac:dyDescent="0.3">
      <c r="A69" s="3">
        <v>67</v>
      </c>
      <c r="B69" s="4" t="s">
        <v>85</v>
      </c>
      <c r="C69" s="4">
        <v>2001</v>
      </c>
      <c r="D69" s="4">
        <v>4</v>
      </c>
      <c r="E69" s="4" t="s">
        <v>21</v>
      </c>
      <c r="F69" s="4" t="s">
        <v>22</v>
      </c>
      <c r="G69" s="4">
        <v>5</v>
      </c>
      <c r="H69" s="4">
        <f t="shared" si="11"/>
        <v>4750</v>
      </c>
    </row>
    <row r="70" spans="1:8" x14ac:dyDescent="0.3">
      <c r="A70" s="5">
        <v>68</v>
      </c>
      <c r="B70" s="6" t="s">
        <v>86</v>
      </c>
      <c r="C70" s="6">
        <v>2000</v>
      </c>
      <c r="D70" s="6">
        <v>3</v>
      </c>
      <c r="E70" s="6" t="s">
        <v>18</v>
      </c>
      <c r="F70" s="6" t="s">
        <v>19</v>
      </c>
      <c r="G70" s="6">
        <v>3</v>
      </c>
      <c r="H70" s="6">
        <f t="shared" si="11"/>
        <v>2850</v>
      </c>
    </row>
    <row r="71" spans="1:8" x14ac:dyDescent="0.3">
      <c r="A71" s="3">
        <v>69</v>
      </c>
      <c r="B71" s="4" t="s">
        <v>87</v>
      </c>
      <c r="C71" s="4">
        <v>2002</v>
      </c>
      <c r="D71" s="4">
        <v>4</v>
      </c>
      <c r="E71" s="4" t="s">
        <v>12</v>
      </c>
      <c r="F71" s="4" t="s">
        <v>10</v>
      </c>
      <c r="G71" s="4">
        <v>14</v>
      </c>
      <c r="H71" s="4">
        <f t="shared" si="11"/>
        <v>13300</v>
      </c>
    </row>
    <row r="72" spans="1:8" x14ac:dyDescent="0.3">
      <c r="A72" s="5">
        <v>70</v>
      </c>
      <c r="B72" s="6" t="s">
        <v>88</v>
      </c>
      <c r="C72" s="6">
        <v>2003</v>
      </c>
      <c r="D72" s="6">
        <v>2</v>
      </c>
      <c r="E72" s="6" t="s">
        <v>18</v>
      </c>
      <c r="F72" s="6" t="s">
        <v>19</v>
      </c>
      <c r="G72" s="6">
        <v>7</v>
      </c>
      <c r="H72" s="6">
        <f t="shared" si="11"/>
        <v>6650</v>
      </c>
    </row>
    <row r="73" spans="1:8" x14ac:dyDescent="0.3">
      <c r="A73" s="3">
        <v>71</v>
      </c>
      <c r="B73" s="4" t="s">
        <v>89</v>
      </c>
      <c r="C73" s="4">
        <v>2001</v>
      </c>
      <c r="D73" s="4">
        <v>3</v>
      </c>
      <c r="E73" s="4" t="s">
        <v>9</v>
      </c>
      <c r="F73" s="4" t="s">
        <v>22</v>
      </c>
      <c r="G73" s="4">
        <v>6</v>
      </c>
      <c r="H73" s="4">
        <f t="shared" si="11"/>
        <v>5700</v>
      </c>
    </row>
    <row r="74" spans="1:8" x14ac:dyDescent="0.3">
      <c r="A74" s="5">
        <v>72</v>
      </c>
      <c r="B74" s="6" t="s">
        <v>90</v>
      </c>
      <c r="C74" s="6">
        <v>2003</v>
      </c>
      <c r="D74" s="6">
        <v>4</v>
      </c>
      <c r="E74" s="6" t="s">
        <v>15</v>
      </c>
      <c r="F74" s="6" t="s">
        <v>16</v>
      </c>
      <c r="G74" s="6">
        <v>5</v>
      </c>
      <c r="H74" s="6">
        <f t="shared" si="11"/>
        <v>4750</v>
      </c>
    </row>
    <row r="75" spans="1:8" x14ac:dyDescent="0.3">
      <c r="A75" s="3">
        <v>73</v>
      </c>
      <c r="B75" s="4" t="s">
        <v>91</v>
      </c>
      <c r="C75" s="4">
        <v>2002</v>
      </c>
      <c r="D75" s="4">
        <v>1</v>
      </c>
      <c r="E75" s="4" t="s">
        <v>12</v>
      </c>
      <c r="F75" s="4" t="s">
        <v>19</v>
      </c>
      <c r="G75" s="4">
        <v>14</v>
      </c>
      <c r="H75" s="4">
        <f t="shared" si="11"/>
        <v>13300</v>
      </c>
    </row>
    <row r="76" spans="1:8" x14ac:dyDescent="0.3">
      <c r="A76" s="5">
        <v>74</v>
      </c>
      <c r="B76" s="6" t="s">
        <v>92</v>
      </c>
      <c r="C76" s="6">
        <v>2001</v>
      </c>
      <c r="D76" s="6">
        <v>2</v>
      </c>
      <c r="E76" s="6" t="s">
        <v>18</v>
      </c>
      <c r="F76" s="6" t="s">
        <v>19</v>
      </c>
      <c r="G76" s="6">
        <v>13</v>
      </c>
      <c r="H76" s="6">
        <f t="shared" si="11"/>
        <v>12350</v>
      </c>
    </row>
    <row r="77" spans="1:8" x14ac:dyDescent="0.3">
      <c r="A77" s="3">
        <v>75</v>
      </c>
      <c r="B77" s="4" t="s">
        <v>93</v>
      </c>
      <c r="C77" s="4">
        <v>2000</v>
      </c>
      <c r="D77" s="4">
        <v>2</v>
      </c>
      <c r="E77" s="4" t="s">
        <v>9</v>
      </c>
      <c r="F77" s="4" t="s">
        <v>16</v>
      </c>
      <c r="G77" s="4">
        <v>19</v>
      </c>
      <c r="H77" s="4">
        <f t="shared" si="11"/>
        <v>18050</v>
      </c>
    </row>
    <row r="78" spans="1:8" x14ac:dyDescent="0.3">
      <c r="A78" s="5">
        <v>76</v>
      </c>
      <c r="B78" s="6" t="s">
        <v>94</v>
      </c>
      <c r="C78" s="6">
        <v>2003</v>
      </c>
      <c r="D78" s="6">
        <v>4</v>
      </c>
      <c r="E78" s="6" t="s">
        <v>18</v>
      </c>
      <c r="F78" s="6" t="s">
        <v>10</v>
      </c>
      <c r="G78" s="6">
        <v>20</v>
      </c>
      <c r="H78" s="6">
        <f t="shared" si="11"/>
        <v>19000</v>
      </c>
    </row>
    <row r="79" spans="1:8" x14ac:dyDescent="0.3">
      <c r="A79" s="3">
        <v>77</v>
      </c>
      <c r="B79" s="4" t="s">
        <v>95</v>
      </c>
      <c r="C79" s="4">
        <v>2001</v>
      </c>
      <c r="D79" s="4">
        <v>3</v>
      </c>
      <c r="E79" s="4" t="s">
        <v>9</v>
      </c>
      <c r="F79" s="4" t="s">
        <v>10</v>
      </c>
      <c r="G79" s="4">
        <v>22</v>
      </c>
      <c r="H79" s="4">
        <f t="shared" si="11"/>
        <v>20900</v>
      </c>
    </row>
    <row r="80" spans="1:8" x14ac:dyDescent="0.3">
      <c r="A80" s="5">
        <v>78</v>
      </c>
      <c r="B80" s="6" t="s">
        <v>96</v>
      </c>
      <c r="C80" s="6">
        <v>2000</v>
      </c>
      <c r="D80" s="6">
        <v>2</v>
      </c>
      <c r="E80" s="6" t="s">
        <v>21</v>
      </c>
      <c r="F80" s="6" t="s">
        <v>19</v>
      </c>
      <c r="G80" s="6">
        <v>14</v>
      </c>
      <c r="H80" s="6">
        <f t="shared" si="11"/>
        <v>13300</v>
      </c>
    </row>
    <row r="81" spans="1:8" x14ac:dyDescent="0.3">
      <c r="A81" s="3">
        <v>79</v>
      </c>
      <c r="B81" s="4" t="s">
        <v>97</v>
      </c>
      <c r="C81" s="4">
        <v>2003</v>
      </c>
      <c r="D81" s="4">
        <v>1</v>
      </c>
      <c r="E81" s="4" t="s">
        <v>18</v>
      </c>
      <c r="F81" s="4" t="s">
        <v>19</v>
      </c>
      <c r="G81" s="4">
        <v>5</v>
      </c>
      <c r="H81" s="4">
        <f t="shared" si="11"/>
        <v>4750</v>
      </c>
    </row>
    <row r="82" spans="1:8" x14ac:dyDescent="0.3">
      <c r="A82" s="5">
        <v>80</v>
      </c>
      <c r="B82" s="6" t="s">
        <v>98</v>
      </c>
      <c r="C82" s="6">
        <v>2003</v>
      </c>
      <c r="D82" s="6">
        <v>2</v>
      </c>
      <c r="E82" s="6" t="s">
        <v>21</v>
      </c>
      <c r="F82" s="6" t="s">
        <v>22</v>
      </c>
      <c r="G82" s="6">
        <v>2</v>
      </c>
      <c r="H82" s="6">
        <f t="shared" si="11"/>
        <v>1900</v>
      </c>
    </row>
    <row r="83" spans="1:8" x14ac:dyDescent="0.3">
      <c r="A83" s="3">
        <v>81</v>
      </c>
      <c r="B83" s="4" t="s">
        <v>99</v>
      </c>
      <c r="C83" s="4">
        <v>2002</v>
      </c>
      <c r="D83" s="4">
        <v>1</v>
      </c>
      <c r="E83" s="4" t="s">
        <v>12</v>
      </c>
      <c r="F83" s="4" t="s">
        <v>16</v>
      </c>
      <c r="G83" s="4">
        <v>3</v>
      </c>
      <c r="H83" s="4">
        <f t="shared" si="11"/>
        <v>2850</v>
      </c>
    </row>
    <row r="84" spans="1:8" x14ac:dyDescent="0.3">
      <c r="A84" s="5">
        <v>82</v>
      </c>
      <c r="B84" s="6" t="s">
        <v>100</v>
      </c>
      <c r="C84" s="6">
        <v>2000</v>
      </c>
      <c r="D84" s="6">
        <v>1</v>
      </c>
      <c r="E84" s="6" t="s">
        <v>9</v>
      </c>
      <c r="F84" s="6" t="s">
        <v>13</v>
      </c>
      <c r="G84" s="6">
        <v>14</v>
      </c>
      <c r="H84" s="6">
        <f t="shared" si="11"/>
        <v>13300</v>
      </c>
    </row>
    <row r="85" spans="1:8" x14ac:dyDescent="0.3">
      <c r="A85" s="3">
        <v>83</v>
      </c>
      <c r="B85" s="4" t="s">
        <v>101</v>
      </c>
      <c r="C85" s="4">
        <v>2001</v>
      </c>
      <c r="D85" s="4">
        <v>2</v>
      </c>
      <c r="E85" s="4" t="s">
        <v>12</v>
      </c>
      <c r="F85" s="4" t="s">
        <v>19</v>
      </c>
      <c r="G85" s="4">
        <v>19</v>
      </c>
      <c r="H85" s="4">
        <f t="shared" si="11"/>
        <v>18050</v>
      </c>
    </row>
    <row r="86" spans="1:8" x14ac:dyDescent="0.3">
      <c r="A86" s="5">
        <v>84</v>
      </c>
      <c r="B86" s="6" t="s">
        <v>102</v>
      </c>
      <c r="C86" s="6">
        <v>2003</v>
      </c>
      <c r="D86" s="6">
        <v>3</v>
      </c>
      <c r="E86" s="6" t="s">
        <v>18</v>
      </c>
      <c r="F86" s="6" t="s">
        <v>22</v>
      </c>
      <c r="G86" s="6">
        <v>18</v>
      </c>
      <c r="H86" s="6">
        <f t="shared" si="11"/>
        <v>17100</v>
      </c>
    </row>
    <row r="87" spans="1:8" x14ac:dyDescent="0.3">
      <c r="A87" s="3">
        <v>85</v>
      </c>
      <c r="B87" s="4" t="s">
        <v>103</v>
      </c>
      <c r="C87" s="4">
        <v>2000</v>
      </c>
      <c r="D87" s="4">
        <v>2</v>
      </c>
      <c r="E87" s="4" t="s">
        <v>15</v>
      </c>
      <c r="F87" s="4" t="s">
        <v>22</v>
      </c>
      <c r="G87" s="4">
        <v>14</v>
      </c>
      <c r="H87" s="4">
        <f t="shared" si="11"/>
        <v>13300</v>
      </c>
    </row>
    <row r="88" spans="1:8" x14ac:dyDescent="0.3">
      <c r="A88" s="5">
        <v>86</v>
      </c>
      <c r="B88" s="6" t="s">
        <v>104</v>
      </c>
      <c r="C88" s="6">
        <v>2000</v>
      </c>
      <c r="D88" s="6">
        <v>3</v>
      </c>
      <c r="E88" s="6" t="s">
        <v>21</v>
      </c>
      <c r="F88" s="6" t="s">
        <v>10</v>
      </c>
      <c r="G88" s="6">
        <v>13</v>
      </c>
      <c r="H88" s="6">
        <f t="shared" si="11"/>
        <v>12350</v>
      </c>
    </row>
    <row r="89" spans="1:8" x14ac:dyDescent="0.3">
      <c r="A89" s="3">
        <v>87</v>
      </c>
      <c r="B89" s="4" t="s">
        <v>105</v>
      </c>
      <c r="C89" s="4">
        <v>2003</v>
      </c>
      <c r="D89" s="4">
        <v>4</v>
      </c>
      <c r="E89" s="4" t="s">
        <v>15</v>
      </c>
      <c r="F89" s="4" t="s">
        <v>19</v>
      </c>
      <c r="G89" s="4">
        <v>17</v>
      </c>
      <c r="H89" s="4">
        <f t="shared" si="11"/>
        <v>16150</v>
      </c>
    </row>
    <row r="90" spans="1:8" x14ac:dyDescent="0.3">
      <c r="A90" s="5">
        <v>88</v>
      </c>
      <c r="B90" s="6" t="s">
        <v>106</v>
      </c>
      <c r="C90" s="6">
        <v>2001</v>
      </c>
      <c r="D90" s="6">
        <v>2</v>
      </c>
      <c r="E90" s="6" t="s">
        <v>9</v>
      </c>
      <c r="F90" s="6" t="s">
        <v>16</v>
      </c>
      <c r="G90" s="6">
        <v>15</v>
      </c>
      <c r="H90" s="6">
        <f t="shared" si="11"/>
        <v>14250</v>
      </c>
    </row>
    <row r="91" spans="1:8" x14ac:dyDescent="0.3">
      <c r="A91" s="3">
        <v>89</v>
      </c>
      <c r="B91" s="4" t="s">
        <v>107</v>
      </c>
      <c r="C91" s="4">
        <v>2000</v>
      </c>
      <c r="D91" s="4">
        <v>1</v>
      </c>
      <c r="E91" s="4" t="s">
        <v>12</v>
      </c>
      <c r="F91" s="4" t="s">
        <v>22</v>
      </c>
      <c r="G91" s="4">
        <v>22</v>
      </c>
      <c r="H91" s="4">
        <f t="shared" si="11"/>
        <v>20900</v>
      </c>
    </row>
    <row r="92" spans="1:8" x14ac:dyDescent="0.3">
      <c r="A92" s="5">
        <v>90</v>
      </c>
      <c r="B92" s="6" t="s">
        <v>108</v>
      </c>
      <c r="C92" s="6">
        <v>2002</v>
      </c>
      <c r="D92" s="6">
        <v>4</v>
      </c>
      <c r="E92" s="6" t="s">
        <v>15</v>
      </c>
      <c r="F92" s="6" t="s">
        <v>13</v>
      </c>
      <c r="G92" s="6">
        <v>10</v>
      </c>
      <c r="H92" s="6">
        <f t="shared" si="11"/>
        <v>9500</v>
      </c>
    </row>
    <row r="93" spans="1:8" x14ac:dyDescent="0.3">
      <c r="A93" s="3">
        <v>91</v>
      </c>
      <c r="B93" s="4" t="s">
        <v>109</v>
      </c>
      <c r="C93" s="4">
        <v>2003</v>
      </c>
      <c r="D93" s="4">
        <v>1</v>
      </c>
      <c r="E93" s="4" t="s">
        <v>18</v>
      </c>
      <c r="F93" s="4" t="s">
        <v>10</v>
      </c>
      <c r="G93" s="4">
        <v>30</v>
      </c>
      <c r="H93" s="4">
        <f t="shared" si="11"/>
        <v>28500</v>
      </c>
    </row>
    <row r="94" spans="1:8" x14ac:dyDescent="0.3">
      <c r="A94" s="5">
        <v>92</v>
      </c>
      <c r="B94" s="6" t="s">
        <v>110</v>
      </c>
      <c r="C94" s="6">
        <v>2001</v>
      </c>
      <c r="D94" s="6">
        <v>2</v>
      </c>
      <c r="E94" s="6" t="s">
        <v>21</v>
      </c>
      <c r="F94" s="6" t="s">
        <v>13</v>
      </c>
      <c r="G94" s="6">
        <v>15</v>
      </c>
      <c r="H94" s="6">
        <f t="shared" si="11"/>
        <v>14250</v>
      </c>
    </row>
    <row r="95" spans="1:8" x14ac:dyDescent="0.3">
      <c r="A95" s="3">
        <v>93</v>
      </c>
      <c r="B95" s="4" t="s">
        <v>111</v>
      </c>
      <c r="C95" s="4">
        <v>2003</v>
      </c>
      <c r="D95" s="4">
        <v>1</v>
      </c>
      <c r="E95" s="4" t="s">
        <v>9</v>
      </c>
      <c r="F95" s="4" t="s">
        <v>16</v>
      </c>
      <c r="G95" s="4">
        <v>14</v>
      </c>
      <c r="H95" s="4">
        <f t="shared" si="11"/>
        <v>13300</v>
      </c>
    </row>
    <row r="96" spans="1:8" x14ac:dyDescent="0.3">
      <c r="A96" s="5">
        <v>94</v>
      </c>
      <c r="B96" s="6" t="s">
        <v>112</v>
      </c>
      <c r="C96" s="6">
        <v>2002</v>
      </c>
      <c r="D96" s="6">
        <v>2</v>
      </c>
      <c r="E96" s="6" t="s">
        <v>15</v>
      </c>
      <c r="F96" s="6" t="s">
        <v>19</v>
      </c>
      <c r="G96" s="6">
        <v>13</v>
      </c>
      <c r="H96" s="6">
        <f t="shared" si="11"/>
        <v>12350</v>
      </c>
    </row>
    <row r="97" spans="1:8" x14ac:dyDescent="0.3">
      <c r="A97" s="3">
        <v>95</v>
      </c>
      <c r="B97" s="4" t="s">
        <v>113</v>
      </c>
      <c r="C97" s="4">
        <v>2001</v>
      </c>
      <c r="D97" s="4">
        <v>2</v>
      </c>
      <c r="E97" s="4" t="s">
        <v>9</v>
      </c>
      <c r="F97" s="4" t="s">
        <v>22</v>
      </c>
      <c r="G97" s="4">
        <v>16</v>
      </c>
      <c r="H97" s="4">
        <f t="shared" si="11"/>
        <v>15200</v>
      </c>
    </row>
    <row r="98" spans="1:8" x14ac:dyDescent="0.3">
      <c r="A98" s="5">
        <v>96</v>
      </c>
      <c r="B98" s="6" t="s">
        <v>114</v>
      </c>
      <c r="C98" s="6">
        <v>2000</v>
      </c>
      <c r="D98" s="6">
        <v>2</v>
      </c>
      <c r="E98" s="6" t="s">
        <v>21</v>
      </c>
      <c r="F98" s="6" t="s">
        <v>22</v>
      </c>
      <c r="G98" s="6">
        <v>14</v>
      </c>
      <c r="H98" s="6">
        <f t="shared" si="11"/>
        <v>13300</v>
      </c>
    </row>
    <row r="99" spans="1:8" x14ac:dyDescent="0.3">
      <c r="A99" s="3">
        <v>97</v>
      </c>
      <c r="B99" s="4" t="s">
        <v>115</v>
      </c>
      <c r="C99" s="4">
        <v>2003</v>
      </c>
      <c r="D99" s="4">
        <v>4</v>
      </c>
      <c r="E99" s="4" t="s">
        <v>18</v>
      </c>
      <c r="F99" s="4" t="s">
        <v>10</v>
      </c>
      <c r="G99" s="4">
        <v>22</v>
      </c>
      <c r="H99" s="4">
        <f t="shared" si="11"/>
        <v>20900</v>
      </c>
    </row>
    <row r="100" spans="1:8" x14ac:dyDescent="0.3">
      <c r="A100" s="5">
        <v>98</v>
      </c>
      <c r="B100" s="6" t="s">
        <v>116</v>
      </c>
      <c r="C100" s="6">
        <v>2001</v>
      </c>
      <c r="D100" s="6">
        <v>3</v>
      </c>
      <c r="E100" s="6" t="s">
        <v>12</v>
      </c>
      <c r="F100" s="6" t="s">
        <v>19</v>
      </c>
      <c r="G100" s="6">
        <v>4</v>
      </c>
      <c r="H100" s="6">
        <f t="shared" si="11"/>
        <v>3800</v>
      </c>
    </row>
    <row r="101" spans="1:8" x14ac:dyDescent="0.3">
      <c r="A101" s="3">
        <v>99</v>
      </c>
      <c r="B101" s="4" t="s">
        <v>117</v>
      </c>
      <c r="C101" s="4">
        <v>2000</v>
      </c>
      <c r="D101" s="4">
        <v>4</v>
      </c>
      <c r="E101" s="4" t="s">
        <v>18</v>
      </c>
      <c r="F101" s="4" t="s">
        <v>13</v>
      </c>
      <c r="G101" s="4">
        <v>6</v>
      </c>
      <c r="H101" s="4">
        <f t="shared" si="11"/>
        <v>5700</v>
      </c>
    </row>
    <row r="102" spans="1:8" x14ac:dyDescent="0.3">
      <c r="A102" s="5">
        <v>100</v>
      </c>
      <c r="B102" s="6" t="s">
        <v>118</v>
      </c>
      <c r="C102" s="6">
        <v>2003</v>
      </c>
      <c r="D102" s="6">
        <v>1</v>
      </c>
      <c r="E102" s="6" t="s">
        <v>9</v>
      </c>
      <c r="F102" s="6" t="s">
        <v>16</v>
      </c>
      <c r="G102" s="6">
        <v>30</v>
      </c>
      <c r="H102" s="6">
        <f t="shared" si="11"/>
        <v>28500</v>
      </c>
    </row>
    <row r="103" spans="1:8" x14ac:dyDescent="0.3">
      <c r="A103" s="3">
        <v>101</v>
      </c>
      <c r="B103" s="4" t="s">
        <v>119</v>
      </c>
      <c r="C103" s="4">
        <v>2003</v>
      </c>
      <c r="D103" s="4">
        <v>2</v>
      </c>
      <c r="E103" s="4" t="s">
        <v>15</v>
      </c>
      <c r="F103" s="4" t="s">
        <v>22</v>
      </c>
      <c r="G103" s="4">
        <v>25</v>
      </c>
      <c r="H103" s="4">
        <f t="shared" si="11"/>
        <v>23750</v>
      </c>
    </row>
    <row r="104" spans="1:8" x14ac:dyDescent="0.3">
      <c r="A104" s="5">
        <v>102</v>
      </c>
      <c r="B104" s="6" t="s">
        <v>120</v>
      </c>
      <c r="C104" s="6">
        <v>2002</v>
      </c>
      <c r="D104" s="6">
        <v>4</v>
      </c>
      <c r="E104" s="6" t="s">
        <v>12</v>
      </c>
      <c r="F104" s="6" t="s">
        <v>10</v>
      </c>
      <c r="G104" s="6">
        <v>30</v>
      </c>
      <c r="H104" s="6">
        <f t="shared" si="11"/>
        <v>28500</v>
      </c>
    </row>
    <row r="105" spans="1:8" x14ac:dyDescent="0.3">
      <c r="A105" s="3">
        <v>103</v>
      </c>
      <c r="B105" s="4" t="s">
        <v>121</v>
      </c>
      <c r="C105" s="4">
        <v>2000</v>
      </c>
      <c r="D105" s="4">
        <v>1</v>
      </c>
      <c r="E105" s="4" t="s">
        <v>18</v>
      </c>
      <c r="F105" s="4" t="s">
        <v>13</v>
      </c>
      <c r="G105" s="4">
        <v>14</v>
      </c>
      <c r="H105" s="4">
        <f t="shared" si="11"/>
        <v>13300</v>
      </c>
    </row>
    <row r="106" spans="1:8" x14ac:dyDescent="0.3">
      <c r="A106" s="5">
        <v>104</v>
      </c>
      <c r="B106" s="6" t="s">
        <v>122</v>
      </c>
      <c r="C106" s="6">
        <v>2001</v>
      </c>
      <c r="D106" s="6">
        <v>2</v>
      </c>
      <c r="E106" s="6" t="s">
        <v>9</v>
      </c>
      <c r="F106" s="6" t="s">
        <v>10</v>
      </c>
      <c r="G106" s="6">
        <v>6</v>
      </c>
      <c r="H106" s="6">
        <f t="shared" si="11"/>
        <v>5700</v>
      </c>
    </row>
    <row r="107" spans="1:8" x14ac:dyDescent="0.3">
      <c r="A107" s="3">
        <v>105</v>
      </c>
      <c r="B107" s="4" t="s">
        <v>123</v>
      </c>
      <c r="C107" s="4">
        <v>2003</v>
      </c>
      <c r="D107" s="4">
        <v>3</v>
      </c>
      <c r="E107" s="4" t="s">
        <v>18</v>
      </c>
      <c r="F107" s="4" t="s">
        <v>22</v>
      </c>
      <c r="G107" s="4">
        <v>17</v>
      </c>
      <c r="H107" s="4">
        <f t="shared" si="11"/>
        <v>16150</v>
      </c>
    </row>
    <row r="108" spans="1:8" x14ac:dyDescent="0.3">
      <c r="A108" s="5">
        <v>106</v>
      </c>
      <c r="B108" s="6" t="s">
        <v>124</v>
      </c>
      <c r="C108" s="6">
        <v>2000</v>
      </c>
      <c r="D108" s="6">
        <v>4</v>
      </c>
      <c r="E108" s="6" t="s">
        <v>9</v>
      </c>
      <c r="F108" s="6" t="s">
        <v>22</v>
      </c>
      <c r="G108" s="6">
        <v>14</v>
      </c>
      <c r="H108" s="6">
        <f t="shared" si="11"/>
        <v>13300</v>
      </c>
    </row>
    <row r="109" spans="1:8" x14ac:dyDescent="0.3">
      <c r="A109" s="3">
        <v>107</v>
      </c>
      <c r="B109" s="4" t="s">
        <v>125</v>
      </c>
      <c r="C109" s="4">
        <v>2000</v>
      </c>
      <c r="D109" s="4">
        <v>3</v>
      </c>
      <c r="E109" s="4" t="s">
        <v>21</v>
      </c>
      <c r="F109" s="4" t="s">
        <v>13</v>
      </c>
      <c r="G109" s="4">
        <v>6</v>
      </c>
      <c r="H109" s="4">
        <f t="shared" si="11"/>
        <v>5700</v>
      </c>
    </row>
    <row r="110" spans="1:8" x14ac:dyDescent="0.3">
      <c r="A110" s="5">
        <v>108</v>
      </c>
      <c r="B110" s="6" t="s">
        <v>126</v>
      </c>
      <c r="C110" s="6">
        <v>2003</v>
      </c>
      <c r="D110" s="6">
        <v>2</v>
      </c>
      <c r="E110" s="6" t="s">
        <v>18</v>
      </c>
      <c r="F110" s="6" t="s">
        <v>13</v>
      </c>
      <c r="G110" s="6">
        <v>9</v>
      </c>
      <c r="H110" s="6">
        <f t="shared" si="11"/>
        <v>8550</v>
      </c>
    </row>
    <row r="111" spans="1:8" x14ac:dyDescent="0.3">
      <c r="A111" s="3">
        <v>109</v>
      </c>
      <c r="B111" s="4" t="s">
        <v>127</v>
      </c>
      <c r="C111" s="4">
        <v>2001</v>
      </c>
      <c r="D111" s="4">
        <v>1</v>
      </c>
      <c r="E111" s="4" t="s">
        <v>21</v>
      </c>
      <c r="F111" s="4" t="s">
        <v>10</v>
      </c>
      <c r="G111" s="4">
        <v>7</v>
      </c>
      <c r="H111" s="4">
        <f t="shared" si="11"/>
        <v>6650</v>
      </c>
    </row>
    <row r="112" spans="1:8" x14ac:dyDescent="0.3">
      <c r="A112" s="5">
        <v>110</v>
      </c>
      <c r="B112" s="6" t="s">
        <v>128</v>
      </c>
      <c r="C112" s="6">
        <v>2000</v>
      </c>
      <c r="D112" s="6">
        <v>4</v>
      </c>
      <c r="E112" s="6" t="s">
        <v>12</v>
      </c>
      <c r="F112" s="6" t="s">
        <v>19</v>
      </c>
      <c r="G112" s="6">
        <v>14</v>
      </c>
      <c r="H112" s="6">
        <f t="shared" si="11"/>
        <v>13300</v>
      </c>
    </row>
    <row r="113" spans="1:8" x14ac:dyDescent="0.3">
      <c r="A113" s="3">
        <v>111</v>
      </c>
      <c r="B113" s="4" t="s">
        <v>129</v>
      </c>
      <c r="C113" s="4">
        <v>2002</v>
      </c>
      <c r="D113" s="4">
        <v>1</v>
      </c>
      <c r="E113" s="4" t="s">
        <v>9</v>
      </c>
      <c r="F113" s="4" t="s">
        <v>16</v>
      </c>
      <c r="G113" s="4">
        <v>16</v>
      </c>
      <c r="H113" s="4">
        <f t="shared" si="11"/>
        <v>15200</v>
      </c>
    </row>
    <row r="114" spans="1:8" x14ac:dyDescent="0.3">
      <c r="A114" s="5">
        <v>112</v>
      </c>
      <c r="B114" s="6" t="s">
        <v>130</v>
      </c>
      <c r="C114" s="6">
        <v>2003</v>
      </c>
      <c r="D114" s="6">
        <v>2</v>
      </c>
      <c r="E114" s="6" t="s">
        <v>12</v>
      </c>
      <c r="F114" s="6" t="s">
        <v>22</v>
      </c>
      <c r="G114" s="6">
        <v>12</v>
      </c>
      <c r="H114" s="6">
        <f t="shared" si="11"/>
        <v>11400</v>
      </c>
    </row>
    <row r="115" spans="1:8" x14ac:dyDescent="0.3">
      <c r="A115" s="3">
        <v>113</v>
      </c>
      <c r="B115" s="4" t="s">
        <v>131</v>
      </c>
      <c r="C115" s="4">
        <v>2001</v>
      </c>
      <c r="D115" s="4">
        <v>1</v>
      </c>
      <c r="E115" s="4" t="s">
        <v>18</v>
      </c>
      <c r="F115" s="4" t="s">
        <v>19</v>
      </c>
      <c r="G115" s="4">
        <v>14</v>
      </c>
      <c r="H115" s="4">
        <f t="shared" si="11"/>
        <v>13300</v>
      </c>
    </row>
    <row r="116" spans="1:8" x14ac:dyDescent="0.3">
      <c r="A116" s="5">
        <v>114</v>
      </c>
      <c r="B116" s="6" t="s">
        <v>132</v>
      </c>
      <c r="C116" s="6">
        <v>2003</v>
      </c>
      <c r="D116" s="6">
        <v>3</v>
      </c>
      <c r="E116" s="6" t="s">
        <v>15</v>
      </c>
      <c r="F116" s="6" t="s">
        <v>10</v>
      </c>
      <c r="G116" s="6">
        <v>15</v>
      </c>
      <c r="H116" s="6">
        <f t="shared" si="11"/>
        <v>14250</v>
      </c>
    </row>
    <row r="117" spans="1:8" x14ac:dyDescent="0.3">
      <c r="A117" s="3">
        <v>115</v>
      </c>
      <c r="B117" s="4" t="s">
        <v>133</v>
      </c>
      <c r="C117" s="4">
        <v>2002</v>
      </c>
      <c r="D117" s="4">
        <v>2</v>
      </c>
      <c r="E117" s="4" t="s">
        <v>21</v>
      </c>
      <c r="F117" s="4" t="s">
        <v>19</v>
      </c>
      <c r="G117" s="4">
        <v>17</v>
      </c>
      <c r="H117" s="4">
        <f t="shared" si="11"/>
        <v>16150</v>
      </c>
    </row>
    <row r="118" spans="1:8" x14ac:dyDescent="0.3">
      <c r="A118" s="5">
        <v>116</v>
      </c>
      <c r="B118" s="6" t="s">
        <v>134</v>
      </c>
      <c r="C118" s="6">
        <v>2001</v>
      </c>
      <c r="D118" s="6">
        <v>3</v>
      </c>
      <c r="E118" s="6" t="s">
        <v>15</v>
      </c>
      <c r="F118" s="6" t="s">
        <v>22</v>
      </c>
      <c r="G118" s="6">
        <v>14</v>
      </c>
      <c r="H118" s="6">
        <f t="shared" si="11"/>
        <v>13300</v>
      </c>
    </row>
    <row r="119" spans="1:8" x14ac:dyDescent="0.3">
      <c r="A119" s="3">
        <v>117</v>
      </c>
      <c r="B119" s="4" t="s">
        <v>135</v>
      </c>
      <c r="C119" s="4">
        <v>2000</v>
      </c>
      <c r="D119" s="4">
        <v>2</v>
      </c>
      <c r="E119" s="4" t="s">
        <v>9</v>
      </c>
      <c r="F119" s="4" t="s">
        <v>16</v>
      </c>
      <c r="G119" s="4">
        <v>12</v>
      </c>
      <c r="H119" s="4">
        <f t="shared" si="11"/>
        <v>11400</v>
      </c>
    </row>
    <row r="120" spans="1:8" x14ac:dyDescent="0.3">
      <c r="A120" s="5">
        <v>118</v>
      </c>
      <c r="B120" s="6" t="s">
        <v>136</v>
      </c>
      <c r="C120" s="6">
        <v>2003</v>
      </c>
      <c r="D120" s="6">
        <v>2</v>
      </c>
      <c r="E120" s="6" t="s">
        <v>12</v>
      </c>
      <c r="F120" s="6" t="s">
        <v>19</v>
      </c>
      <c r="G120" s="6">
        <v>10</v>
      </c>
      <c r="H120" s="6">
        <f t="shared" si="11"/>
        <v>9500</v>
      </c>
    </row>
    <row r="121" spans="1:8" x14ac:dyDescent="0.3">
      <c r="A121" s="3">
        <v>119</v>
      </c>
      <c r="B121" s="4" t="s">
        <v>137</v>
      </c>
      <c r="C121" s="4">
        <v>2001</v>
      </c>
      <c r="D121" s="4">
        <v>1</v>
      </c>
      <c r="E121" s="4" t="s">
        <v>15</v>
      </c>
      <c r="F121" s="4" t="s">
        <v>19</v>
      </c>
      <c r="G121" s="4">
        <v>6</v>
      </c>
      <c r="H121" s="4">
        <f t="shared" si="11"/>
        <v>5700</v>
      </c>
    </row>
    <row r="122" spans="1:8" x14ac:dyDescent="0.3">
      <c r="A122" s="5">
        <v>120</v>
      </c>
      <c r="B122" s="6" t="s">
        <v>138</v>
      </c>
      <c r="C122" s="6">
        <v>2000</v>
      </c>
      <c r="D122" s="6">
        <v>4</v>
      </c>
      <c r="E122" s="6" t="s">
        <v>18</v>
      </c>
      <c r="F122" s="6" t="s">
        <v>16</v>
      </c>
      <c r="G122" s="6">
        <v>8</v>
      </c>
      <c r="H122" s="6">
        <f t="shared" si="11"/>
        <v>7600</v>
      </c>
    </row>
    <row r="123" spans="1:8" x14ac:dyDescent="0.3">
      <c r="A123" s="3">
        <v>121</v>
      </c>
      <c r="B123" s="4" t="s">
        <v>139</v>
      </c>
      <c r="C123" s="4">
        <v>2003</v>
      </c>
      <c r="D123" s="4">
        <v>1</v>
      </c>
      <c r="E123" s="4" t="s">
        <v>21</v>
      </c>
      <c r="F123" s="4" t="s">
        <v>10</v>
      </c>
      <c r="G123" s="4">
        <v>14</v>
      </c>
      <c r="H123" s="4">
        <f t="shared" si="11"/>
        <v>13300</v>
      </c>
    </row>
    <row r="124" spans="1:8" x14ac:dyDescent="0.3">
      <c r="A124" s="5">
        <v>122</v>
      </c>
      <c r="B124" s="6" t="s">
        <v>140</v>
      </c>
      <c r="C124" s="6">
        <v>2003</v>
      </c>
      <c r="D124" s="6">
        <v>3</v>
      </c>
      <c r="E124" s="6" t="s">
        <v>9</v>
      </c>
      <c r="F124" s="6" t="s">
        <v>10</v>
      </c>
      <c r="G124" s="6">
        <v>19</v>
      </c>
      <c r="H124" s="6">
        <f t="shared" si="11"/>
        <v>18050</v>
      </c>
    </row>
    <row r="125" spans="1:8" x14ac:dyDescent="0.3">
      <c r="A125" s="3">
        <v>123</v>
      </c>
      <c r="B125" s="4" t="s">
        <v>141</v>
      </c>
      <c r="C125" s="4">
        <v>2002</v>
      </c>
      <c r="D125" s="4">
        <v>1</v>
      </c>
      <c r="E125" s="4" t="s">
        <v>15</v>
      </c>
      <c r="F125" s="4" t="s">
        <v>19</v>
      </c>
      <c r="G125" s="4">
        <v>22</v>
      </c>
      <c r="H125" s="4">
        <f t="shared" si="11"/>
        <v>20900</v>
      </c>
    </row>
    <row r="126" spans="1:8" x14ac:dyDescent="0.3">
      <c r="A126" s="5">
        <v>124</v>
      </c>
      <c r="B126" s="6" t="s">
        <v>142</v>
      </c>
      <c r="C126" s="6">
        <v>2000</v>
      </c>
      <c r="D126" s="6">
        <v>1</v>
      </c>
      <c r="E126" s="6" t="s">
        <v>9</v>
      </c>
      <c r="F126" s="6" t="s">
        <v>19</v>
      </c>
      <c r="G126" s="6">
        <v>30</v>
      </c>
      <c r="H126" s="6">
        <f t="shared" si="11"/>
        <v>28500</v>
      </c>
    </row>
    <row r="127" spans="1:8" x14ac:dyDescent="0.3">
      <c r="A127" s="3">
        <v>125</v>
      </c>
      <c r="B127" s="4" t="s">
        <v>143</v>
      </c>
      <c r="C127" s="4">
        <v>2001</v>
      </c>
      <c r="D127" s="4">
        <v>2</v>
      </c>
      <c r="E127" s="4" t="s">
        <v>21</v>
      </c>
      <c r="F127" s="4" t="s">
        <v>22</v>
      </c>
      <c r="G127" s="4">
        <v>12</v>
      </c>
      <c r="H127" s="4">
        <f t="shared" si="11"/>
        <v>11400</v>
      </c>
    </row>
    <row r="128" spans="1:8" x14ac:dyDescent="0.3">
      <c r="A128" s="5">
        <v>126</v>
      </c>
      <c r="B128" s="6" t="s">
        <v>144</v>
      </c>
      <c r="C128" s="6">
        <v>2003</v>
      </c>
      <c r="D128" s="6">
        <v>2</v>
      </c>
      <c r="E128" s="6" t="s">
        <v>18</v>
      </c>
      <c r="F128" s="6" t="s">
        <v>16</v>
      </c>
      <c r="G128" s="6">
        <v>14</v>
      </c>
      <c r="H128" s="6">
        <f t="shared" si="11"/>
        <v>13300</v>
      </c>
    </row>
    <row r="129" spans="1:8" x14ac:dyDescent="0.3">
      <c r="A129" s="3">
        <v>127</v>
      </c>
      <c r="B129" s="4" t="s">
        <v>145</v>
      </c>
      <c r="C129" s="4">
        <v>2000</v>
      </c>
      <c r="D129" s="4">
        <v>4</v>
      </c>
      <c r="E129" s="4" t="s">
        <v>12</v>
      </c>
      <c r="F129" s="4" t="s">
        <v>13</v>
      </c>
      <c r="G129" s="4">
        <v>18</v>
      </c>
      <c r="H129" s="4">
        <f t="shared" si="11"/>
        <v>17100</v>
      </c>
    </row>
    <row r="130" spans="1:8" x14ac:dyDescent="0.3">
      <c r="A130" s="5">
        <v>128</v>
      </c>
      <c r="B130" s="6" t="s">
        <v>146</v>
      </c>
      <c r="C130" s="6">
        <v>2000</v>
      </c>
      <c r="D130" s="6">
        <v>3</v>
      </c>
      <c r="E130" s="6" t="s">
        <v>18</v>
      </c>
      <c r="F130" s="6" t="s">
        <v>19</v>
      </c>
      <c r="G130" s="6">
        <v>16</v>
      </c>
      <c r="H130" s="6">
        <f t="shared" si="11"/>
        <v>15200</v>
      </c>
    </row>
    <row r="131" spans="1:8" x14ac:dyDescent="0.3">
      <c r="A131" s="3">
        <v>129</v>
      </c>
      <c r="B131" s="4" t="s">
        <v>147</v>
      </c>
      <c r="C131" s="4">
        <v>2003</v>
      </c>
      <c r="D131" s="4">
        <v>4</v>
      </c>
      <c r="E131" s="4" t="s">
        <v>9</v>
      </c>
      <c r="F131" s="4" t="s">
        <v>22</v>
      </c>
      <c r="G131" s="4">
        <v>5</v>
      </c>
      <c r="H131" s="4">
        <f t="shared" ref="H131:H194" si="12">G131*950</f>
        <v>4750</v>
      </c>
    </row>
    <row r="132" spans="1:8" x14ac:dyDescent="0.3">
      <c r="A132" s="5">
        <v>130</v>
      </c>
      <c r="B132" s="6" t="s">
        <v>148</v>
      </c>
      <c r="C132" s="6">
        <v>2001</v>
      </c>
      <c r="D132" s="6">
        <v>1</v>
      </c>
      <c r="E132" s="6" t="s">
        <v>15</v>
      </c>
      <c r="F132" s="6" t="s">
        <v>22</v>
      </c>
      <c r="G132" s="6">
        <v>3</v>
      </c>
      <c r="H132" s="6">
        <f t="shared" si="12"/>
        <v>2850</v>
      </c>
    </row>
    <row r="133" spans="1:8" x14ac:dyDescent="0.3">
      <c r="A133" s="3">
        <v>131</v>
      </c>
      <c r="B133" s="4" t="s">
        <v>149</v>
      </c>
      <c r="C133" s="4">
        <v>2000</v>
      </c>
      <c r="D133" s="4">
        <v>2</v>
      </c>
      <c r="E133" s="4" t="s">
        <v>12</v>
      </c>
      <c r="F133" s="4" t="s">
        <v>10</v>
      </c>
      <c r="G133" s="4">
        <v>14</v>
      </c>
      <c r="H133" s="4">
        <f t="shared" si="12"/>
        <v>13300</v>
      </c>
    </row>
    <row r="134" spans="1:8" x14ac:dyDescent="0.3">
      <c r="A134" s="5">
        <v>132</v>
      </c>
      <c r="B134" s="6" t="s">
        <v>150</v>
      </c>
      <c r="C134" s="6">
        <v>2002</v>
      </c>
      <c r="D134" s="6">
        <v>4</v>
      </c>
      <c r="E134" s="6" t="s">
        <v>18</v>
      </c>
      <c r="F134" s="6" t="s">
        <v>19</v>
      </c>
      <c r="G134" s="6">
        <v>7</v>
      </c>
      <c r="H134" s="6">
        <f t="shared" si="12"/>
        <v>6650</v>
      </c>
    </row>
    <row r="135" spans="1:8" x14ac:dyDescent="0.3">
      <c r="A135" s="3">
        <v>133</v>
      </c>
      <c r="B135" s="4" t="s">
        <v>151</v>
      </c>
      <c r="C135" s="4">
        <v>2003</v>
      </c>
      <c r="D135" s="4">
        <v>1</v>
      </c>
      <c r="E135" s="4" t="s">
        <v>9</v>
      </c>
      <c r="F135" s="4" t="s">
        <v>16</v>
      </c>
      <c r="G135" s="4">
        <v>6</v>
      </c>
      <c r="H135" s="4">
        <f t="shared" si="12"/>
        <v>5700</v>
      </c>
    </row>
    <row r="136" spans="1:8" x14ac:dyDescent="0.3">
      <c r="A136" s="5">
        <v>134</v>
      </c>
      <c r="B136" s="6" t="s">
        <v>152</v>
      </c>
      <c r="C136" s="6">
        <v>2001</v>
      </c>
      <c r="D136" s="6">
        <v>2</v>
      </c>
      <c r="E136" s="6" t="s">
        <v>18</v>
      </c>
      <c r="F136" s="6" t="s">
        <v>22</v>
      </c>
      <c r="G136" s="6">
        <v>5</v>
      </c>
      <c r="H136" s="6">
        <f t="shared" si="12"/>
        <v>4750</v>
      </c>
    </row>
    <row r="137" spans="1:8" x14ac:dyDescent="0.3">
      <c r="A137" s="3">
        <v>135</v>
      </c>
      <c r="B137" s="4" t="s">
        <v>153</v>
      </c>
      <c r="C137" s="4">
        <v>2003</v>
      </c>
      <c r="D137" s="4">
        <v>3</v>
      </c>
      <c r="E137" s="4" t="s">
        <v>9</v>
      </c>
      <c r="F137" s="4" t="s">
        <v>13</v>
      </c>
      <c r="G137" s="4">
        <v>14</v>
      </c>
      <c r="H137" s="4">
        <f t="shared" si="12"/>
        <v>13300</v>
      </c>
    </row>
    <row r="138" spans="1:8" x14ac:dyDescent="0.3">
      <c r="A138" s="5">
        <v>136</v>
      </c>
      <c r="B138" s="6" t="s">
        <v>154</v>
      </c>
      <c r="C138" s="6">
        <v>2002</v>
      </c>
      <c r="D138" s="6">
        <v>4</v>
      </c>
      <c r="E138" s="6" t="s">
        <v>21</v>
      </c>
      <c r="F138" s="6" t="s">
        <v>10</v>
      </c>
      <c r="G138" s="6">
        <v>13</v>
      </c>
      <c r="H138" s="6">
        <f t="shared" si="12"/>
        <v>12350</v>
      </c>
    </row>
    <row r="139" spans="1:8" x14ac:dyDescent="0.3">
      <c r="A139" s="3">
        <v>137</v>
      </c>
      <c r="B139" s="4" t="s">
        <v>155</v>
      </c>
      <c r="C139" s="4">
        <v>2001</v>
      </c>
      <c r="D139" s="4">
        <v>3</v>
      </c>
      <c r="E139" s="4" t="s">
        <v>18</v>
      </c>
      <c r="F139" s="4" t="s">
        <v>13</v>
      </c>
      <c r="G139" s="4">
        <v>19</v>
      </c>
      <c r="H139" s="4">
        <f t="shared" si="12"/>
        <v>18050</v>
      </c>
    </row>
    <row r="140" spans="1:8" x14ac:dyDescent="0.3">
      <c r="A140" s="5">
        <v>138</v>
      </c>
      <c r="B140" s="6" t="s">
        <v>156</v>
      </c>
      <c r="C140" s="6">
        <v>2000</v>
      </c>
      <c r="D140" s="6">
        <v>2</v>
      </c>
      <c r="E140" s="6" t="s">
        <v>21</v>
      </c>
      <c r="F140" s="6" t="s">
        <v>16</v>
      </c>
      <c r="G140" s="6">
        <v>20</v>
      </c>
      <c r="H140" s="6">
        <f t="shared" si="12"/>
        <v>19000</v>
      </c>
    </row>
    <row r="141" spans="1:8" x14ac:dyDescent="0.3">
      <c r="A141" s="3">
        <v>139</v>
      </c>
      <c r="B141" s="4" t="s">
        <v>157</v>
      </c>
      <c r="C141" s="4">
        <v>2003</v>
      </c>
      <c r="D141" s="4">
        <v>2</v>
      </c>
      <c r="E141" s="4" t="s">
        <v>12</v>
      </c>
      <c r="F141" s="4" t="s">
        <v>19</v>
      </c>
      <c r="G141" s="4">
        <v>22</v>
      </c>
      <c r="H141" s="4">
        <f t="shared" si="12"/>
        <v>20900</v>
      </c>
    </row>
    <row r="142" spans="1:8" x14ac:dyDescent="0.3">
      <c r="A142" s="5">
        <v>140</v>
      </c>
      <c r="B142" s="6" t="s">
        <v>158</v>
      </c>
      <c r="C142" s="6">
        <v>2001</v>
      </c>
      <c r="D142" s="6">
        <v>4</v>
      </c>
      <c r="E142" s="6" t="s">
        <v>9</v>
      </c>
      <c r="F142" s="6" t="s">
        <v>22</v>
      </c>
      <c r="G142" s="6">
        <v>14</v>
      </c>
      <c r="H142" s="6">
        <f t="shared" si="12"/>
        <v>13300</v>
      </c>
    </row>
    <row r="143" spans="1:8" x14ac:dyDescent="0.3">
      <c r="A143" s="3">
        <v>141</v>
      </c>
      <c r="B143" s="4" t="s">
        <v>159</v>
      </c>
      <c r="C143" s="4">
        <v>2000</v>
      </c>
      <c r="D143" s="4">
        <v>1</v>
      </c>
      <c r="E143" s="4" t="s">
        <v>12</v>
      </c>
      <c r="F143" s="4" t="s">
        <v>22</v>
      </c>
      <c r="G143" s="4">
        <v>5</v>
      </c>
      <c r="H143" s="4">
        <f t="shared" si="12"/>
        <v>4750</v>
      </c>
    </row>
    <row r="144" spans="1:8" x14ac:dyDescent="0.3">
      <c r="A144" s="5">
        <v>142</v>
      </c>
      <c r="B144" s="6" t="s">
        <v>160</v>
      </c>
      <c r="C144" s="6">
        <v>2003</v>
      </c>
      <c r="D144" s="6">
        <v>2</v>
      </c>
      <c r="E144" s="6" t="s">
        <v>18</v>
      </c>
      <c r="F144" s="6" t="s">
        <v>10</v>
      </c>
      <c r="G144" s="6">
        <v>2</v>
      </c>
      <c r="H144" s="6">
        <f t="shared" si="12"/>
        <v>1900</v>
      </c>
    </row>
    <row r="145" spans="1:8" x14ac:dyDescent="0.3">
      <c r="A145" s="3">
        <v>143</v>
      </c>
      <c r="B145" s="4" t="s">
        <v>161</v>
      </c>
      <c r="C145" s="4">
        <v>2003</v>
      </c>
      <c r="D145" s="4">
        <v>1</v>
      </c>
      <c r="E145" s="4" t="s">
        <v>15</v>
      </c>
      <c r="F145" s="4" t="s">
        <v>19</v>
      </c>
      <c r="G145" s="4">
        <v>3</v>
      </c>
      <c r="H145" s="4">
        <f t="shared" si="12"/>
        <v>2850</v>
      </c>
    </row>
    <row r="146" spans="1:8" x14ac:dyDescent="0.3">
      <c r="A146" s="5">
        <v>144</v>
      </c>
      <c r="B146" s="6" t="s">
        <v>162</v>
      </c>
      <c r="C146" s="6">
        <v>2002</v>
      </c>
      <c r="D146" s="6">
        <v>3</v>
      </c>
      <c r="E146" s="6" t="s">
        <v>21</v>
      </c>
      <c r="F146" s="6" t="s">
        <v>13</v>
      </c>
      <c r="G146" s="6">
        <v>14</v>
      </c>
      <c r="H146" s="6">
        <f t="shared" si="12"/>
        <v>13300</v>
      </c>
    </row>
    <row r="147" spans="1:8" x14ac:dyDescent="0.3">
      <c r="A147" s="3">
        <v>145</v>
      </c>
      <c r="B147" s="4" t="s">
        <v>163</v>
      </c>
      <c r="C147" s="4">
        <v>2000</v>
      </c>
      <c r="D147" s="4">
        <v>2</v>
      </c>
      <c r="E147" s="4" t="s">
        <v>15</v>
      </c>
      <c r="F147" s="4" t="s">
        <v>16</v>
      </c>
      <c r="G147" s="4">
        <v>19</v>
      </c>
      <c r="H147" s="4">
        <f t="shared" si="12"/>
        <v>18050</v>
      </c>
    </row>
    <row r="148" spans="1:8" x14ac:dyDescent="0.3">
      <c r="A148" s="5">
        <v>146</v>
      </c>
      <c r="B148" s="6" t="s">
        <v>164</v>
      </c>
      <c r="C148" s="6">
        <v>2001</v>
      </c>
      <c r="D148" s="6">
        <v>3</v>
      </c>
      <c r="E148" s="6" t="s">
        <v>9</v>
      </c>
      <c r="F148" s="6" t="s">
        <v>22</v>
      </c>
      <c r="G148" s="6">
        <v>18</v>
      </c>
      <c r="H148" s="6">
        <f t="shared" si="12"/>
        <v>17100</v>
      </c>
    </row>
    <row r="149" spans="1:8" x14ac:dyDescent="0.3">
      <c r="A149" s="3">
        <v>147</v>
      </c>
      <c r="B149" s="4" t="s">
        <v>165</v>
      </c>
      <c r="C149" s="4">
        <v>2003</v>
      </c>
      <c r="D149" s="4">
        <v>4</v>
      </c>
      <c r="E149" s="4" t="s">
        <v>12</v>
      </c>
      <c r="F149" s="4" t="s">
        <v>10</v>
      </c>
      <c r="G149" s="4">
        <v>14</v>
      </c>
      <c r="H149" s="4">
        <f t="shared" si="12"/>
        <v>13300</v>
      </c>
    </row>
    <row r="150" spans="1:8" x14ac:dyDescent="0.3">
      <c r="A150" s="5">
        <v>148</v>
      </c>
      <c r="B150" s="6" t="s">
        <v>166</v>
      </c>
      <c r="C150" s="6">
        <v>2001</v>
      </c>
      <c r="D150" s="6">
        <v>2</v>
      </c>
      <c r="E150" s="6" t="s">
        <v>15</v>
      </c>
      <c r="F150" s="6" t="s">
        <v>13</v>
      </c>
      <c r="G150" s="6">
        <v>13</v>
      </c>
      <c r="H150" s="6">
        <f t="shared" si="12"/>
        <v>12350</v>
      </c>
    </row>
    <row r="151" spans="1:8" x14ac:dyDescent="0.3">
      <c r="A151" s="3">
        <v>149</v>
      </c>
      <c r="B151" s="4" t="s">
        <v>167</v>
      </c>
      <c r="C151" s="4">
        <v>2000</v>
      </c>
      <c r="D151" s="4">
        <v>2</v>
      </c>
      <c r="E151" s="4" t="s">
        <v>18</v>
      </c>
      <c r="F151" s="4" t="s">
        <v>10</v>
      </c>
      <c r="G151" s="4">
        <v>17</v>
      </c>
      <c r="H151" s="4">
        <f t="shared" si="12"/>
        <v>16150</v>
      </c>
    </row>
    <row r="152" spans="1:8" x14ac:dyDescent="0.3">
      <c r="A152" s="5">
        <v>150</v>
      </c>
      <c r="B152" s="6" t="s">
        <v>168</v>
      </c>
      <c r="C152" s="6">
        <v>2003</v>
      </c>
      <c r="D152" s="6">
        <v>4</v>
      </c>
      <c r="E152" s="6" t="s">
        <v>21</v>
      </c>
      <c r="F152" s="6" t="s">
        <v>22</v>
      </c>
      <c r="G152" s="6">
        <v>15</v>
      </c>
      <c r="H152" s="6">
        <f t="shared" si="12"/>
        <v>14250</v>
      </c>
    </row>
    <row r="153" spans="1:8" x14ac:dyDescent="0.3">
      <c r="A153" s="3">
        <v>151</v>
      </c>
      <c r="B153" s="4" t="s">
        <v>169</v>
      </c>
      <c r="C153" s="4">
        <v>2003</v>
      </c>
      <c r="D153" s="4">
        <v>1</v>
      </c>
      <c r="E153" s="4" t="s">
        <v>9</v>
      </c>
      <c r="F153" s="4" t="s">
        <v>22</v>
      </c>
      <c r="G153" s="4">
        <v>22</v>
      </c>
      <c r="H153" s="4">
        <f t="shared" si="12"/>
        <v>20900</v>
      </c>
    </row>
    <row r="154" spans="1:8" x14ac:dyDescent="0.3">
      <c r="A154" s="5">
        <v>152</v>
      </c>
      <c r="B154" s="6" t="s">
        <v>170</v>
      </c>
      <c r="C154" s="6">
        <v>2002</v>
      </c>
      <c r="D154" s="6">
        <v>3</v>
      </c>
      <c r="E154" s="6" t="s">
        <v>15</v>
      </c>
      <c r="F154" s="6" t="s">
        <v>13</v>
      </c>
      <c r="G154" s="6">
        <v>10</v>
      </c>
      <c r="H154" s="6">
        <f t="shared" si="12"/>
        <v>9500</v>
      </c>
    </row>
    <row r="155" spans="1:8" x14ac:dyDescent="0.3">
      <c r="A155" s="3">
        <v>153</v>
      </c>
      <c r="B155" s="4" t="s">
        <v>171</v>
      </c>
      <c r="C155" s="4">
        <v>2000</v>
      </c>
      <c r="D155" s="4">
        <v>1</v>
      </c>
      <c r="E155" s="4" t="s">
        <v>9</v>
      </c>
      <c r="F155" s="4" t="s">
        <v>13</v>
      </c>
      <c r="G155" s="4">
        <v>30</v>
      </c>
      <c r="H155" s="4">
        <f t="shared" si="12"/>
        <v>28500</v>
      </c>
    </row>
    <row r="156" spans="1:8" x14ac:dyDescent="0.3">
      <c r="A156" s="5">
        <v>154</v>
      </c>
      <c r="B156" s="6" t="s">
        <v>172</v>
      </c>
      <c r="C156" s="6">
        <v>2001</v>
      </c>
      <c r="D156" s="6">
        <v>1</v>
      </c>
      <c r="E156" s="6" t="s">
        <v>21</v>
      </c>
      <c r="F156" s="6" t="s">
        <v>10</v>
      </c>
      <c r="G156" s="6">
        <v>15</v>
      </c>
      <c r="H156" s="6">
        <f t="shared" si="12"/>
        <v>14250</v>
      </c>
    </row>
    <row r="157" spans="1:8" x14ac:dyDescent="0.3">
      <c r="A157" s="3">
        <v>155</v>
      </c>
      <c r="B157" s="4" t="s">
        <v>173</v>
      </c>
      <c r="C157" s="4">
        <v>2003</v>
      </c>
      <c r="D157" s="4">
        <v>2</v>
      </c>
      <c r="E157" s="4" t="s">
        <v>18</v>
      </c>
      <c r="F157" s="4" t="s">
        <v>19</v>
      </c>
      <c r="G157" s="4">
        <v>14</v>
      </c>
      <c r="H157" s="4">
        <f t="shared" si="12"/>
        <v>13300</v>
      </c>
    </row>
    <row r="158" spans="1:8" x14ac:dyDescent="0.3">
      <c r="A158" s="5">
        <v>156</v>
      </c>
      <c r="B158" s="6" t="s">
        <v>174</v>
      </c>
      <c r="C158" s="6">
        <v>2000</v>
      </c>
      <c r="D158" s="6">
        <v>2</v>
      </c>
      <c r="E158" s="6" t="s">
        <v>12</v>
      </c>
      <c r="F158" s="6" t="s">
        <v>16</v>
      </c>
      <c r="G158" s="6">
        <v>13</v>
      </c>
      <c r="H158" s="6">
        <f t="shared" si="12"/>
        <v>12350</v>
      </c>
    </row>
    <row r="159" spans="1:8" x14ac:dyDescent="0.3">
      <c r="A159" s="3">
        <v>157</v>
      </c>
      <c r="B159" s="4" t="s">
        <v>175</v>
      </c>
      <c r="C159" s="4">
        <v>2000</v>
      </c>
      <c r="D159" s="4">
        <v>4</v>
      </c>
      <c r="E159" s="4" t="s">
        <v>18</v>
      </c>
      <c r="F159" s="4" t="s">
        <v>22</v>
      </c>
      <c r="G159" s="4">
        <v>16</v>
      </c>
      <c r="H159" s="4">
        <f t="shared" si="12"/>
        <v>15200</v>
      </c>
    </row>
    <row r="160" spans="1:8" x14ac:dyDescent="0.3">
      <c r="A160" s="5">
        <v>158</v>
      </c>
      <c r="B160" s="6" t="s">
        <v>176</v>
      </c>
      <c r="C160" s="6">
        <v>2003</v>
      </c>
      <c r="D160" s="6">
        <v>3</v>
      </c>
      <c r="E160" s="6" t="s">
        <v>9</v>
      </c>
      <c r="F160" s="6" t="s">
        <v>19</v>
      </c>
      <c r="G160" s="6">
        <v>14</v>
      </c>
      <c r="H160" s="6">
        <f t="shared" si="12"/>
        <v>13300</v>
      </c>
    </row>
    <row r="161" spans="1:8" x14ac:dyDescent="0.3">
      <c r="A161" s="3">
        <v>159</v>
      </c>
      <c r="B161" s="4" t="s">
        <v>177</v>
      </c>
      <c r="C161" s="4">
        <v>2001</v>
      </c>
      <c r="D161" s="4">
        <v>4</v>
      </c>
      <c r="E161" s="4" t="s">
        <v>15</v>
      </c>
      <c r="F161" s="4" t="s">
        <v>10</v>
      </c>
      <c r="G161" s="4">
        <v>22</v>
      </c>
      <c r="H161" s="4">
        <f t="shared" si="12"/>
        <v>20900</v>
      </c>
    </row>
    <row r="162" spans="1:8" x14ac:dyDescent="0.3">
      <c r="A162" s="5">
        <v>160</v>
      </c>
      <c r="B162" s="6" t="s">
        <v>178</v>
      </c>
      <c r="C162" s="6">
        <v>2000</v>
      </c>
      <c r="D162" s="6">
        <v>1</v>
      </c>
      <c r="E162" s="6" t="s">
        <v>12</v>
      </c>
      <c r="F162" s="6" t="s">
        <v>19</v>
      </c>
      <c r="G162" s="6">
        <v>4</v>
      </c>
      <c r="H162" s="6">
        <f t="shared" si="12"/>
        <v>3800</v>
      </c>
    </row>
    <row r="163" spans="1:8" x14ac:dyDescent="0.3">
      <c r="A163" s="3">
        <v>161</v>
      </c>
      <c r="B163" s="4" t="s">
        <v>179</v>
      </c>
      <c r="C163" s="4">
        <v>2002</v>
      </c>
      <c r="D163" s="4">
        <v>3</v>
      </c>
      <c r="E163" s="4" t="s">
        <v>18</v>
      </c>
      <c r="F163" s="4" t="s">
        <v>22</v>
      </c>
      <c r="G163" s="4">
        <v>6</v>
      </c>
      <c r="H163" s="4">
        <f t="shared" si="12"/>
        <v>5700</v>
      </c>
    </row>
    <row r="164" spans="1:8" x14ac:dyDescent="0.3">
      <c r="A164" s="5">
        <v>162</v>
      </c>
      <c r="B164" s="6" t="s">
        <v>180</v>
      </c>
      <c r="C164" s="6">
        <v>2003</v>
      </c>
      <c r="D164" s="6">
        <v>4</v>
      </c>
      <c r="E164" s="6" t="s">
        <v>9</v>
      </c>
      <c r="F164" s="6" t="s">
        <v>16</v>
      </c>
      <c r="G164" s="6">
        <v>30</v>
      </c>
      <c r="H164" s="6">
        <f t="shared" si="12"/>
        <v>28500</v>
      </c>
    </row>
    <row r="165" spans="1:8" x14ac:dyDescent="0.3">
      <c r="A165" s="3">
        <v>163</v>
      </c>
      <c r="B165" s="4" t="s">
        <v>181</v>
      </c>
      <c r="C165" s="4">
        <v>2001</v>
      </c>
      <c r="D165" s="4">
        <v>1</v>
      </c>
      <c r="E165" s="4" t="s">
        <v>18</v>
      </c>
      <c r="F165" s="4" t="s">
        <v>19</v>
      </c>
      <c r="G165" s="4">
        <v>25</v>
      </c>
      <c r="H165" s="4">
        <f t="shared" si="12"/>
        <v>23750</v>
      </c>
    </row>
    <row r="166" spans="1:8" x14ac:dyDescent="0.3">
      <c r="A166" s="5">
        <v>164</v>
      </c>
      <c r="B166" s="6" t="s">
        <v>182</v>
      </c>
      <c r="C166" s="6">
        <v>2003</v>
      </c>
      <c r="D166" s="6">
        <v>2</v>
      </c>
      <c r="E166" s="6" t="s">
        <v>9</v>
      </c>
      <c r="F166" s="6" t="s">
        <v>19</v>
      </c>
      <c r="G166" s="6">
        <v>30</v>
      </c>
      <c r="H166" s="6">
        <f t="shared" si="12"/>
        <v>28500</v>
      </c>
    </row>
    <row r="167" spans="1:8" x14ac:dyDescent="0.3">
      <c r="A167" s="3">
        <v>165</v>
      </c>
      <c r="B167" s="4" t="s">
        <v>183</v>
      </c>
      <c r="C167" s="4">
        <v>2002</v>
      </c>
      <c r="D167" s="4">
        <v>3</v>
      </c>
      <c r="E167" s="4" t="s">
        <v>21</v>
      </c>
      <c r="F167" s="4" t="s">
        <v>16</v>
      </c>
      <c r="G167" s="4">
        <v>14</v>
      </c>
      <c r="H167" s="4">
        <f t="shared" si="12"/>
        <v>13300</v>
      </c>
    </row>
    <row r="168" spans="1:8" x14ac:dyDescent="0.3">
      <c r="A168" s="5">
        <v>166</v>
      </c>
      <c r="B168" s="6" t="s">
        <v>184</v>
      </c>
      <c r="C168" s="6">
        <v>2001</v>
      </c>
      <c r="D168" s="6">
        <v>4</v>
      </c>
      <c r="E168" s="6" t="s">
        <v>18</v>
      </c>
      <c r="F168" s="6" t="s">
        <v>10</v>
      </c>
      <c r="G168" s="6">
        <v>6</v>
      </c>
      <c r="H168" s="6">
        <f t="shared" si="12"/>
        <v>5700</v>
      </c>
    </row>
    <row r="169" spans="1:8" x14ac:dyDescent="0.3">
      <c r="A169" s="3">
        <v>167</v>
      </c>
      <c r="B169" s="4" t="s">
        <v>185</v>
      </c>
      <c r="C169" s="4">
        <v>2000</v>
      </c>
      <c r="D169" s="4">
        <v>3</v>
      </c>
      <c r="E169" s="4" t="s">
        <v>21</v>
      </c>
      <c r="F169" s="4" t="s">
        <v>10</v>
      </c>
      <c r="G169" s="4">
        <v>17</v>
      </c>
      <c r="H169" s="4">
        <f t="shared" si="12"/>
        <v>16150</v>
      </c>
    </row>
    <row r="170" spans="1:8" x14ac:dyDescent="0.3">
      <c r="A170" s="5">
        <v>168</v>
      </c>
      <c r="B170" s="6" t="s">
        <v>186</v>
      </c>
      <c r="C170" s="6">
        <v>2003</v>
      </c>
      <c r="D170" s="6">
        <v>2</v>
      </c>
      <c r="E170" s="6" t="s">
        <v>12</v>
      </c>
      <c r="F170" s="6" t="s">
        <v>19</v>
      </c>
      <c r="G170" s="6">
        <v>14</v>
      </c>
      <c r="H170" s="6">
        <f t="shared" si="12"/>
        <v>13300</v>
      </c>
    </row>
    <row r="171" spans="1:8" x14ac:dyDescent="0.3">
      <c r="A171" s="3">
        <v>169</v>
      </c>
      <c r="B171" s="4" t="s">
        <v>187</v>
      </c>
      <c r="C171" s="4">
        <v>2001</v>
      </c>
      <c r="D171" s="4">
        <v>1</v>
      </c>
      <c r="E171" s="4" t="s">
        <v>9</v>
      </c>
      <c r="F171" s="4" t="s">
        <v>19</v>
      </c>
      <c r="G171" s="4">
        <v>6</v>
      </c>
      <c r="H171" s="4">
        <f t="shared" si="12"/>
        <v>5700</v>
      </c>
    </row>
    <row r="172" spans="1:8" x14ac:dyDescent="0.3">
      <c r="A172" s="5">
        <v>170</v>
      </c>
      <c r="B172" s="6" t="s">
        <v>188</v>
      </c>
      <c r="C172" s="6">
        <v>2000</v>
      </c>
      <c r="D172" s="6">
        <v>4</v>
      </c>
      <c r="E172" s="6" t="s">
        <v>12</v>
      </c>
      <c r="F172" s="6" t="s">
        <v>22</v>
      </c>
      <c r="G172" s="6">
        <v>9</v>
      </c>
      <c r="H172" s="6">
        <f t="shared" si="12"/>
        <v>8550</v>
      </c>
    </row>
    <row r="173" spans="1:8" x14ac:dyDescent="0.3">
      <c r="A173" s="3">
        <v>171</v>
      </c>
      <c r="B173" s="4" t="s">
        <v>189</v>
      </c>
      <c r="C173" s="4">
        <v>2003</v>
      </c>
      <c r="D173" s="4">
        <v>1</v>
      </c>
      <c r="E173" s="4" t="s">
        <v>18</v>
      </c>
      <c r="F173" s="4" t="s">
        <v>16</v>
      </c>
      <c r="G173" s="4">
        <v>7</v>
      </c>
      <c r="H173" s="4">
        <f t="shared" si="12"/>
        <v>6650</v>
      </c>
    </row>
    <row r="174" spans="1:8" x14ac:dyDescent="0.3">
      <c r="A174" s="5">
        <v>172</v>
      </c>
      <c r="B174" s="6" t="s">
        <v>190</v>
      </c>
      <c r="C174" s="6">
        <v>2003</v>
      </c>
      <c r="D174" s="6">
        <v>1</v>
      </c>
      <c r="E174" s="6" t="s">
        <v>15</v>
      </c>
      <c r="F174" s="6" t="s">
        <v>13</v>
      </c>
      <c r="G174" s="6">
        <v>14</v>
      </c>
      <c r="H174" s="6">
        <f t="shared" si="12"/>
        <v>13300</v>
      </c>
    </row>
    <row r="175" spans="1:8" x14ac:dyDescent="0.3">
      <c r="A175" s="3">
        <v>173</v>
      </c>
      <c r="B175" s="4" t="s">
        <v>191</v>
      </c>
      <c r="C175" s="4">
        <v>2002</v>
      </c>
      <c r="D175" s="4">
        <v>1</v>
      </c>
      <c r="E175" s="4" t="s">
        <v>21</v>
      </c>
      <c r="F175" s="4" t="s">
        <v>19</v>
      </c>
      <c r="G175" s="4">
        <v>16</v>
      </c>
      <c r="H175" s="4">
        <f t="shared" si="12"/>
        <v>15200</v>
      </c>
    </row>
    <row r="176" spans="1:8" x14ac:dyDescent="0.3">
      <c r="A176" s="5">
        <v>174</v>
      </c>
      <c r="B176" s="6" t="s">
        <v>192</v>
      </c>
      <c r="C176" s="6">
        <v>2000</v>
      </c>
      <c r="D176" s="6">
        <v>3</v>
      </c>
      <c r="E176" s="6" t="s">
        <v>15</v>
      </c>
      <c r="F176" s="6" t="s">
        <v>22</v>
      </c>
      <c r="G176" s="6">
        <v>12</v>
      </c>
      <c r="H176" s="6">
        <f t="shared" si="12"/>
        <v>11400</v>
      </c>
    </row>
    <row r="177" spans="1:8" x14ac:dyDescent="0.3">
      <c r="A177" s="3">
        <v>175</v>
      </c>
      <c r="B177" s="4" t="s">
        <v>193</v>
      </c>
      <c r="C177" s="4">
        <v>2001</v>
      </c>
      <c r="D177" s="4">
        <v>2</v>
      </c>
      <c r="E177" s="4" t="s">
        <v>9</v>
      </c>
      <c r="F177" s="4" t="s">
        <v>22</v>
      </c>
      <c r="G177" s="4">
        <v>14</v>
      </c>
      <c r="H177" s="4">
        <f t="shared" si="12"/>
        <v>13300</v>
      </c>
    </row>
    <row r="178" spans="1:8" x14ac:dyDescent="0.3">
      <c r="A178" s="5">
        <v>176</v>
      </c>
      <c r="B178" s="6" t="s">
        <v>194</v>
      </c>
      <c r="C178" s="6">
        <v>2003</v>
      </c>
      <c r="D178" s="6">
        <v>3</v>
      </c>
      <c r="E178" s="6" t="s">
        <v>12</v>
      </c>
      <c r="F178" s="6" t="s">
        <v>10</v>
      </c>
      <c r="G178" s="6">
        <v>15</v>
      </c>
      <c r="H178" s="6">
        <f t="shared" si="12"/>
        <v>14250</v>
      </c>
    </row>
    <row r="179" spans="1:8" x14ac:dyDescent="0.3">
      <c r="A179" s="3">
        <v>177</v>
      </c>
      <c r="B179" s="4" t="s">
        <v>195</v>
      </c>
      <c r="C179" s="4">
        <v>2000</v>
      </c>
      <c r="D179" s="4">
        <v>4</v>
      </c>
      <c r="E179" s="4" t="s">
        <v>15</v>
      </c>
      <c r="F179" s="4" t="s">
        <v>19</v>
      </c>
      <c r="G179" s="4">
        <v>17</v>
      </c>
      <c r="H179" s="4">
        <f t="shared" si="12"/>
        <v>16150</v>
      </c>
    </row>
    <row r="180" spans="1:8" x14ac:dyDescent="0.3">
      <c r="A180" s="5">
        <v>178</v>
      </c>
      <c r="B180" s="6" t="s">
        <v>196</v>
      </c>
      <c r="C180" s="6">
        <v>2000</v>
      </c>
      <c r="D180" s="6">
        <v>2</v>
      </c>
      <c r="E180" s="6" t="s">
        <v>18</v>
      </c>
      <c r="F180" s="6" t="s">
        <v>16</v>
      </c>
      <c r="G180" s="6">
        <v>14</v>
      </c>
      <c r="H180" s="6">
        <f t="shared" si="12"/>
        <v>13300</v>
      </c>
    </row>
    <row r="181" spans="1:8" x14ac:dyDescent="0.3">
      <c r="A181" s="3">
        <v>179</v>
      </c>
      <c r="B181" s="4" t="s">
        <v>197</v>
      </c>
      <c r="C181" s="4">
        <v>2003</v>
      </c>
      <c r="D181" s="4">
        <v>1</v>
      </c>
      <c r="E181" s="4" t="s">
        <v>21</v>
      </c>
      <c r="F181" s="4" t="s">
        <v>22</v>
      </c>
      <c r="G181" s="4">
        <v>12</v>
      </c>
      <c r="H181" s="4">
        <f t="shared" si="12"/>
        <v>11400</v>
      </c>
    </row>
    <row r="182" spans="1:8" x14ac:dyDescent="0.3">
      <c r="A182" s="5">
        <v>180</v>
      </c>
      <c r="B182" s="6" t="s">
        <v>198</v>
      </c>
      <c r="C182" s="6">
        <v>2001</v>
      </c>
      <c r="D182" s="6">
        <v>4</v>
      </c>
      <c r="E182" s="6" t="s">
        <v>9</v>
      </c>
      <c r="F182" s="6" t="s">
        <v>13</v>
      </c>
      <c r="G182" s="6">
        <v>10</v>
      </c>
      <c r="H182" s="6">
        <f t="shared" si="12"/>
        <v>9500</v>
      </c>
    </row>
    <row r="183" spans="1:8" x14ac:dyDescent="0.3">
      <c r="A183" s="3">
        <v>181</v>
      </c>
      <c r="B183" s="4" t="s">
        <v>199</v>
      </c>
      <c r="C183" s="4">
        <v>2000</v>
      </c>
      <c r="D183" s="4">
        <v>1</v>
      </c>
      <c r="E183" s="4" t="s">
        <v>15</v>
      </c>
      <c r="F183" s="4" t="s">
        <v>10</v>
      </c>
      <c r="G183" s="4">
        <v>6</v>
      </c>
      <c r="H183" s="4">
        <f t="shared" si="12"/>
        <v>5700</v>
      </c>
    </row>
    <row r="184" spans="1:8" x14ac:dyDescent="0.3">
      <c r="A184" s="5">
        <v>182</v>
      </c>
      <c r="B184" s="6" t="s">
        <v>200</v>
      </c>
      <c r="C184" s="6">
        <v>2002</v>
      </c>
      <c r="D184" s="6">
        <v>3</v>
      </c>
      <c r="E184" s="6" t="s">
        <v>9</v>
      </c>
      <c r="F184" s="6" t="s">
        <v>13</v>
      </c>
      <c r="G184" s="6">
        <v>8</v>
      </c>
      <c r="H184" s="6">
        <f t="shared" si="12"/>
        <v>7600</v>
      </c>
    </row>
    <row r="185" spans="1:8" x14ac:dyDescent="0.3">
      <c r="A185" s="3">
        <v>183</v>
      </c>
      <c r="B185" s="4" t="s">
        <v>201</v>
      </c>
      <c r="C185" s="4">
        <v>2003</v>
      </c>
      <c r="D185" s="4">
        <v>1</v>
      </c>
      <c r="E185" s="4" t="s">
        <v>21</v>
      </c>
      <c r="F185" s="4" t="s">
        <v>16</v>
      </c>
      <c r="G185" s="4">
        <v>14</v>
      </c>
      <c r="H185" s="4">
        <f t="shared" si="12"/>
        <v>13300</v>
      </c>
    </row>
    <row r="186" spans="1:8" x14ac:dyDescent="0.3">
      <c r="A186" s="5">
        <v>184</v>
      </c>
      <c r="B186" s="6" t="s">
        <v>202</v>
      </c>
      <c r="C186" s="6">
        <v>2001</v>
      </c>
      <c r="D186" s="6">
        <v>1</v>
      </c>
      <c r="E186" s="6" t="s">
        <v>18</v>
      </c>
      <c r="F186" s="6" t="s">
        <v>19</v>
      </c>
      <c r="G186" s="6">
        <v>19</v>
      </c>
      <c r="H186" s="6">
        <f t="shared" si="12"/>
        <v>18050</v>
      </c>
    </row>
    <row r="187" spans="1:8" x14ac:dyDescent="0.3">
      <c r="A187" s="3">
        <v>185</v>
      </c>
      <c r="B187" s="4" t="s">
        <v>203</v>
      </c>
      <c r="C187" s="4">
        <v>2003</v>
      </c>
      <c r="D187" s="4">
        <v>2</v>
      </c>
      <c r="E187" s="4" t="s">
        <v>12</v>
      </c>
      <c r="F187" s="4" t="s">
        <v>22</v>
      </c>
      <c r="G187" s="4">
        <v>22</v>
      </c>
      <c r="H187" s="4">
        <f t="shared" si="12"/>
        <v>20900</v>
      </c>
    </row>
    <row r="188" spans="1:8" x14ac:dyDescent="0.3">
      <c r="A188" s="5">
        <v>186</v>
      </c>
      <c r="B188" s="6" t="s">
        <v>204</v>
      </c>
      <c r="C188" s="6">
        <v>2002</v>
      </c>
      <c r="D188" s="6">
        <v>2</v>
      </c>
      <c r="E188" s="6" t="s">
        <v>18</v>
      </c>
      <c r="F188" s="6" t="s">
        <v>22</v>
      </c>
      <c r="G188" s="6">
        <v>30</v>
      </c>
      <c r="H188" s="6">
        <f t="shared" si="12"/>
        <v>28500</v>
      </c>
    </row>
    <row r="189" spans="1:8" x14ac:dyDescent="0.3">
      <c r="A189" s="3">
        <v>187</v>
      </c>
      <c r="B189" s="4" t="s">
        <v>205</v>
      </c>
      <c r="C189" s="4">
        <v>2001</v>
      </c>
      <c r="D189" s="4">
        <v>4</v>
      </c>
      <c r="E189" s="4" t="s">
        <v>9</v>
      </c>
      <c r="F189" s="4" t="s">
        <v>10</v>
      </c>
      <c r="G189" s="4">
        <v>12</v>
      </c>
      <c r="H189" s="4">
        <f t="shared" si="12"/>
        <v>11400</v>
      </c>
    </row>
    <row r="190" spans="1:8" x14ac:dyDescent="0.3">
      <c r="A190" s="5">
        <v>188</v>
      </c>
      <c r="B190" s="6" t="s">
        <v>206</v>
      </c>
      <c r="C190" s="6">
        <v>2000</v>
      </c>
      <c r="D190" s="6">
        <v>3</v>
      </c>
      <c r="E190" s="6" t="s">
        <v>15</v>
      </c>
      <c r="F190" s="6" t="s">
        <v>19</v>
      </c>
      <c r="G190" s="6">
        <v>14</v>
      </c>
      <c r="H190" s="6">
        <f t="shared" si="12"/>
        <v>13300</v>
      </c>
    </row>
    <row r="191" spans="1:8" x14ac:dyDescent="0.3">
      <c r="A191" s="3">
        <v>189</v>
      </c>
      <c r="B191" s="4" t="s">
        <v>207</v>
      </c>
      <c r="C191" s="4">
        <v>2003</v>
      </c>
      <c r="D191" s="4">
        <v>4</v>
      </c>
      <c r="E191" s="4" t="s">
        <v>12</v>
      </c>
      <c r="F191" s="4" t="s">
        <v>13</v>
      </c>
      <c r="G191" s="4">
        <v>18</v>
      </c>
      <c r="H191" s="4">
        <f t="shared" si="12"/>
        <v>17100</v>
      </c>
    </row>
    <row r="192" spans="1:8" x14ac:dyDescent="0.3">
      <c r="A192" s="5">
        <v>190</v>
      </c>
      <c r="B192" s="6" t="s">
        <v>208</v>
      </c>
      <c r="C192" s="6">
        <v>2001</v>
      </c>
      <c r="D192" s="6">
        <v>1</v>
      </c>
      <c r="E192" s="6" t="s">
        <v>18</v>
      </c>
      <c r="F192" s="6" t="s">
        <v>16</v>
      </c>
      <c r="G192" s="6">
        <v>16</v>
      </c>
      <c r="H192" s="6">
        <f t="shared" si="12"/>
        <v>15200</v>
      </c>
    </row>
    <row r="193" spans="1:8" x14ac:dyDescent="0.3">
      <c r="A193" s="3">
        <v>191</v>
      </c>
      <c r="B193" s="4" t="s">
        <v>209</v>
      </c>
      <c r="C193" s="4">
        <v>2000</v>
      </c>
      <c r="D193" s="4">
        <v>3</v>
      </c>
      <c r="E193" s="4" t="s">
        <v>9</v>
      </c>
      <c r="F193" s="4" t="s">
        <v>22</v>
      </c>
      <c r="G193" s="4">
        <v>5</v>
      </c>
      <c r="H193" s="4">
        <f t="shared" si="12"/>
        <v>4750</v>
      </c>
    </row>
    <row r="194" spans="1:8" x14ac:dyDescent="0.3">
      <c r="A194" s="5">
        <v>192</v>
      </c>
      <c r="B194" s="6" t="s">
        <v>210</v>
      </c>
      <c r="C194" s="6">
        <v>2003</v>
      </c>
      <c r="D194" s="6">
        <v>4</v>
      </c>
      <c r="E194" s="6" t="s">
        <v>18</v>
      </c>
      <c r="F194" s="6" t="s">
        <v>10</v>
      </c>
      <c r="G194" s="6">
        <v>3</v>
      </c>
      <c r="H194" s="6">
        <f t="shared" si="12"/>
        <v>2850</v>
      </c>
    </row>
    <row r="195" spans="1:8" x14ac:dyDescent="0.3">
      <c r="A195" s="3">
        <v>193</v>
      </c>
      <c r="B195" s="4" t="s">
        <v>211</v>
      </c>
      <c r="C195" s="4">
        <v>2003</v>
      </c>
      <c r="D195" s="4">
        <v>1</v>
      </c>
      <c r="E195" s="4" t="s">
        <v>9</v>
      </c>
      <c r="F195" s="4" t="s">
        <v>13</v>
      </c>
      <c r="G195" s="4">
        <v>14</v>
      </c>
      <c r="H195" s="4">
        <f t="shared" ref="H195:H252" si="13">G195*950</f>
        <v>13300</v>
      </c>
    </row>
    <row r="196" spans="1:8" x14ac:dyDescent="0.3">
      <c r="A196" s="5">
        <v>194</v>
      </c>
      <c r="B196" s="6" t="s">
        <v>212</v>
      </c>
      <c r="C196" s="6">
        <v>2002</v>
      </c>
      <c r="D196" s="6">
        <v>2</v>
      </c>
      <c r="E196" s="6" t="s">
        <v>21</v>
      </c>
      <c r="F196" s="6" t="s">
        <v>10</v>
      </c>
      <c r="G196" s="6">
        <v>7</v>
      </c>
      <c r="H196" s="6">
        <f t="shared" si="13"/>
        <v>6650</v>
      </c>
    </row>
    <row r="197" spans="1:8" x14ac:dyDescent="0.3">
      <c r="A197" s="3">
        <v>195</v>
      </c>
      <c r="B197" s="4" t="s">
        <v>213</v>
      </c>
      <c r="C197" s="4">
        <v>2000</v>
      </c>
      <c r="D197" s="4">
        <v>3</v>
      </c>
      <c r="E197" s="4" t="s">
        <v>18</v>
      </c>
      <c r="F197" s="4" t="s">
        <v>22</v>
      </c>
      <c r="G197" s="4">
        <v>6</v>
      </c>
      <c r="H197" s="4">
        <f t="shared" si="13"/>
        <v>5700</v>
      </c>
    </row>
    <row r="198" spans="1:8" x14ac:dyDescent="0.3">
      <c r="A198" s="5">
        <v>196</v>
      </c>
      <c r="B198" s="6" t="s">
        <v>214</v>
      </c>
      <c r="C198" s="6">
        <v>2001</v>
      </c>
      <c r="D198" s="6">
        <v>4</v>
      </c>
      <c r="E198" s="6" t="s">
        <v>21</v>
      </c>
      <c r="F198" s="6" t="s">
        <v>22</v>
      </c>
      <c r="G198" s="6">
        <v>5</v>
      </c>
      <c r="H198" s="6">
        <f t="shared" si="13"/>
        <v>4750</v>
      </c>
    </row>
    <row r="199" spans="1:8" x14ac:dyDescent="0.3">
      <c r="A199" s="3">
        <v>197</v>
      </c>
      <c r="B199" s="4" t="s">
        <v>215</v>
      </c>
      <c r="C199" s="4">
        <v>2003</v>
      </c>
      <c r="D199" s="4">
        <v>3</v>
      </c>
      <c r="E199" s="4" t="s">
        <v>12</v>
      </c>
      <c r="F199" s="4" t="s">
        <v>13</v>
      </c>
      <c r="G199" s="4">
        <v>14</v>
      </c>
      <c r="H199" s="4">
        <f t="shared" si="13"/>
        <v>13300</v>
      </c>
    </row>
    <row r="200" spans="1:8" x14ac:dyDescent="0.3">
      <c r="A200" s="5">
        <v>198</v>
      </c>
      <c r="B200" s="6" t="s">
        <v>216</v>
      </c>
      <c r="C200" s="6">
        <v>2000</v>
      </c>
      <c r="D200" s="6">
        <v>2</v>
      </c>
      <c r="E200" s="6" t="s">
        <v>9</v>
      </c>
      <c r="F200" s="6" t="s">
        <v>13</v>
      </c>
      <c r="G200" s="6">
        <v>13</v>
      </c>
      <c r="H200" s="6">
        <f t="shared" si="13"/>
        <v>12350</v>
      </c>
    </row>
    <row r="201" spans="1:8" x14ac:dyDescent="0.3">
      <c r="A201" s="3">
        <v>199</v>
      </c>
      <c r="B201" s="4" t="s">
        <v>217</v>
      </c>
      <c r="C201" s="4">
        <v>2000</v>
      </c>
      <c r="D201" s="4">
        <v>1</v>
      </c>
      <c r="E201" s="4" t="s">
        <v>12</v>
      </c>
      <c r="F201" s="4" t="s">
        <v>10</v>
      </c>
      <c r="G201" s="4">
        <v>19</v>
      </c>
      <c r="H201" s="4">
        <f t="shared" si="13"/>
        <v>18050</v>
      </c>
    </row>
    <row r="202" spans="1:8" x14ac:dyDescent="0.3">
      <c r="A202" s="5">
        <v>200</v>
      </c>
      <c r="B202" s="6" t="s">
        <v>218</v>
      </c>
      <c r="C202" s="6">
        <v>2003</v>
      </c>
      <c r="D202" s="6">
        <v>4</v>
      </c>
      <c r="E202" s="6" t="s">
        <v>18</v>
      </c>
      <c r="F202" s="6" t="s">
        <v>19</v>
      </c>
      <c r="G202" s="6">
        <v>20</v>
      </c>
      <c r="H202" s="6">
        <f t="shared" si="13"/>
        <v>19000</v>
      </c>
    </row>
    <row r="203" spans="1:8" x14ac:dyDescent="0.3">
      <c r="A203" s="3">
        <v>201</v>
      </c>
      <c r="B203" s="4" t="s">
        <v>219</v>
      </c>
      <c r="C203" s="4">
        <v>2001</v>
      </c>
      <c r="D203" s="4">
        <v>1</v>
      </c>
      <c r="E203" s="4" t="s">
        <v>15</v>
      </c>
      <c r="F203" s="4" t="s">
        <v>16</v>
      </c>
      <c r="G203" s="4">
        <v>22</v>
      </c>
      <c r="H203" s="4">
        <f t="shared" si="13"/>
        <v>20900</v>
      </c>
    </row>
    <row r="204" spans="1:8" x14ac:dyDescent="0.3">
      <c r="A204" s="5">
        <v>202</v>
      </c>
      <c r="B204" s="6" t="s">
        <v>220</v>
      </c>
      <c r="C204" s="6">
        <v>2000</v>
      </c>
      <c r="D204" s="6">
        <v>1</v>
      </c>
      <c r="E204" s="6" t="s">
        <v>21</v>
      </c>
      <c r="F204" s="6" t="s">
        <v>22</v>
      </c>
      <c r="G204" s="6">
        <v>14</v>
      </c>
      <c r="H204" s="6">
        <f t="shared" si="13"/>
        <v>13300</v>
      </c>
    </row>
    <row r="205" spans="1:8" x14ac:dyDescent="0.3">
      <c r="A205" s="3">
        <v>203</v>
      </c>
      <c r="B205" s="4" t="s">
        <v>221</v>
      </c>
      <c r="C205" s="4">
        <v>2002</v>
      </c>
      <c r="D205" s="4">
        <v>1</v>
      </c>
      <c r="E205" s="4" t="s">
        <v>15</v>
      </c>
      <c r="F205" s="4" t="s">
        <v>19</v>
      </c>
      <c r="G205" s="4">
        <v>5</v>
      </c>
      <c r="H205" s="4">
        <f t="shared" si="13"/>
        <v>4750</v>
      </c>
    </row>
    <row r="206" spans="1:8" x14ac:dyDescent="0.3">
      <c r="A206" s="5">
        <v>204</v>
      </c>
      <c r="B206" s="6" t="s">
        <v>222</v>
      </c>
      <c r="C206" s="6">
        <v>2003</v>
      </c>
      <c r="D206" s="6">
        <v>3</v>
      </c>
      <c r="E206" s="6" t="s">
        <v>9</v>
      </c>
      <c r="F206" s="6" t="s">
        <v>10</v>
      </c>
      <c r="G206" s="6">
        <v>2</v>
      </c>
      <c r="H206" s="6">
        <f t="shared" si="13"/>
        <v>1900</v>
      </c>
    </row>
    <row r="207" spans="1:8" x14ac:dyDescent="0.3">
      <c r="A207" s="3">
        <v>205</v>
      </c>
      <c r="B207" s="4" t="s">
        <v>223</v>
      </c>
      <c r="C207" s="4">
        <v>2001</v>
      </c>
      <c r="D207" s="4">
        <v>2</v>
      </c>
      <c r="E207" s="4" t="s">
        <v>12</v>
      </c>
      <c r="F207" s="4" t="s">
        <v>19</v>
      </c>
      <c r="G207" s="4">
        <v>3</v>
      </c>
      <c r="H207" s="4">
        <f t="shared" si="13"/>
        <v>2850</v>
      </c>
    </row>
    <row r="208" spans="1:8" x14ac:dyDescent="0.3">
      <c r="A208" s="5">
        <v>206</v>
      </c>
      <c r="B208" s="6" t="s">
        <v>224</v>
      </c>
      <c r="C208" s="6">
        <v>2003</v>
      </c>
      <c r="D208" s="6">
        <v>3</v>
      </c>
      <c r="E208" s="6" t="s">
        <v>15</v>
      </c>
      <c r="F208" s="6" t="s">
        <v>22</v>
      </c>
      <c r="G208" s="6">
        <v>14</v>
      </c>
      <c r="H208" s="6">
        <f t="shared" si="13"/>
        <v>13300</v>
      </c>
    </row>
    <row r="209" spans="1:8" x14ac:dyDescent="0.3">
      <c r="A209" s="3">
        <v>207</v>
      </c>
      <c r="B209" s="4" t="s">
        <v>225</v>
      </c>
      <c r="C209" s="4">
        <v>2002</v>
      </c>
      <c r="D209" s="4">
        <v>4</v>
      </c>
      <c r="E209" s="4" t="s">
        <v>18</v>
      </c>
      <c r="F209" s="4" t="s">
        <v>16</v>
      </c>
      <c r="G209" s="4">
        <v>19</v>
      </c>
      <c r="H209" s="4">
        <f t="shared" si="13"/>
        <v>18050</v>
      </c>
    </row>
    <row r="210" spans="1:8" x14ac:dyDescent="0.3">
      <c r="A210" s="5">
        <v>208</v>
      </c>
      <c r="B210" s="6" t="s">
        <v>226</v>
      </c>
      <c r="C210" s="6">
        <v>2001</v>
      </c>
      <c r="D210" s="6">
        <v>2</v>
      </c>
      <c r="E210" s="6" t="s">
        <v>21</v>
      </c>
      <c r="F210" s="6" t="s">
        <v>19</v>
      </c>
      <c r="G210" s="6">
        <v>18</v>
      </c>
      <c r="H210" s="6">
        <f t="shared" si="13"/>
        <v>17100</v>
      </c>
    </row>
    <row r="211" spans="1:8" x14ac:dyDescent="0.3">
      <c r="A211" s="3">
        <v>209</v>
      </c>
      <c r="B211" s="4" t="s">
        <v>227</v>
      </c>
      <c r="C211" s="4">
        <v>2000</v>
      </c>
      <c r="D211" s="4">
        <v>1</v>
      </c>
      <c r="E211" s="4" t="s">
        <v>9</v>
      </c>
      <c r="F211" s="4" t="s">
        <v>19</v>
      </c>
      <c r="G211" s="4">
        <v>14</v>
      </c>
      <c r="H211" s="4">
        <f t="shared" si="13"/>
        <v>13300</v>
      </c>
    </row>
    <row r="212" spans="1:8" x14ac:dyDescent="0.3">
      <c r="A212" s="5">
        <v>210</v>
      </c>
      <c r="B212" s="6" t="s">
        <v>228</v>
      </c>
      <c r="C212" s="6">
        <v>2003</v>
      </c>
      <c r="D212" s="6">
        <v>4</v>
      </c>
      <c r="E212" s="6" t="s">
        <v>15</v>
      </c>
      <c r="F212" s="6" t="s">
        <v>16</v>
      </c>
      <c r="G212" s="6">
        <v>13</v>
      </c>
      <c r="H212" s="6">
        <f t="shared" si="13"/>
        <v>12350</v>
      </c>
    </row>
    <row r="213" spans="1:8" x14ac:dyDescent="0.3">
      <c r="A213" s="3">
        <v>211</v>
      </c>
      <c r="B213" s="4" t="s">
        <v>229</v>
      </c>
      <c r="C213" s="4">
        <v>2001</v>
      </c>
      <c r="D213" s="4">
        <v>4</v>
      </c>
      <c r="E213" s="4" t="s">
        <v>9</v>
      </c>
      <c r="F213" s="4" t="s">
        <v>10</v>
      </c>
      <c r="G213" s="4">
        <v>17</v>
      </c>
      <c r="H213" s="4">
        <f t="shared" si="13"/>
        <v>16150</v>
      </c>
    </row>
    <row r="214" spans="1:8" x14ac:dyDescent="0.3">
      <c r="A214" s="5">
        <v>212</v>
      </c>
      <c r="B214" s="6" t="s">
        <v>230</v>
      </c>
      <c r="C214" s="6">
        <v>2000</v>
      </c>
      <c r="D214" s="6">
        <v>1</v>
      </c>
      <c r="E214" s="6" t="s">
        <v>21</v>
      </c>
      <c r="F214" s="6" t="s">
        <v>10</v>
      </c>
      <c r="G214" s="6">
        <v>15</v>
      </c>
      <c r="H214" s="6">
        <f t="shared" si="13"/>
        <v>14250</v>
      </c>
    </row>
    <row r="215" spans="1:8" x14ac:dyDescent="0.3">
      <c r="A215" s="3">
        <v>213</v>
      </c>
      <c r="B215" s="4" t="s">
        <v>231</v>
      </c>
      <c r="C215" s="4">
        <v>2003</v>
      </c>
      <c r="D215" s="4">
        <v>3</v>
      </c>
      <c r="E215" s="4" t="s">
        <v>18</v>
      </c>
      <c r="F215" s="4" t="s">
        <v>19</v>
      </c>
      <c r="G215" s="4">
        <v>22</v>
      </c>
      <c r="H215" s="4">
        <f t="shared" si="13"/>
        <v>20900</v>
      </c>
    </row>
    <row r="216" spans="1:8" x14ac:dyDescent="0.3">
      <c r="A216" s="5">
        <v>214</v>
      </c>
      <c r="B216" s="6" t="s">
        <v>232</v>
      </c>
      <c r="C216" s="6">
        <v>2003</v>
      </c>
      <c r="D216" s="6">
        <v>4</v>
      </c>
      <c r="E216" s="6" t="s">
        <v>12</v>
      </c>
      <c r="F216" s="6" t="s">
        <v>19</v>
      </c>
      <c r="G216" s="6">
        <v>10</v>
      </c>
      <c r="H216" s="6">
        <f t="shared" si="13"/>
        <v>9500</v>
      </c>
    </row>
    <row r="217" spans="1:8" x14ac:dyDescent="0.3">
      <c r="A217" s="3">
        <v>215</v>
      </c>
      <c r="B217" s="4" t="s">
        <v>233</v>
      </c>
      <c r="C217" s="4">
        <v>2002</v>
      </c>
      <c r="D217" s="4">
        <v>1</v>
      </c>
      <c r="E217" s="4" t="s">
        <v>18</v>
      </c>
      <c r="F217" s="4" t="s">
        <v>22</v>
      </c>
      <c r="G217" s="4">
        <v>30</v>
      </c>
      <c r="H217" s="4">
        <f t="shared" si="13"/>
        <v>28500</v>
      </c>
    </row>
    <row r="218" spans="1:8" x14ac:dyDescent="0.3">
      <c r="A218" s="5">
        <v>216</v>
      </c>
      <c r="B218" s="6" t="s">
        <v>234</v>
      </c>
      <c r="C218" s="6">
        <v>2000</v>
      </c>
      <c r="D218" s="6">
        <v>2</v>
      </c>
      <c r="E218" s="6" t="s">
        <v>9</v>
      </c>
      <c r="F218" s="6" t="s">
        <v>16</v>
      </c>
      <c r="G218" s="6">
        <v>15</v>
      </c>
      <c r="H218" s="6">
        <f t="shared" si="13"/>
        <v>14250</v>
      </c>
    </row>
    <row r="219" spans="1:8" x14ac:dyDescent="0.3">
      <c r="A219" s="3">
        <v>217</v>
      </c>
      <c r="B219" s="4" t="s">
        <v>235</v>
      </c>
      <c r="C219" s="4">
        <v>2001</v>
      </c>
      <c r="D219" s="4">
        <v>3</v>
      </c>
      <c r="E219" s="4" t="s">
        <v>15</v>
      </c>
      <c r="F219" s="4" t="s">
        <v>13</v>
      </c>
      <c r="G219" s="4">
        <v>14</v>
      </c>
      <c r="H219" s="4">
        <f t="shared" si="13"/>
        <v>13300</v>
      </c>
    </row>
    <row r="220" spans="1:8" x14ac:dyDescent="0.3">
      <c r="A220" s="5">
        <v>218</v>
      </c>
      <c r="B220" s="6" t="s">
        <v>236</v>
      </c>
      <c r="C220" s="6">
        <v>2003</v>
      </c>
      <c r="D220" s="6">
        <v>4</v>
      </c>
      <c r="E220" s="6" t="s">
        <v>12</v>
      </c>
      <c r="F220" s="6" t="s">
        <v>19</v>
      </c>
      <c r="G220" s="6">
        <v>13</v>
      </c>
      <c r="H220" s="6">
        <f t="shared" si="13"/>
        <v>12350</v>
      </c>
    </row>
    <row r="221" spans="1:8" x14ac:dyDescent="0.3">
      <c r="A221" s="3">
        <v>219</v>
      </c>
      <c r="B221" s="4" t="s">
        <v>237</v>
      </c>
      <c r="C221" s="4">
        <v>2000</v>
      </c>
      <c r="D221" s="4">
        <v>3</v>
      </c>
      <c r="E221" s="4" t="s">
        <v>18</v>
      </c>
      <c r="F221" s="4" t="s">
        <v>22</v>
      </c>
      <c r="G221" s="4">
        <v>16</v>
      </c>
      <c r="H221" s="4">
        <f t="shared" si="13"/>
        <v>15200</v>
      </c>
    </row>
    <row r="222" spans="1:8" x14ac:dyDescent="0.3">
      <c r="A222" s="5">
        <v>220</v>
      </c>
      <c r="B222" s="6" t="s">
        <v>238</v>
      </c>
      <c r="C222" s="6">
        <v>2000</v>
      </c>
      <c r="D222" s="6">
        <v>2</v>
      </c>
      <c r="E222" s="6" t="s">
        <v>9</v>
      </c>
      <c r="F222" s="6" t="s">
        <v>22</v>
      </c>
      <c r="G222" s="6">
        <v>14</v>
      </c>
      <c r="H222" s="6">
        <f t="shared" si="13"/>
        <v>13300</v>
      </c>
    </row>
    <row r="223" spans="1:8" x14ac:dyDescent="0.3">
      <c r="A223" s="3">
        <v>221</v>
      </c>
      <c r="B223" s="4" t="s">
        <v>239</v>
      </c>
      <c r="C223" s="4">
        <v>2003</v>
      </c>
      <c r="D223" s="4">
        <v>1</v>
      </c>
      <c r="E223" s="4" t="s">
        <v>18</v>
      </c>
      <c r="F223" s="4" t="s">
        <v>10</v>
      </c>
      <c r="G223" s="4">
        <v>22</v>
      </c>
      <c r="H223" s="4">
        <f t="shared" si="13"/>
        <v>20900</v>
      </c>
    </row>
    <row r="224" spans="1:8" x14ac:dyDescent="0.3">
      <c r="A224" s="5">
        <v>222</v>
      </c>
      <c r="B224" s="6" t="s">
        <v>240</v>
      </c>
      <c r="C224" s="6">
        <v>2001</v>
      </c>
      <c r="D224" s="6">
        <v>4</v>
      </c>
      <c r="E224" s="6" t="s">
        <v>9</v>
      </c>
      <c r="F224" s="6" t="s">
        <v>19</v>
      </c>
      <c r="G224" s="6">
        <v>4</v>
      </c>
      <c r="H224" s="6">
        <f t="shared" si="13"/>
        <v>3800</v>
      </c>
    </row>
    <row r="225" spans="1:8" x14ac:dyDescent="0.3">
      <c r="A225" s="3">
        <v>223</v>
      </c>
      <c r="B225" s="4" t="s">
        <v>241</v>
      </c>
      <c r="C225" s="4">
        <v>2000</v>
      </c>
      <c r="D225" s="4">
        <v>4</v>
      </c>
      <c r="E225" s="4" t="s">
        <v>21</v>
      </c>
      <c r="F225" s="4" t="s">
        <v>16</v>
      </c>
      <c r="G225" s="4">
        <v>6</v>
      </c>
      <c r="H225" s="4">
        <f t="shared" si="13"/>
        <v>5700</v>
      </c>
    </row>
    <row r="226" spans="1:8" x14ac:dyDescent="0.3">
      <c r="A226" s="5">
        <v>224</v>
      </c>
      <c r="B226" s="6" t="s">
        <v>242</v>
      </c>
      <c r="C226" s="6">
        <v>2002</v>
      </c>
      <c r="D226" s="6">
        <v>1</v>
      </c>
      <c r="E226" s="6" t="s">
        <v>18</v>
      </c>
      <c r="F226" s="6" t="s">
        <v>22</v>
      </c>
      <c r="G226" s="6">
        <v>30</v>
      </c>
      <c r="H226" s="6">
        <f t="shared" si="13"/>
        <v>28500</v>
      </c>
    </row>
    <row r="227" spans="1:8" x14ac:dyDescent="0.3">
      <c r="A227" s="3">
        <v>225</v>
      </c>
      <c r="B227" s="4" t="s">
        <v>243</v>
      </c>
      <c r="C227" s="4">
        <v>2003</v>
      </c>
      <c r="D227" s="4">
        <v>3</v>
      </c>
      <c r="E227" s="4" t="s">
        <v>21</v>
      </c>
      <c r="F227" s="4" t="s">
        <v>13</v>
      </c>
      <c r="G227" s="4">
        <v>25</v>
      </c>
      <c r="H227" s="4">
        <f t="shared" si="13"/>
        <v>23750</v>
      </c>
    </row>
    <row r="228" spans="1:8" x14ac:dyDescent="0.3">
      <c r="A228" s="5">
        <v>226</v>
      </c>
      <c r="B228" s="6" t="s">
        <v>244</v>
      </c>
      <c r="C228" s="6">
        <v>2001</v>
      </c>
      <c r="D228" s="6">
        <v>4</v>
      </c>
      <c r="E228" s="6" t="s">
        <v>12</v>
      </c>
      <c r="F228" s="6" t="s">
        <v>19</v>
      </c>
      <c r="G228" s="6">
        <v>30</v>
      </c>
      <c r="H228" s="6">
        <f t="shared" si="13"/>
        <v>28500</v>
      </c>
    </row>
    <row r="229" spans="1:8" x14ac:dyDescent="0.3">
      <c r="A229" s="3">
        <v>227</v>
      </c>
      <c r="B229" s="4" t="s">
        <v>245</v>
      </c>
      <c r="C229" s="4">
        <v>2003</v>
      </c>
      <c r="D229" s="4">
        <v>1</v>
      </c>
      <c r="E229" s="4" t="s">
        <v>9</v>
      </c>
      <c r="F229" s="4" t="s">
        <v>22</v>
      </c>
      <c r="G229" s="4">
        <v>14</v>
      </c>
      <c r="H229" s="4">
        <f t="shared" si="13"/>
        <v>13300</v>
      </c>
    </row>
    <row r="230" spans="1:8" x14ac:dyDescent="0.3">
      <c r="A230" s="5">
        <v>228</v>
      </c>
      <c r="B230" s="6" t="s">
        <v>246</v>
      </c>
      <c r="C230" s="6">
        <v>2002</v>
      </c>
      <c r="D230" s="6">
        <v>2</v>
      </c>
      <c r="E230" s="6" t="s">
        <v>12</v>
      </c>
      <c r="F230" s="6" t="s">
        <v>16</v>
      </c>
      <c r="G230" s="6">
        <v>6</v>
      </c>
      <c r="H230" s="6">
        <f t="shared" si="13"/>
        <v>5700</v>
      </c>
    </row>
    <row r="231" spans="1:8" x14ac:dyDescent="0.3">
      <c r="A231" s="3">
        <v>229</v>
      </c>
      <c r="B231" s="4" t="s">
        <v>247</v>
      </c>
      <c r="C231" s="4">
        <v>2001</v>
      </c>
      <c r="D231" s="4">
        <v>3</v>
      </c>
      <c r="E231" s="4" t="s">
        <v>21</v>
      </c>
      <c r="F231" s="4" t="s">
        <v>13</v>
      </c>
      <c r="G231" s="4">
        <v>17</v>
      </c>
      <c r="H231" s="4">
        <f t="shared" si="13"/>
        <v>16150</v>
      </c>
    </row>
    <row r="232" spans="1:8" x14ac:dyDescent="0.3">
      <c r="A232" s="5">
        <v>230</v>
      </c>
      <c r="B232" s="6" t="s">
        <v>248</v>
      </c>
      <c r="C232" s="6">
        <v>2000</v>
      </c>
      <c r="D232" s="6">
        <v>4</v>
      </c>
      <c r="E232" s="6" t="s">
        <v>18</v>
      </c>
      <c r="F232" s="6" t="s">
        <v>19</v>
      </c>
      <c r="G232" s="6">
        <v>14</v>
      </c>
      <c r="H232" s="6">
        <f t="shared" si="13"/>
        <v>13300</v>
      </c>
    </row>
    <row r="233" spans="1:8" x14ac:dyDescent="0.3">
      <c r="A233" s="3">
        <v>231</v>
      </c>
      <c r="B233" s="4" t="s">
        <v>249</v>
      </c>
      <c r="C233" s="4">
        <v>2003</v>
      </c>
      <c r="D233" s="4">
        <v>3</v>
      </c>
      <c r="E233" s="4" t="s">
        <v>21</v>
      </c>
      <c r="F233" s="4" t="s">
        <v>22</v>
      </c>
      <c r="G233" s="4">
        <v>6</v>
      </c>
      <c r="H233" s="4">
        <f t="shared" si="13"/>
        <v>5700</v>
      </c>
    </row>
    <row r="234" spans="1:8" x14ac:dyDescent="0.3">
      <c r="A234" s="5">
        <v>232</v>
      </c>
      <c r="B234" s="6" t="s">
        <v>250</v>
      </c>
      <c r="C234" s="6">
        <v>2001</v>
      </c>
      <c r="D234" s="6">
        <v>2</v>
      </c>
      <c r="E234" s="6" t="s">
        <v>12</v>
      </c>
      <c r="F234" s="6" t="s">
        <v>22</v>
      </c>
      <c r="G234" s="6">
        <v>9</v>
      </c>
      <c r="H234" s="6">
        <f t="shared" si="13"/>
        <v>8550</v>
      </c>
    </row>
    <row r="235" spans="1:8" x14ac:dyDescent="0.3">
      <c r="A235" s="3">
        <v>233</v>
      </c>
      <c r="B235" s="4" t="s">
        <v>251</v>
      </c>
      <c r="C235" s="4">
        <v>2000</v>
      </c>
      <c r="D235" s="4">
        <v>1</v>
      </c>
      <c r="E235" s="4" t="s">
        <v>9</v>
      </c>
      <c r="F235" s="4" t="s">
        <v>10</v>
      </c>
      <c r="G235" s="4">
        <v>7</v>
      </c>
      <c r="H235" s="4">
        <f t="shared" si="13"/>
        <v>6650</v>
      </c>
    </row>
    <row r="236" spans="1:8" x14ac:dyDescent="0.3">
      <c r="A236" s="5">
        <v>234</v>
      </c>
      <c r="B236" s="6" t="s">
        <v>252</v>
      </c>
      <c r="C236" s="6">
        <v>2003</v>
      </c>
      <c r="D236" s="6">
        <v>4</v>
      </c>
      <c r="E236" s="6" t="s">
        <v>12</v>
      </c>
      <c r="F236" s="6" t="s">
        <v>19</v>
      </c>
      <c r="G236" s="6">
        <v>14</v>
      </c>
      <c r="H236" s="6">
        <f t="shared" si="13"/>
        <v>13300</v>
      </c>
    </row>
    <row r="237" spans="1:8" x14ac:dyDescent="0.3">
      <c r="A237" s="3">
        <v>235</v>
      </c>
      <c r="B237" s="4" t="s">
        <v>253</v>
      </c>
      <c r="C237" s="4">
        <v>2003</v>
      </c>
      <c r="D237" s="4">
        <v>4</v>
      </c>
      <c r="E237" s="4" t="s">
        <v>21</v>
      </c>
      <c r="F237" s="4" t="s">
        <v>16</v>
      </c>
      <c r="G237" s="4">
        <v>16</v>
      </c>
      <c r="H237" s="4">
        <f t="shared" si="13"/>
        <v>15200</v>
      </c>
    </row>
    <row r="238" spans="1:8" x14ac:dyDescent="0.3">
      <c r="A238" s="5">
        <v>236</v>
      </c>
      <c r="B238" s="6" t="s">
        <v>254</v>
      </c>
      <c r="C238" s="6">
        <v>2002</v>
      </c>
      <c r="D238" s="6">
        <v>1</v>
      </c>
      <c r="E238" s="6" t="s">
        <v>18</v>
      </c>
      <c r="F238" s="6" t="s">
        <v>22</v>
      </c>
      <c r="G238" s="6">
        <v>12</v>
      </c>
      <c r="H238" s="6">
        <f t="shared" si="13"/>
        <v>11400</v>
      </c>
    </row>
    <row r="239" spans="1:8" x14ac:dyDescent="0.3">
      <c r="A239" s="3">
        <v>237</v>
      </c>
      <c r="B239" s="4" t="s">
        <v>255</v>
      </c>
      <c r="C239" s="4">
        <v>2000</v>
      </c>
      <c r="D239" s="4">
        <v>3</v>
      </c>
      <c r="E239" s="4" t="s">
        <v>21</v>
      </c>
      <c r="F239" s="4" t="s">
        <v>13</v>
      </c>
      <c r="G239" s="4">
        <v>14</v>
      </c>
      <c r="H239" s="4">
        <f t="shared" si="13"/>
        <v>13300</v>
      </c>
    </row>
    <row r="240" spans="1:8" x14ac:dyDescent="0.3">
      <c r="A240" s="5">
        <v>238</v>
      </c>
      <c r="B240" s="6" t="s">
        <v>256</v>
      </c>
      <c r="C240" s="6">
        <v>2001</v>
      </c>
      <c r="D240" s="6">
        <v>4</v>
      </c>
      <c r="E240" s="6" t="s">
        <v>12</v>
      </c>
      <c r="F240" s="6" t="s">
        <v>19</v>
      </c>
      <c r="G240" s="6">
        <v>15</v>
      </c>
      <c r="H240" s="6">
        <f t="shared" si="13"/>
        <v>14250</v>
      </c>
    </row>
    <row r="241" spans="1:8" x14ac:dyDescent="0.3">
      <c r="A241" s="3">
        <v>239</v>
      </c>
      <c r="B241" s="4" t="s">
        <v>257</v>
      </c>
      <c r="C241" s="4">
        <v>2003</v>
      </c>
      <c r="D241" s="4">
        <v>1</v>
      </c>
      <c r="E241" s="4" t="s">
        <v>9</v>
      </c>
      <c r="F241" s="4" t="s">
        <v>22</v>
      </c>
      <c r="G241" s="4">
        <v>17</v>
      </c>
      <c r="H241" s="4">
        <f t="shared" si="13"/>
        <v>16150</v>
      </c>
    </row>
    <row r="242" spans="1:8" x14ac:dyDescent="0.3">
      <c r="A242" s="5">
        <v>240</v>
      </c>
      <c r="B242" s="6" t="s">
        <v>258</v>
      </c>
      <c r="C242" s="6">
        <v>2000</v>
      </c>
      <c r="D242" s="6">
        <v>2</v>
      </c>
      <c r="E242" s="6" t="s">
        <v>12</v>
      </c>
      <c r="F242" s="6" t="s">
        <v>16</v>
      </c>
      <c r="G242" s="6">
        <v>14</v>
      </c>
      <c r="H242" s="6">
        <f t="shared" si="13"/>
        <v>13300</v>
      </c>
    </row>
    <row r="243" spans="1:8" x14ac:dyDescent="0.3">
      <c r="A243" s="3">
        <v>241</v>
      </c>
      <c r="B243" s="4" t="s">
        <v>259</v>
      </c>
      <c r="C243" s="4">
        <v>2000</v>
      </c>
      <c r="D243" s="4">
        <v>3</v>
      </c>
      <c r="E243" s="4" t="s">
        <v>21</v>
      </c>
      <c r="F243" s="4" t="s">
        <v>13</v>
      </c>
      <c r="G243" s="4">
        <v>12</v>
      </c>
      <c r="H243" s="4">
        <f t="shared" si="13"/>
        <v>11400</v>
      </c>
    </row>
    <row r="244" spans="1:8" x14ac:dyDescent="0.3">
      <c r="A244" s="5">
        <v>242</v>
      </c>
      <c r="B244" s="6" t="s">
        <v>260</v>
      </c>
      <c r="C244" s="6">
        <v>2003</v>
      </c>
      <c r="D244" s="6">
        <v>4</v>
      </c>
      <c r="E244" s="6" t="s">
        <v>18</v>
      </c>
      <c r="F244" s="6" t="s">
        <v>19</v>
      </c>
      <c r="G244" s="6">
        <v>10</v>
      </c>
      <c r="H244" s="6">
        <f t="shared" si="13"/>
        <v>9500</v>
      </c>
    </row>
    <row r="245" spans="1:8" x14ac:dyDescent="0.3">
      <c r="A245" s="3">
        <v>243</v>
      </c>
      <c r="B245" s="4" t="s">
        <v>261</v>
      </c>
      <c r="C245" s="4">
        <v>2001</v>
      </c>
      <c r="D245" s="4">
        <v>3</v>
      </c>
      <c r="E245" s="4" t="s">
        <v>21</v>
      </c>
      <c r="F245" s="4" t="s">
        <v>22</v>
      </c>
      <c r="G245" s="4">
        <v>6</v>
      </c>
      <c r="H245" s="4">
        <f t="shared" si="13"/>
        <v>5700</v>
      </c>
    </row>
    <row r="246" spans="1:8" x14ac:dyDescent="0.3">
      <c r="A246" s="5">
        <v>244</v>
      </c>
      <c r="B246" s="6" t="s">
        <v>262</v>
      </c>
      <c r="C246" s="6">
        <v>2000</v>
      </c>
      <c r="D246" s="6">
        <v>2</v>
      </c>
      <c r="E246" s="6" t="s">
        <v>12</v>
      </c>
      <c r="F246" s="6" t="s">
        <v>22</v>
      </c>
      <c r="G246" s="6">
        <v>8</v>
      </c>
      <c r="H246" s="6">
        <f t="shared" si="13"/>
        <v>7600</v>
      </c>
    </row>
    <row r="247" spans="1:8" x14ac:dyDescent="0.3">
      <c r="A247" s="3">
        <v>245</v>
      </c>
      <c r="B247" s="4" t="s">
        <v>263</v>
      </c>
      <c r="C247" s="4">
        <v>2002</v>
      </c>
      <c r="D247" s="4">
        <v>1</v>
      </c>
      <c r="E247" s="4" t="s">
        <v>9</v>
      </c>
      <c r="F247" s="4" t="s">
        <v>10</v>
      </c>
      <c r="G247" s="4">
        <v>14</v>
      </c>
      <c r="H247" s="4">
        <f t="shared" si="13"/>
        <v>13300</v>
      </c>
    </row>
    <row r="248" spans="1:8" x14ac:dyDescent="0.3">
      <c r="A248" s="5">
        <v>246</v>
      </c>
      <c r="B248" s="6" t="s">
        <v>264</v>
      </c>
      <c r="C248" s="6">
        <v>2003</v>
      </c>
      <c r="D248" s="6">
        <v>4</v>
      </c>
      <c r="E248" s="6" t="s">
        <v>12</v>
      </c>
      <c r="F248" s="6" t="s">
        <v>19</v>
      </c>
      <c r="G248" s="6">
        <v>19</v>
      </c>
      <c r="H248" s="6">
        <f t="shared" si="13"/>
        <v>18050</v>
      </c>
    </row>
    <row r="249" spans="1:8" x14ac:dyDescent="0.3">
      <c r="A249" s="3">
        <v>247</v>
      </c>
      <c r="B249" s="4" t="s">
        <v>265</v>
      </c>
      <c r="C249" s="4">
        <v>2001</v>
      </c>
      <c r="D249" s="4">
        <v>4</v>
      </c>
      <c r="E249" s="4" t="s">
        <v>21</v>
      </c>
      <c r="F249" s="4" t="s">
        <v>16</v>
      </c>
      <c r="G249" s="4">
        <v>22</v>
      </c>
      <c r="H249" s="4">
        <f t="shared" si="13"/>
        <v>20900</v>
      </c>
    </row>
    <row r="250" spans="1:8" x14ac:dyDescent="0.3">
      <c r="A250" s="5">
        <v>248</v>
      </c>
      <c r="B250" s="6" t="s">
        <v>266</v>
      </c>
      <c r="C250" s="6">
        <v>2003</v>
      </c>
      <c r="D250" s="6">
        <v>1</v>
      </c>
      <c r="E250" s="6" t="s">
        <v>18</v>
      </c>
      <c r="F250" s="6" t="s">
        <v>22</v>
      </c>
      <c r="G250" s="6">
        <v>30</v>
      </c>
      <c r="H250" s="6">
        <f t="shared" si="13"/>
        <v>28500</v>
      </c>
    </row>
    <row r="251" spans="1:8" x14ac:dyDescent="0.3">
      <c r="A251" s="3">
        <v>249</v>
      </c>
      <c r="B251" s="4" t="s">
        <v>267</v>
      </c>
      <c r="C251" s="4">
        <v>2002</v>
      </c>
      <c r="D251" s="4">
        <v>3</v>
      </c>
      <c r="E251" s="4" t="s">
        <v>21</v>
      </c>
      <c r="F251" s="4" t="s">
        <v>13</v>
      </c>
      <c r="G251" s="4">
        <v>12</v>
      </c>
      <c r="H251" s="4">
        <f t="shared" si="13"/>
        <v>11400</v>
      </c>
    </row>
    <row r="252" spans="1:8" ht="15" thickBot="1" x14ac:dyDescent="0.35">
      <c r="A252" s="5">
        <v>250</v>
      </c>
      <c r="B252" s="6" t="s">
        <v>268</v>
      </c>
      <c r="C252" s="6">
        <v>2001</v>
      </c>
      <c r="D252" s="6">
        <v>4</v>
      </c>
      <c r="E252" s="6" t="s">
        <v>12</v>
      </c>
      <c r="F252" s="6" t="s">
        <v>19</v>
      </c>
      <c r="G252" s="6">
        <v>14</v>
      </c>
      <c r="H252" s="6">
        <f t="shared" si="13"/>
        <v>13300</v>
      </c>
    </row>
    <row r="253" spans="1:8" ht="15" thickTop="1" x14ac:dyDescent="0.3">
      <c r="A253" s="7" t="s">
        <v>269</v>
      </c>
      <c r="B253" s="8"/>
      <c r="C253" s="8"/>
      <c r="D253" s="8"/>
      <c r="E253" s="8"/>
      <c r="F253" s="8"/>
      <c r="G253" s="8"/>
      <c r="H253" s="8">
        <f>SUBTOTAL(109,'[1]INDEX &amp; MACH EX'!$H$2:$H$251)</f>
        <v>3326900</v>
      </c>
    </row>
  </sheetData>
  <mergeCells count="1">
    <mergeCell ref="A1:Q1"/>
  </mergeCells>
  <pageMargins left="0.7" right="0.7" top="0.75" bottom="0.75" header="0.3" footer="0.3"/>
  <ignoredErrors>
    <ignoredError sqref="L6:L9 L10:L13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VLOOKUP</vt:lpstr>
      <vt:lpstr>Index&amp;Match</vt:lpstr>
      <vt:lpstr>XLOOKUP</vt:lpstr>
      <vt:lpstr>order</vt:lpstr>
      <vt:lpstr>order2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AMR SALEH ELSAYED SALEH</dc:creator>
  <cp:lastModifiedBy>MOHAMED AMR SALEH ELSAYED SALEH</cp:lastModifiedBy>
  <dcterms:created xsi:type="dcterms:W3CDTF">2024-07-04T15:59:22Z</dcterms:created>
  <dcterms:modified xsi:type="dcterms:W3CDTF">2024-07-04T18:35:03Z</dcterms:modified>
</cp:coreProperties>
</file>