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13_ncr:1_{6C8924A7-35AE-4D15-8B03-D06EEC2AD6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2" sheetId="1" r:id="rId1"/>
    <sheet name="Hoja3" sheetId="2" r:id="rId2"/>
  </sheets>
  <calcPr calcId="181029"/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O8" i="1"/>
  <c r="R7" i="1"/>
</calcChain>
</file>

<file path=xl/sharedStrings.xml><?xml version="1.0" encoding="utf-8"?>
<sst xmlns="http://schemas.openxmlformats.org/spreadsheetml/2006/main" count="38" uniqueCount="24">
  <si>
    <t>activo</t>
  </si>
  <si>
    <t xml:space="preserve">pasivo </t>
  </si>
  <si>
    <t>deudas de los cliente</t>
  </si>
  <si>
    <t xml:space="preserve">iva repecutivo </t>
  </si>
  <si>
    <t xml:space="preserve">iva soportado de comprado </t>
  </si>
  <si>
    <t>deudas de los oroveedores</t>
  </si>
  <si>
    <t>dinero de el banco</t>
  </si>
  <si>
    <t>prestamo en el banco</t>
  </si>
  <si>
    <t>heramients</t>
  </si>
  <si>
    <t>Partrimonio neto</t>
  </si>
  <si>
    <t>mobiliari</t>
  </si>
  <si>
    <t>capital</t>
  </si>
  <si>
    <t>mercadiara</t>
  </si>
  <si>
    <t>total pasivo</t>
  </si>
  <si>
    <t>total</t>
  </si>
  <si>
    <t>neto</t>
  </si>
  <si>
    <t>INMOV</t>
  </si>
  <si>
    <t>EXIST</t>
  </si>
  <si>
    <t>REALIZABLE</t>
  </si>
  <si>
    <t>Fondo de maniobra</t>
  </si>
  <si>
    <t>pasivo corriente</t>
  </si>
  <si>
    <t>ratio de  liquidez</t>
  </si>
  <si>
    <t>activo corriente</t>
  </si>
  <si>
    <t>ratio de  endeudamiento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</si>
</sst>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2" xfId="0" applyFont="1" applyFill="1" applyBorder="1"/>
    <xf numFmtId="0" fontId="2" fillId="3" borderId="2" xfId="0" applyFont="1" applyFill="1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4" fontId="0" fillId="0" borderId="0" xfId="1" applyFont="1" applyAlignment="1">
      <alignment horizontal="right"/>
    </xf>
    <xf numFmtId="44" fontId="1" fillId="0" borderId="1" xfId="1" applyFont="1" applyBorder="1" applyAlignment="1">
      <alignment horizontal="right"/>
    </xf>
    <xf numFmtId="44" fontId="0" fillId="0" borderId="0" xfId="1" applyFont="1"/>
    <xf numFmtId="44" fontId="1" fillId="0" borderId="1" xfId="1" applyFont="1" applyBorder="1" applyAlignment="1">
      <alignment horizontal="center"/>
    </xf>
    <xf numFmtId="44" fontId="0" fillId="0" borderId="0" xfId="0" applyNumberFormat="1"/>
    <xf numFmtId="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23"/>
  <sheetViews>
    <sheetView tabSelected="1" topLeftCell="B2" zoomScale="130" zoomScaleNormal="130" workbookViewId="0">
      <selection activeCell="D23" sqref="D23"/>
    </sheetView>
  </sheetViews>
  <sheetFormatPr baseColWidth="10" defaultColWidth="9.140625" defaultRowHeight="15" x14ac:dyDescent="0.25"/>
  <cols>
    <col min="1" max="1" width="25.7109375" bestFit="1" customWidth="1"/>
    <col min="2" max="2" width="14" style="5" customWidth="1"/>
    <col min="3" max="3" width="31.85546875" bestFit="1" customWidth="1"/>
    <col min="4" max="4" width="32.42578125" customWidth="1"/>
    <col min="5" max="12" width="14.140625" hidden="1" bestFit="1" customWidth="1"/>
    <col min="13" max="13" width="16.28515625" customWidth="1"/>
    <col min="14" max="14" width="25.7109375" bestFit="1" customWidth="1"/>
    <col min="15" max="15" width="12.85546875" style="7" bestFit="1" customWidth="1"/>
    <col min="16" max="16" width="15.7109375" bestFit="1" customWidth="1"/>
    <col min="17" max="17" width="25.140625" bestFit="1" customWidth="1"/>
    <col min="18" max="18" width="12.85546875" style="7" bestFit="1" customWidth="1"/>
  </cols>
  <sheetData>
    <row r="1" spans="1:18" ht="19.5" customHeight="1" x14ac:dyDescent="0.25">
      <c r="N1" s="3" t="s">
        <v>0</v>
      </c>
      <c r="O1" s="4"/>
      <c r="Q1" s="3" t="s">
        <v>1</v>
      </c>
      <c r="R1" s="4"/>
    </row>
    <row r="2" spans="1:18" ht="19.5" customHeight="1" x14ac:dyDescent="0.25">
      <c r="N2" t="s">
        <v>2</v>
      </c>
      <c r="O2" s="6">
        <v>1000</v>
      </c>
      <c r="Q2" t="s">
        <v>3</v>
      </c>
      <c r="R2" s="6">
        <v>5000</v>
      </c>
    </row>
    <row r="3" spans="1:18" ht="19.5" customHeight="1" x14ac:dyDescent="0.25">
      <c r="N3" t="s">
        <v>4</v>
      </c>
      <c r="O3" s="6">
        <v>2500</v>
      </c>
      <c r="Q3" t="s">
        <v>5</v>
      </c>
      <c r="R3" s="8">
        <v>2000</v>
      </c>
    </row>
    <row r="4" spans="1:18" ht="19.5" customHeight="1" x14ac:dyDescent="0.25">
      <c r="N4" t="s">
        <v>6</v>
      </c>
      <c r="O4" s="6">
        <v>3000</v>
      </c>
      <c r="Q4" t="s">
        <v>7</v>
      </c>
      <c r="R4" s="6">
        <v>5000</v>
      </c>
    </row>
    <row r="5" spans="1:18" ht="19.5" customHeight="1" x14ac:dyDescent="0.25">
      <c r="N5" t="s">
        <v>8</v>
      </c>
      <c r="O5" s="6">
        <v>1500</v>
      </c>
      <c r="Q5" t="s">
        <v>9</v>
      </c>
      <c r="R5" s="6"/>
    </row>
    <row r="6" spans="1:18" ht="19.5" customHeight="1" x14ac:dyDescent="0.35">
      <c r="A6" t="s">
        <v>2</v>
      </c>
      <c r="B6" s="6">
        <v>1000</v>
      </c>
      <c r="C6" s="2" t="s">
        <v>18</v>
      </c>
      <c r="N6" t="s">
        <v>10</v>
      </c>
      <c r="O6" s="6">
        <v>4000</v>
      </c>
      <c r="Q6" t="s">
        <v>11</v>
      </c>
      <c r="R6" s="6">
        <v>5000</v>
      </c>
    </row>
    <row r="7" spans="1:18" ht="19.5" customHeight="1" x14ac:dyDescent="0.25">
      <c r="A7" t="s">
        <v>3</v>
      </c>
      <c r="B7" s="6">
        <v>5000</v>
      </c>
      <c r="N7" t="s">
        <v>12</v>
      </c>
      <c r="O7" s="6">
        <v>5000</v>
      </c>
      <c r="Q7" t="s">
        <v>13</v>
      </c>
      <c r="R7" s="6">
        <f>SUM(R2:R6)</f>
        <v>17000</v>
      </c>
    </row>
    <row r="8" spans="1:18" ht="19.5" customHeight="1" x14ac:dyDescent="0.35">
      <c r="A8" t="s">
        <v>4</v>
      </c>
      <c r="B8" s="6">
        <v>2500</v>
      </c>
      <c r="C8" s="2" t="s">
        <v>18</v>
      </c>
      <c r="N8" t="s">
        <v>14</v>
      </c>
      <c r="O8" s="6">
        <f>SUM(O2:O7)</f>
        <v>17000</v>
      </c>
    </row>
    <row r="9" spans="1:18" ht="19.5" customHeight="1" x14ac:dyDescent="0.25">
      <c r="A9" t="s">
        <v>6</v>
      </c>
      <c r="B9" s="6">
        <v>3000</v>
      </c>
    </row>
    <row r="10" spans="1:18" ht="19.5" customHeight="1" x14ac:dyDescent="0.25">
      <c r="A10" t="s">
        <v>8</v>
      </c>
      <c r="B10" s="6">
        <v>1500</v>
      </c>
      <c r="C10" t="s">
        <v>16</v>
      </c>
    </row>
    <row r="11" spans="1:18" ht="19.5" customHeight="1" x14ac:dyDescent="0.25">
      <c r="A11" t="s">
        <v>10</v>
      </c>
      <c r="B11" s="6">
        <v>4000</v>
      </c>
      <c r="C11" t="s">
        <v>16</v>
      </c>
    </row>
    <row r="12" spans="1:18" ht="19.5" customHeight="1" x14ac:dyDescent="0.25">
      <c r="A12" t="s">
        <v>11</v>
      </c>
      <c r="B12" s="6">
        <v>5000</v>
      </c>
      <c r="C12" t="s">
        <v>15</v>
      </c>
    </row>
    <row r="13" spans="1:18" ht="19.5" customHeight="1" x14ac:dyDescent="0.25">
      <c r="A13" t="s">
        <v>5</v>
      </c>
      <c r="B13" s="6">
        <v>2000</v>
      </c>
    </row>
    <row r="14" spans="1:18" ht="19.5" customHeight="1" x14ac:dyDescent="0.35">
      <c r="A14" t="s">
        <v>12</v>
      </c>
      <c r="B14" s="6">
        <v>5000</v>
      </c>
      <c r="C14" s="1" t="s">
        <v>17</v>
      </c>
    </row>
    <row r="15" spans="1:18" ht="19.5" customHeight="1" x14ac:dyDescent="0.25">
      <c r="A15" t="s">
        <v>7</v>
      </c>
      <c r="B15" s="6">
        <v>5000</v>
      </c>
    </row>
    <row r="16" spans="1:18" ht="21" x14ac:dyDescent="0.35">
      <c r="A16" t="s">
        <v>12</v>
      </c>
      <c r="B16" s="6">
        <v>5000</v>
      </c>
      <c r="C16" s="1" t="s">
        <v>17</v>
      </c>
    </row>
    <row r="19" spans="3:4" x14ac:dyDescent="0.25">
      <c r="C19" t="s">
        <v>22</v>
      </c>
      <c r="D19" s="9">
        <f>B16+B8+B6+B9</f>
        <v>11500</v>
      </c>
    </row>
    <row r="20" spans="3:4" x14ac:dyDescent="0.25">
      <c r="C20" t="s">
        <v>20</v>
      </c>
      <c r="D20" s="9">
        <f>R2+R3</f>
        <v>7000</v>
      </c>
    </row>
    <row r="21" spans="3:4" x14ac:dyDescent="0.25">
      <c r="C21" t="s">
        <v>19</v>
      </c>
      <c r="D21" s="9">
        <f>D19-D20</f>
        <v>4500</v>
      </c>
    </row>
    <row r="22" spans="3:4" x14ac:dyDescent="0.25">
      <c r="C22" t="s">
        <v>21</v>
      </c>
      <c r="D22" s="10">
        <f>D19/D20</f>
        <v>1.6428571428571428</v>
      </c>
    </row>
    <row r="23" spans="3:4" x14ac:dyDescent="0.25">
      <c r="C23" t="s">
        <v>23</v>
      </c>
      <c r="D23" s="10">
        <f>R7/(R7+R6)</f>
        <v>0.77272727272727271</v>
      </c>
    </row>
  </sheetData>
  <mergeCells count="2">
    <mergeCell ref="N1:O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 derkaoui merzouk lofti</cp:lastModifiedBy>
  <dcterms:created xsi:type="dcterms:W3CDTF">2023-02-17T07:08:14Z</dcterms:created>
  <dcterms:modified xsi:type="dcterms:W3CDTF">2023-02-17T18:48:24Z</dcterms:modified>
</cp:coreProperties>
</file>