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Guardian\"/>
    </mc:Choice>
  </mc:AlternateContent>
  <xr:revisionPtr revIDLastSave="0" documentId="13_ncr:1_{BD2D7C1C-277C-45D3-BE3A-5F1D69734CB6}" xr6:coauthVersionLast="47" xr6:coauthVersionMax="47" xr10:uidLastSave="{00000000-0000-0000-0000-000000000000}"/>
  <bookViews>
    <workbookView xWindow="-110" yWindow="-110" windowWidth="22780" windowHeight="14540" activeTab="2" xr2:uid="{00000000-000D-0000-FFFF-FFFF00000000}"/>
  </bookViews>
  <sheets>
    <sheet name="VM0015-Avoided-Unplanned-Defore" sheetId="1" r:id="rId1"/>
    <sheet name="Baseline Activities" sheetId="6" r:id="rId2"/>
    <sheet name="Project Activities" sheetId="7" r:id="rId3"/>
    <sheet name="Forested Wetlands Not On Peat" sheetId="8" r:id="rId4"/>
    <sheet name="Project Activity" sheetId="5" r:id="rId5"/>
    <sheet name="Forest formation" sheetId="4" r:id="rId6"/>
    <sheet name="Project Category" sheetId="10" r:id="rId7"/>
  </sheets>
  <calcPr calcId="191029"/>
  <fileRecoveryPr repairLoad="1"/>
</workbook>
</file>

<file path=xl/calcChain.xml><?xml version="1.0" encoding="utf-8"?>
<calcChain xmlns="http://schemas.openxmlformats.org/spreadsheetml/2006/main">
  <c r="G16" i="7" l="1"/>
  <c r="G17" i="7"/>
  <c r="G15" i="7"/>
  <c r="G13" i="7"/>
  <c r="G14" i="7"/>
  <c r="G12" i="7"/>
</calcChain>
</file>

<file path=xl/sharedStrings.xml><?xml version="1.0" encoding="utf-8"?>
<sst xmlns="http://schemas.openxmlformats.org/spreadsheetml/2006/main" count="234" uniqueCount="88">
  <si>
    <t>VM0015-Avoided-Unplanned-Deforestation</t>
  </si>
  <si>
    <t>Description</t>
  </si>
  <si>
    <t>Schema Type</t>
  </si>
  <si>
    <t>Verifiable Credentials</t>
  </si>
  <si>
    <t>Required Field</t>
  </si>
  <si>
    <t>Field Type</t>
  </si>
  <si>
    <t>Parameter</t>
  </si>
  <si>
    <t>Visibility</t>
  </si>
  <si>
    <t>Question</t>
  </si>
  <si>
    <t>Allow Multiple Answers</t>
  </si>
  <si>
    <t>Answer</t>
  </si>
  <si>
    <t>Yes</t>
  </si>
  <si>
    <t>String</t>
  </si>
  <si>
    <t>Summary of the Project Description</t>
  </si>
  <si>
    <t>No</t>
  </si>
  <si>
    <t>Deforestation of Kelowna forest</t>
  </si>
  <si>
    <t>Project Scope</t>
  </si>
  <si>
    <t>Wetlands area of the Ponderosa forest</t>
  </si>
  <si>
    <t>Project Category</t>
  </si>
  <si>
    <t>Project Activity</t>
  </si>
  <si>
    <t>logging, fuel-wood, charcoal production, or none</t>
  </si>
  <si>
    <t>Date</t>
  </si>
  <si>
    <t>Project Start Date</t>
  </si>
  <si>
    <t>Boolean</t>
  </si>
  <si>
    <t>Is your Forest area of land in Project area bigger than 0.05-1 ha?</t>
  </si>
  <si>
    <t>Yes, No</t>
  </si>
  <si>
    <t>Is the Forest area of land in Project area bigger than 30%</t>
  </si>
  <si>
    <t>Trees in Forest area of land in Project area can reach a minimum height 2-5m at maturity in situ?</t>
  </si>
  <si>
    <t>Enum</t>
  </si>
  <si>
    <t>Forest formation</t>
  </si>
  <si>
    <t>Select the option that best describe your Forest formation type in the Project area</t>
  </si>
  <si>
    <t>Open, Close, Hybrid</t>
  </si>
  <si>
    <t>Is the Forest area of land in Project area older than 10 years prior the project start date</t>
  </si>
  <si>
    <t>Start Date of the Historical Reference Period</t>
  </si>
  <si>
    <t>End Date of the Historical Reference Period</t>
  </si>
  <si>
    <t>What is the average annual rate during the historical reference period?</t>
  </si>
  <si>
    <t>46 t CO2e/ha</t>
  </si>
  <si>
    <t>Number</t>
  </si>
  <si>
    <t xml:space="preserve">Area with forest cover in stratum 1 in the reference region at year t − 1  (ha) </t>
  </si>
  <si>
    <t xml:space="preserve">Area with forest cover in stratum 2 in the reference region at year t − 1  (ha) </t>
  </si>
  <si>
    <t xml:space="preserve">Area with forest cover in stratum 3 in the reference region at year t − 1  (ha) </t>
  </si>
  <si>
    <t xml:space="preserve">Area with forest cover in stratum 1 in the reference region at year t − 2  (ha) </t>
  </si>
  <si>
    <t xml:space="preserve">Area with forest cover in stratum 2 in the reference region at year t − 2  (ha) </t>
  </si>
  <si>
    <t xml:space="preserve">Area with forest cover in stratum 3 in the reference region at year t − 2  (ha) </t>
  </si>
  <si>
    <t>Auto-Calculate</t>
  </si>
  <si>
    <t xml:space="preserve">Deforestation rate applicable to stratum 1 within the reference region  at year t (%) </t>
  </si>
  <si>
    <t>Formula =  r=(1/(t2−t1))×ln(A2/A1)</t>
  </si>
  <si>
    <t xml:space="preserve">Deforestation rate applicable to stratum 2 within the reference region  at year t (%) </t>
  </si>
  <si>
    <t xml:space="preserve">Deforestation rate applicable to stratum 3 within the reference region  at year t (%) </t>
  </si>
  <si>
    <t xml:space="preserve">Annual area of baseline deforestation in stratum 1 within the reference  region at year t (ha/yr) </t>
  </si>
  <si>
    <t>Formula = Area w forest cover * Deforestation rate/100</t>
  </si>
  <si>
    <t xml:space="preserve">Annual area of baseline deforestation in stratum 2 within the reference  region at year t (ha/yr) </t>
  </si>
  <si>
    <t xml:space="preserve">Annual area of baseline deforestation in stratum 3 within the reference  region at year t (ha/yr) </t>
  </si>
  <si>
    <t>Forested wetlands (bottomland)</t>
  </si>
  <si>
    <t>Is the project area bottomland forests?</t>
  </si>
  <si>
    <t>Forested wetlands (floodplain)</t>
  </si>
  <si>
    <t>Is the project area floodplain forests?</t>
  </si>
  <si>
    <t>Forested wetlands (mangrove)</t>
  </si>
  <si>
    <t>Is the project area mangrove forests?</t>
  </si>
  <si>
    <t>Forest on peat</t>
  </si>
  <si>
    <t>Does the forested wetland grown on peat (at least 65 percent organic matter and a minimum depth of 
50 cm.)?</t>
  </si>
  <si>
    <t>Schema name</t>
  </si>
  <si>
    <t>Field name</t>
  </si>
  <si>
    <t>Avoided Deforestation of Degrading Forest</t>
  </si>
  <si>
    <t>Avoided Deforestation of Degrading Forest with Logging in the Project Case</t>
  </si>
  <si>
    <t>Avoided Deforestation of Secondary Forest</t>
  </si>
  <si>
    <t>Avoided Deforestation of Secondary Forest with Logging in the Project Case</t>
  </si>
  <si>
    <t>Open</t>
  </si>
  <si>
    <t>Close</t>
  </si>
  <si>
    <t>Hybrid</t>
  </si>
  <si>
    <t>N/A</t>
  </si>
  <si>
    <t>Policy applies to projects that can avoid unplanned deforestation</t>
  </si>
  <si>
    <t>Avoided Deforestation without Logging</t>
  </si>
  <si>
    <t>Avoided Deforestation with Logging in the Project Case</t>
  </si>
  <si>
    <t>Avoided Deforestation with Logging Supression</t>
  </si>
  <si>
    <t>Avoided Deforestation with Logging in the Baseline and Project Cases</t>
  </si>
  <si>
    <t>Project Activities</t>
  </si>
  <si>
    <t>Forested Wetlands Not On Peat</t>
  </si>
  <si>
    <t>Baseline Activities</t>
  </si>
  <si>
    <t> Bottomland forests, floodplain forests or mangrove forests where they do not grow on peat</t>
  </si>
  <si>
    <t>What is the Project Category?</t>
  </si>
  <si>
    <t>Old growth with logging</t>
  </si>
  <si>
    <t>Degraded and still degrading</t>
  </si>
  <si>
    <t>Secondary Growing</t>
  </si>
  <si>
    <t>Old growth without logging</t>
  </si>
  <si>
    <t>Collection of forest coverage and calculation of the project deforestation rates of one or combination of categories defined in Table 1 (See ReadMe document)</t>
  </si>
  <si>
    <t>Time between t-1 and t-2 (in years)</t>
  </si>
  <si>
    <t>Baseline activities such as logging for timber, fuel-wood collection, charcoal production, agriculture or grazing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</si>
</sst>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1" x14ac:knownFonts="1">
    <font>
      <sz val="10"/>
      <color rgb="FF000000"/>
      <name val="Arial"/>
      <scheme val="minor"/>
    </font>
    <font>
      <b/>
      <sz val="14"/>
      <color theme="1"/>
      <name val="Calibri"/>
      <family val="2"/>
    </font>
    <font>
      <sz val="10"/>
      <name val="Arial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9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E4BC"/>
        <bgColor rgb="FFD8E4BC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9" fillId="0" borderId="0"/>
  </cellStyleXfs>
  <cellXfs count="43">
    <xf numFmtId="0" fontId="0" fillId="0" borderId="0" xfId="0"/>
    <xf numFmtId="0" fontId="1" fillId="2" borderId="4" xfId="0" applyFont="1" applyFill="1" applyBorder="1"/>
    <xf numFmtId="0" fontId="3" fillId="0" borderId="0" xfId="0" applyFont="1"/>
    <xf numFmtId="0" fontId="4" fillId="3" borderId="2" xfId="0" applyFont="1" applyFill="1" applyBorder="1"/>
    <xf numFmtId="0" fontId="4" fillId="3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6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7" fillId="3" borderId="0" xfId="0" applyFont="1" applyFill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5" fillId="3" borderId="0" xfId="0" applyFont="1" applyFill="1" applyAlignment="1">
      <alignment horizontal="left"/>
    </xf>
    <xf numFmtId="0" fontId="4" fillId="3" borderId="0" xfId="0" applyFont="1" applyFill="1"/>
    <xf numFmtId="0" fontId="3" fillId="3" borderId="0" xfId="0" applyFont="1" applyFill="1"/>
    <xf numFmtId="0" fontId="8" fillId="0" borderId="0" xfId="0" applyFont="1" applyAlignment="1">
      <alignment horizontal="center"/>
    </xf>
    <xf numFmtId="0" fontId="8" fillId="0" borderId="0" xfId="0" applyFont="1"/>
    <xf numFmtId="0" fontId="1" fillId="0" borderId="6" xfId="1" applyFont="1" applyBorder="1"/>
    <xf numFmtId="0" fontId="4" fillId="0" borderId="5" xfId="1" applyFont="1" applyBorder="1"/>
    <xf numFmtId="0" fontId="9" fillId="0" borderId="0" xfId="1"/>
    <xf numFmtId="0" fontId="1" fillId="0" borderId="4" xfId="1" applyFont="1" applyBorder="1"/>
    <xf numFmtId="0" fontId="4" fillId="0" borderId="9" xfId="1" applyFont="1" applyBorder="1"/>
    <xf numFmtId="0" fontId="2" fillId="0" borderId="10" xfId="1" applyFont="1" applyBorder="1"/>
    <xf numFmtId="0" fontId="4" fillId="0" borderId="7" xfId="1" applyFont="1" applyBorder="1"/>
    <xf numFmtId="0" fontId="2" fillId="0" borderId="8" xfId="1" applyFont="1" applyBorder="1"/>
    <xf numFmtId="0" fontId="4" fillId="0" borderId="11" xfId="1" applyFont="1" applyBorder="1"/>
    <xf numFmtId="0" fontId="2" fillId="0" borderId="5" xfId="1" applyFont="1" applyBorder="1"/>
    <xf numFmtId="0" fontId="6" fillId="0" borderId="0" xfId="0" applyFont="1" applyAlignment="1">
      <alignment horizontal="center"/>
    </xf>
    <xf numFmtId="0" fontId="9" fillId="0" borderId="0" xfId="0" applyFont="1"/>
    <xf numFmtId="0" fontId="4" fillId="0" borderId="12" xfId="1" applyFont="1" applyBorder="1"/>
    <xf numFmtId="0" fontId="4" fillId="0" borderId="13" xfId="1" applyFont="1" applyBorder="1"/>
    <xf numFmtId="0" fontId="2" fillId="0" borderId="14" xfId="1" applyFont="1" applyBorder="1"/>
    <xf numFmtId="0" fontId="2" fillId="0" borderId="15" xfId="1" applyFont="1" applyBorder="1"/>
    <xf numFmtId="0" fontId="9" fillId="0" borderId="16" xfId="1" applyBorder="1"/>
    <xf numFmtId="0" fontId="9" fillId="0" borderId="17" xfId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3" borderId="2" xfId="0" applyFont="1" applyFill="1" applyBorder="1"/>
    <xf numFmtId="0" fontId="10" fillId="0" borderId="0" xfId="0" applyFont="1"/>
    <xf numFmtId="0" fontId="9" fillId="0" borderId="18" xfId="0" applyFont="1" applyBorder="1" applyAlignment="1">
      <alignment horizontal="right" wrapText="1"/>
    </xf>
  </cellXfs>
  <cellStyles count="2">
    <cellStyle name="Normal" xfId="0" builtinId="0"/>
    <cellStyle name="Normal 2" xfId="1" xr:uid="{775A0E98-8EF6-4056-82F1-FAFF6B864E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4"/>
  <sheetViews>
    <sheetView workbookViewId="0">
      <pane ySplit="4" topLeftCell="A5" activePane="bottomLeft" state="frozen"/>
      <selection pane="bottomLeft" activeCell="C37" sqref="C37"/>
    </sheetView>
  </sheetViews>
  <sheetFormatPr defaultColWidth="12.5703125" defaultRowHeight="15.75" customHeight="1" x14ac:dyDescent="0.2"/>
  <cols>
    <col min="1" max="2" width="17.7109375" customWidth="1"/>
    <col min="3" max="3" width="70.7109375" customWidth="1"/>
    <col min="4" max="4" width="11.140625" customWidth="1"/>
    <col min="5" max="5" width="238.42578125" bestFit="1" customWidth="1"/>
    <col min="6" max="6" width="22.140625" customWidth="1"/>
    <col min="7" max="7" width="26.5703125" customWidth="1"/>
  </cols>
  <sheetData>
    <row r="1" spans="1:7" ht="18.75" x14ac:dyDescent="0.3">
      <c r="A1" s="37" t="s">
        <v>0</v>
      </c>
      <c r="B1" s="38"/>
      <c r="C1" s="38"/>
      <c r="D1" s="38"/>
      <c r="E1" s="38"/>
      <c r="F1" s="38"/>
      <c r="G1" s="39"/>
    </row>
    <row r="2" spans="1:7" ht="18.75" x14ac:dyDescent="0.3">
      <c r="A2" s="1" t="s">
        <v>1</v>
      </c>
      <c r="B2" s="2" t="s">
        <v>71</v>
      </c>
      <c r="C2" s="3"/>
      <c r="D2" s="3"/>
      <c r="E2" s="3"/>
      <c r="F2" s="3"/>
      <c r="G2" s="4"/>
    </row>
    <row r="3" spans="1:7" ht="18.75" x14ac:dyDescent="0.3">
      <c r="A3" s="1" t="s">
        <v>2</v>
      </c>
      <c r="B3" s="40" t="s">
        <v>3</v>
      </c>
      <c r="C3" s="38"/>
      <c r="D3" s="38"/>
      <c r="E3" s="38"/>
      <c r="F3" s="38"/>
      <c r="G3" s="39"/>
    </row>
    <row r="4" spans="1:7" ht="18.75" x14ac:dyDescent="0.3">
      <c r="A4" s="5" t="s">
        <v>4</v>
      </c>
      <c r="B4" s="6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</row>
    <row r="5" spans="1:7" ht="15" x14ac:dyDescent="0.25">
      <c r="A5" s="7" t="s">
        <v>11</v>
      </c>
      <c r="B5" s="7" t="s">
        <v>12</v>
      </c>
      <c r="C5" s="17" t="s">
        <v>70</v>
      </c>
      <c r="D5" s="7"/>
      <c r="E5" s="8" t="s">
        <v>13</v>
      </c>
      <c r="F5" s="8" t="s">
        <v>14</v>
      </c>
      <c r="G5" s="9" t="s">
        <v>15</v>
      </c>
    </row>
    <row r="6" spans="1:7" ht="15" x14ac:dyDescent="0.25">
      <c r="A6" s="7" t="s">
        <v>11</v>
      </c>
      <c r="B6" s="7" t="s">
        <v>12</v>
      </c>
      <c r="C6" s="17" t="s">
        <v>70</v>
      </c>
      <c r="D6" s="7"/>
      <c r="E6" s="8" t="s">
        <v>16</v>
      </c>
      <c r="F6" s="8" t="s">
        <v>14</v>
      </c>
      <c r="G6" s="9" t="s">
        <v>17</v>
      </c>
    </row>
    <row r="7" spans="1:7" ht="15" x14ac:dyDescent="0.25">
      <c r="A7" s="7" t="s">
        <v>11</v>
      </c>
      <c r="B7" s="7" t="s">
        <v>28</v>
      </c>
      <c r="C7" s="29" t="s">
        <v>18</v>
      </c>
      <c r="D7" s="7"/>
      <c r="E7" s="8" t="s">
        <v>18</v>
      </c>
      <c r="F7" s="8" t="s">
        <v>11</v>
      </c>
      <c r="G7" s="9" t="s">
        <v>80</v>
      </c>
    </row>
    <row r="8" spans="1:7" ht="15" x14ac:dyDescent="0.25">
      <c r="A8" s="7" t="s">
        <v>11</v>
      </c>
      <c r="B8" s="7" t="s">
        <v>12</v>
      </c>
      <c r="C8" s="17" t="s">
        <v>70</v>
      </c>
      <c r="D8" s="7"/>
      <c r="E8" s="8" t="s">
        <v>19</v>
      </c>
      <c r="F8" s="8" t="s">
        <v>14</v>
      </c>
      <c r="G8" s="9" t="s">
        <v>20</v>
      </c>
    </row>
    <row r="9" spans="1:7" ht="15" x14ac:dyDescent="0.25">
      <c r="A9" s="7" t="s">
        <v>11</v>
      </c>
      <c r="B9" s="7" t="s">
        <v>21</v>
      </c>
      <c r="C9" s="17" t="s">
        <v>70</v>
      </c>
      <c r="D9" s="7"/>
      <c r="E9" s="8" t="s">
        <v>22</v>
      </c>
      <c r="F9" s="8" t="s">
        <v>14</v>
      </c>
      <c r="G9" s="10">
        <v>45383</v>
      </c>
    </row>
    <row r="10" spans="1:7" ht="15" x14ac:dyDescent="0.25">
      <c r="A10" s="7" t="s">
        <v>11</v>
      </c>
      <c r="B10" s="7" t="s">
        <v>23</v>
      </c>
      <c r="C10" s="29" t="s">
        <v>70</v>
      </c>
      <c r="D10" s="7"/>
      <c r="E10" s="8" t="s">
        <v>24</v>
      </c>
      <c r="F10" s="8" t="s">
        <v>14</v>
      </c>
      <c r="G10" s="10" t="s">
        <v>25</v>
      </c>
    </row>
    <row r="11" spans="1:7" ht="15" x14ac:dyDescent="0.25">
      <c r="A11" s="7" t="s">
        <v>11</v>
      </c>
      <c r="B11" s="7" t="s">
        <v>23</v>
      </c>
      <c r="C11" s="29" t="s">
        <v>70</v>
      </c>
      <c r="D11" s="7"/>
      <c r="E11" s="8" t="s">
        <v>26</v>
      </c>
      <c r="F11" s="8" t="s">
        <v>14</v>
      </c>
      <c r="G11" s="10" t="s">
        <v>25</v>
      </c>
    </row>
    <row r="12" spans="1:7" ht="15" x14ac:dyDescent="0.25">
      <c r="A12" s="7" t="s">
        <v>11</v>
      </c>
      <c r="B12" s="7" t="s">
        <v>23</v>
      </c>
      <c r="C12" s="29" t="s">
        <v>70</v>
      </c>
      <c r="D12" s="7"/>
      <c r="E12" s="8" t="s">
        <v>27</v>
      </c>
      <c r="F12" s="8" t="s">
        <v>14</v>
      </c>
      <c r="G12" s="10" t="s">
        <v>25</v>
      </c>
    </row>
    <row r="13" spans="1:7" ht="15" x14ac:dyDescent="0.25">
      <c r="A13" s="7" t="s">
        <v>11</v>
      </c>
      <c r="B13" s="7" t="s">
        <v>28</v>
      </c>
      <c r="C13" s="17" t="s">
        <v>29</v>
      </c>
      <c r="D13" s="7"/>
      <c r="E13" s="8" t="s">
        <v>30</v>
      </c>
      <c r="F13" s="8" t="s">
        <v>14</v>
      </c>
      <c r="G13" s="10" t="s">
        <v>31</v>
      </c>
    </row>
    <row r="14" spans="1:7" ht="15" x14ac:dyDescent="0.25">
      <c r="A14" s="7" t="s">
        <v>11</v>
      </c>
      <c r="B14" s="7" t="s">
        <v>23</v>
      </c>
      <c r="C14" s="29" t="s">
        <v>70</v>
      </c>
      <c r="D14" s="7"/>
      <c r="E14" s="8" t="s">
        <v>32</v>
      </c>
      <c r="F14" s="8" t="s">
        <v>14</v>
      </c>
      <c r="G14" s="10" t="s">
        <v>25</v>
      </c>
    </row>
  </sheetData>
  <mergeCells count="2">
    <mergeCell ref="A1:G1"/>
    <mergeCell ref="B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67EA4-A86F-45DB-9314-995D5C2475A3}">
  <dimension ref="A1:G7"/>
  <sheetViews>
    <sheetView zoomScaleNormal="100" workbookViewId="0">
      <selection activeCell="B10" sqref="B10"/>
    </sheetView>
  </sheetViews>
  <sheetFormatPr defaultRowHeight="12.75" x14ac:dyDescent="0.2"/>
  <cols>
    <col min="1" max="1" width="16.140625" bestFit="1" customWidth="1"/>
    <col min="2" max="2" width="55.5703125" bestFit="1" customWidth="1"/>
    <col min="4" max="4" width="11.28515625" bestFit="1" customWidth="1"/>
    <col min="5" max="5" width="60.7109375" bestFit="1" customWidth="1"/>
    <col min="6" max="6" width="29.28515625" bestFit="1" customWidth="1"/>
    <col min="7" max="7" width="18.7109375" customWidth="1"/>
  </cols>
  <sheetData>
    <row r="1" spans="1:7" ht="18.75" x14ac:dyDescent="0.3">
      <c r="A1" s="37" t="s">
        <v>78</v>
      </c>
      <c r="B1" s="38"/>
      <c r="C1" s="38"/>
      <c r="D1" s="38"/>
      <c r="E1" s="38"/>
      <c r="F1" s="38"/>
      <c r="G1" s="39"/>
    </row>
    <row r="2" spans="1:7" ht="18.75" x14ac:dyDescent="0.3">
      <c r="A2" s="1" t="s">
        <v>1</v>
      </c>
      <c r="B2" s="2" t="s">
        <v>87</v>
      </c>
      <c r="C2" s="3"/>
      <c r="D2" s="3"/>
      <c r="E2" s="3"/>
      <c r="F2" s="3"/>
      <c r="G2" s="4"/>
    </row>
    <row r="3" spans="1:7" ht="18.75" x14ac:dyDescent="0.3">
      <c r="A3" s="1" t="s">
        <v>2</v>
      </c>
      <c r="B3" s="40" t="s">
        <v>3</v>
      </c>
      <c r="C3" s="38"/>
      <c r="D3" s="38"/>
      <c r="E3" s="38"/>
      <c r="F3" s="38"/>
      <c r="G3" s="39"/>
    </row>
    <row r="4" spans="1:7" ht="18.75" x14ac:dyDescent="0.3">
      <c r="A4" s="5" t="s">
        <v>4</v>
      </c>
      <c r="B4" s="6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</row>
    <row r="5" spans="1:7" ht="15" x14ac:dyDescent="0.25">
      <c r="A5" s="18" t="s">
        <v>11</v>
      </c>
      <c r="B5" s="7" t="s">
        <v>21</v>
      </c>
      <c r="C5" s="17" t="s">
        <v>70</v>
      </c>
      <c r="E5" s="11" t="s">
        <v>33</v>
      </c>
      <c r="F5" s="30" t="s">
        <v>14</v>
      </c>
      <c r="G5" s="12">
        <v>40179</v>
      </c>
    </row>
    <row r="6" spans="1:7" ht="15" x14ac:dyDescent="0.25">
      <c r="A6" s="18" t="s">
        <v>11</v>
      </c>
      <c r="B6" s="7" t="s">
        <v>21</v>
      </c>
      <c r="C6" s="17" t="s">
        <v>70</v>
      </c>
      <c r="E6" s="11" t="s">
        <v>34</v>
      </c>
      <c r="F6" s="30" t="s">
        <v>14</v>
      </c>
      <c r="G6" s="12">
        <v>43862</v>
      </c>
    </row>
    <row r="7" spans="1:7" ht="15" x14ac:dyDescent="0.25">
      <c r="A7" s="18" t="s">
        <v>11</v>
      </c>
      <c r="B7" s="7" t="s">
        <v>37</v>
      </c>
      <c r="C7" s="29" t="s">
        <v>70</v>
      </c>
      <c r="E7" s="2" t="s">
        <v>35</v>
      </c>
      <c r="F7" s="30" t="s">
        <v>14</v>
      </c>
      <c r="G7" s="2" t="s">
        <v>36</v>
      </c>
    </row>
  </sheetData>
  <mergeCells count="2">
    <mergeCell ref="A1:G1"/>
    <mergeCell ref="B3:G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C6BC8-F7DA-49E8-A89E-FBBDF3B6CBB4}">
  <dimension ref="A1:Z17"/>
  <sheetViews>
    <sheetView tabSelected="1" topLeftCell="C1" workbookViewId="0">
      <selection activeCell="G15" sqref="G15"/>
    </sheetView>
  </sheetViews>
  <sheetFormatPr defaultRowHeight="12.75" x14ac:dyDescent="0.2"/>
  <cols>
    <col min="1" max="1" width="18.140625" bestFit="1" customWidth="1"/>
    <col min="2" max="2" width="55.5703125" bestFit="1" customWidth="1"/>
    <col min="3" max="3" width="14.42578125" customWidth="1"/>
    <col min="4" max="4" width="11.28515625" bestFit="1" customWidth="1"/>
    <col min="5" max="5" width="81.42578125" bestFit="1" customWidth="1"/>
    <col min="6" max="6" width="29.28515625" bestFit="1" customWidth="1"/>
    <col min="7" max="7" width="12.5703125" bestFit="1" customWidth="1"/>
  </cols>
  <sheetData>
    <row r="1" spans="1:26" ht="18.75" x14ac:dyDescent="0.3">
      <c r="A1" s="37" t="s">
        <v>76</v>
      </c>
      <c r="B1" s="38"/>
      <c r="C1" s="38"/>
      <c r="D1" s="38"/>
      <c r="E1" s="38"/>
      <c r="F1" s="38"/>
      <c r="G1" s="39"/>
    </row>
    <row r="2" spans="1:26" ht="18.75" x14ac:dyDescent="0.3">
      <c r="A2" s="1" t="s">
        <v>1</v>
      </c>
      <c r="B2" s="2" t="s">
        <v>85</v>
      </c>
      <c r="C2" s="3"/>
      <c r="D2" s="3"/>
      <c r="E2" s="3"/>
      <c r="F2" s="3"/>
      <c r="G2" s="4"/>
    </row>
    <row r="3" spans="1:26" ht="18.75" x14ac:dyDescent="0.3">
      <c r="A3" s="1" t="s">
        <v>2</v>
      </c>
      <c r="B3" s="40" t="s">
        <v>3</v>
      </c>
      <c r="C3" s="38"/>
      <c r="D3" s="38"/>
      <c r="E3" s="38"/>
      <c r="F3" s="38"/>
      <c r="G3" s="39"/>
    </row>
    <row r="4" spans="1:26" ht="18.75" x14ac:dyDescent="0.3">
      <c r="A4" s="5" t="s">
        <v>4</v>
      </c>
      <c r="B4" s="6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</row>
    <row r="5" spans="1:26" ht="18.75" x14ac:dyDescent="0.3">
      <c r="A5" s="18" t="s">
        <v>11</v>
      </c>
      <c r="B5" s="13" t="s">
        <v>37</v>
      </c>
      <c r="C5" s="13" t="s">
        <v>70</v>
      </c>
      <c r="D5" s="14"/>
      <c r="E5" s="13" t="s">
        <v>38</v>
      </c>
      <c r="F5" s="13" t="s">
        <v>14</v>
      </c>
      <c r="G5" s="15">
        <v>2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8.75" x14ac:dyDescent="0.3">
      <c r="A6" s="18" t="s">
        <v>11</v>
      </c>
      <c r="B6" s="13" t="s">
        <v>37</v>
      </c>
      <c r="C6" s="13" t="s">
        <v>70</v>
      </c>
      <c r="D6" s="14"/>
      <c r="E6" s="13" t="s">
        <v>39</v>
      </c>
      <c r="F6" s="13" t="s">
        <v>14</v>
      </c>
      <c r="G6" s="15">
        <v>8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8.75" x14ac:dyDescent="0.3">
      <c r="A7" s="18" t="s">
        <v>11</v>
      </c>
      <c r="B7" s="13" t="s">
        <v>37</v>
      </c>
      <c r="C7" s="13" t="s">
        <v>70</v>
      </c>
      <c r="D7" s="14"/>
      <c r="E7" s="13" t="s">
        <v>40</v>
      </c>
      <c r="F7" s="13" t="s">
        <v>14</v>
      </c>
      <c r="G7" s="15">
        <v>23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8.75" x14ac:dyDescent="0.3">
      <c r="A8" s="18" t="s">
        <v>11</v>
      </c>
      <c r="B8" s="13" t="s">
        <v>37</v>
      </c>
      <c r="C8" s="13" t="s">
        <v>70</v>
      </c>
      <c r="D8" s="14"/>
      <c r="E8" s="13" t="s">
        <v>41</v>
      </c>
      <c r="F8" s="13" t="s">
        <v>14</v>
      </c>
      <c r="G8" s="15">
        <v>1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8.75" x14ac:dyDescent="0.3">
      <c r="A9" s="18" t="s">
        <v>11</v>
      </c>
      <c r="B9" s="13" t="s">
        <v>37</v>
      </c>
      <c r="C9" s="13" t="s">
        <v>70</v>
      </c>
      <c r="D9" s="14"/>
      <c r="E9" s="13" t="s">
        <v>42</v>
      </c>
      <c r="F9" s="13" t="s">
        <v>14</v>
      </c>
      <c r="G9" s="15">
        <v>6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8.75" x14ac:dyDescent="0.3">
      <c r="A10" s="18" t="s">
        <v>11</v>
      </c>
      <c r="B10" s="13" t="s">
        <v>37</v>
      </c>
      <c r="C10" s="13" t="s">
        <v>70</v>
      </c>
      <c r="D10" s="14"/>
      <c r="E10" s="13" t="s">
        <v>43</v>
      </c>
      <c r="F10" s="13" t="s">
        <v>14</v>
      </c>
      <c r="G10" s="15">
        <v>10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8.75" x14ac:dyDescent="0.3">
      <c r="A11" s="18" t="s">
        <v>11</v>
      </c>
      <c r="B11" s="13" t="s">
        <v>37</v>
      </c>
      <c r="C11" s="13" t="s">
        <v>70</v>
      </c>
      <c r="D11" s="14"/>
      <c r="E11" s="13" t="s">
        <v>86</v>
      </c>
      <c r="F11" s="13" t="s">
        <v>14</v>
      </c>
      <c r="G11" s="15">
        <v>1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" x14ac:dyDescent="0.25">
      <c r="A12" s="18" t="s">
        <v>11</v>
      </c>
      <c r="B12" s="13" t="s">
        <v>44</v>
      </c>
      <c r="C12" s="13" t="s">
        <v>70</v>
      </c>
      <c r="D12" s="13"/>
      <c r="E12" s="2" t="s">
        <v>45</v>
      </c>
      <c r="F12" s="13" t="s">
        <v>14</v>
      </c>
      <c r="G12" s="41">
        <f>(1/($G$11))*LN(G8/G5)</f>
        <v>-0.69314718055994529</v>
      </c>
      <c r="I12" s="2" t="s">
        <v>46</v>
      </c>
    </row>
    <row r="13" spans="1:26" ht="15" x14ac:dyDescent="0.25">
      <c r="A13" s="18" t="s">
        <v>11</v>
      </c>
      <c r="B13" s="13" t="s">
        <v>44</v>
      </c>
      <c r="C13" s="13" t="s">
        <v>70</v>
      </c>
      <c r="D13" s="13"/>
      <c r="E13" s="2" t="s">
        <v>47</v>
      </c>
      <c r="F13" s="13" t="s">
        <v>14</v>
      </c>
      <c r="G13" s="41">
        <f t="shared" ref="G13:G17" si="0">(1/($G$11))*LN(G9/G6)</f>
        <v>-0.2876820724517809</v>
      </c>
    </row>
    <row r="14" spans="1:26" ht="15.75" thickBot="1" x14ac:dyDescent="0.3">
      <c r="A14" s="18" t="s">
        <v>11</v>
      </c>
      <c r="B14" s="13" t="s">
        <v>44</v>
      </c>
      <c r="C14" s="13" t="s">
        <v>70</v>
      </c>
      <c r="D14" s="13"/>
      <c r="E14" s="2" t="s">
        <v>48</v>
      </c>
      <c r="F14" s="13" t="s">
        <v>14</v>
      </c>
      <c r="G14" s="41">
        <f t="shared" si="0"/>
        <v>-0.832909122935104</v>
      </c>
    </row>
    <row r="15" spans="1:26" ht="15.75" thickBot="1" x14ac:dyDescent="0.3">
      <c r="A15" s="18" t="s">
        <v>11</v>
      </c>
      <c r="B15" s="13" t="s">
        <v>44</v>
      </c>
      <c r="C15" s="13" t="s">
        <v>70</v>
      </c>
      <c r="D15" s="13"/>
      <c r="E15" s="2" t="s">
        <v>49</v>
      </c>
      <c r="F15" s="13" t="s">
        <v>14</v>
      </c>
      <c r="G15" s="42">
        <f>G5*G12/100</f>
        <v>-1.3862943611198907E-2</v>
      </c>
      <c r="I15" s="2" t="s">
        <v>50</v>
      </c>
    </row>
    <row r="16" spans="1:26" ht="15.75" thickBot="1" x14ac:dyDescent="0.3">
      <c r="A16" s="18" t="s">
        <v>11</v>
      </c>
      <c r="B16" s="13" t="s">
        <v>44</v>
      </c>
      <c r="C16" s="13" t="s">
        <v>70</v>
      </c>
      <c r="D16" s="13"/>
      <c r="E16" s="13" t="s">
        <v>51</v>
      </c>
      <c r="F16" s="13" t="s">
        <v>14</v>
      </c>
      <c r="G16" s="42">
        <f t="shared" ref="G16:G17" si="1">G6*G13/100</f>
        <v>-2.3014565796142472E-2</v>
      </c>
    </row>
    <row r="17" spans="1:7" ht="15.75" thickBot="1" x14ac:dyDescent="0.3">
      <c r="A17" s="18" t="s">
        <v>11</v>
      </c>
      <c r="B17" s="13" t="s">
        <v>44</v>
      </c>
      <c r="C17" s="13" t="s">
        <v>70</v>
      </c>
      <c r="D17" s="13"/>
      <c r="E17" s="2" t="s">
        <v>52</v>
      </c>
      <c r="F17" s="13" t="s">
        <v>14</v>
      </c>
      <c r="G17" s="42">
        <f t="shared" si="1"/>
        <v>-0.1915690982750739</v>
      </c>
    </row>
  </sheetData>
  <mergeCells count="2">
    <mergeCell ref="A1:G1"/>
    <mergeCell ref="B3:G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34FDF-C9A0-4B10-B6A7-19118D462CDD}">
  <dimension ref="A1:I8"/>
  <sheetViews>
    <sheetView topLeftCell="D1" workbookViewId="0">
      <selection activeCell="E6" sqref="E6"/>
    </sheetView>
  </sheetViews>
  <sheetFormatPr defaultRowHeight="12.75" x14ac:dyDescent="0.2"/>
  <cols>
    <col min="1" max="1" width="18.140625" bestFit="1" customWidth="1"/>
    <col min="2" max="2" width="55.5703125" bestFit="1" customWidth="1"/>
    <col min="3" max="3" width="81.42578125" bestFit="1" customWidth="1"/>
    <col min="4" max="4" width="11.28515625" bestFit="1" customWidth="1"/>
    <col min="5" max="5" width="142" bestFit="1" customWidth="1"/>
    <col min="6" max="6" width="29.28515625" bestFit="1" customWidth="1"/>
    <col min="7" max="7" width="10" bestFit="1" customWidth="1"/>
  </cols>
  <sheetData>
    <row r="1" spans="1:9" ht="18.75" x14ac:dyDescent="0.3">
      <c r="A1" s="37" t="s">
        <v>77</v>
      </c>
      <c r="B1" s="38"/>
      <c r="C1" s="38"/>
      <c r="D1" s="38"/>
      <c r="E1" s="38"/>
      <c r="F1" s="38"/>
      <c r="G1" s="39"/>
    </row>
    <row r="2" spans="1:9" ht="18.75" x14ac:dyDescent="0.3">
      <c r="A2" s="1" t="s">
        <v>1</v>
      </c>
      <c r="B2" s="2" t="s">
        <v>79</v>
      </c>
      <c r="C2" s="3"/>
      <c r="D2" s="3"/>
      <c r="E2" s="3"/>
      <c r="F2" s="3"/>
      <c r="G2" s="4"/>
    </row>
    <row r="3" spans="1:9" ht="18.75" x14ac:dyDescent="0.3">
      <c r="A3" s="1" t="s">
        <v>2</v>
      </c>
      <c r="B3" s="40" t="s">
        <v>3</v>
      </c>
      <c r="C3" s="38"/>
      <c r="D3" s="38"/>
      <c r="E3" s="38"/>
      <c r="F3" s="38"/>
      <c r="G3" s="39"/>
    </row>
    <row r="4" spans="1:9" ht="18.75" x14ac:dyDescent="0.3">
      <c r="A4" s="5" t="s">
        <v>4</v>
      </c>
      <c r="B4" s="6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</row>
    <row r="5" spans="1:9" x14ac:dyDescent="0.2">
      <c r="A5" s="2" t="s">
        <v>11</v>
      </c>
      <c r="B5" s="2" t="s">
        <v>23</v>
      </c>
      <c r="C5" s="11" t="s">
        <v>53</v>
      </c>
      <c r="E5" s="2" t="s">
        <v>54</v>
      </c>
      <c r="F5" s="2" t="s">
        <v>14</v>
      </c>
      <c r="G5" s="2" t="b">
        <v>1</v>
      </c>
    </row>
    <row r="6" spans="1:9" x14ac:dyDescent="0.2">
      <c r="A6" s="2" t="s">
        <v>11</v>
      </c>
      <c r="B6" s="2" t="s">
        <v>23</v>
      </c>
      <c r="C6" s="11" t="s">
        <v>55</v>
      </c>
      <c r="E6" s="2" t="s">
        <v>56</v>
      </c>
      <c r="F6" s="2" t="s">
        <v>14</v>
      </c>
      <c r="G6" s="2" t="b">
        <v>1</v>
      </c>
      <c r="I6" s="2"/>
    </row>
    <row r="7" spans="1:9" x14ac:dyDescent="0.2">
      <c r="A7" s="2" t="s">
        <v>11</v>
      </c>
      <c r="B7" s="2" t="s">
        <v>23</v>
      </c>
      <c r="C7" s="11" t="s">
        <v>57</v>
      </c>
      <c r="E7" s="2" t="s">
        <v>58</v>
      </c>
      <c r="F7" s="2" t="s">
        <v>14</v>
      </c>
      <c r="G7" s="2" t="b">
        <v>1</v>
      </c>
    </row>
    <row r="8" spans="1:9" x14ac:dyDescent="0.2">
      <c r="A8" s="2" t="s">
        <v>11</v>
      </c>
      <c r="B8" s="2" t="s">
        <v>23</v>
      </c>
      <c r="C8" s="2" t="s">
        <v>59</v>
      </c>
      <c r="D8" s="2" t="b">
        <v>0</v>
      </c>
      <c r="E8" s="2" t="s">
        <v>60</v>
      </c>
      <c r="F8" s="2" t="s">
        <v>14</v>
      </c>
      <c r="G8" s="2" t="b">
        <v>1</v>
      </c>
    </row>
  </sheetData>
  <mergeCells count="2">
    <mergeCell ref="A1:G1"/>
    <mergeCell ref="B3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EDA6-EAE3-4A77-8D0B-940D4E1CA8B5}">
  <dimension ref="A1:B10"/>
  <sheetViews>
    <sheetView workbookViewId="0">
      <selection activeCell="B6" sqref="B6"/>
    </sheetView>
  </sheetViews>
  <sheetFormatPr defaultRowHeight="12.75" x14ac:dyDescent="0.2"/>
  <cols>
    <col min="1" max="1" width="69.42578125" style="21" bestFit="1" customWidth="1"/>
    <col min="2" max="2" width="14.5703125" style="21" bestFit="1" customWidth="1"/>
    <col min="3" max="16384" width="9.140625" style="21"/>
  </cols>
  <sheetData>
    <row r="1" spans="1:2" ht="18.75" x14ac:dyDescent="0.3">
      <c r="A1" s="19" t="s">
        <v>61</v>
      </c>
      <c r="B1" s="20" t="s">
        <v>19</v>
      </c>
    </row>
    <row r="2" spans="1:2" ht="18.75" x14ac:dyDescent="0.3">
      <c r="A2" s="22" t="s">
        <v>62</v>
      </c>
    </row>
    <row r="3" spans="1:2" ht="15" x14ac:dyDescent="0.25">
      <c r="A3" s="23" t="s">
        <v>72</v>
      </c>
      <c r="B3" s="24"/>
    </row>
    <row r="4" spans="1:2" ht="15" x14ac:dyDescent="0.25">
      <c r="A4" s="23" t="s">
        <v>73</v>
      </c>
      <c r="B4" s="24"/>
    </row>
    <row r="5" spans="1:2" ht="15" x14ac:dyDescent="0.25">
      <c r="A5" s="23" t="s">
        <v>74</v>
      </c>
      <c r="B5" s="24"/>
    </row>
    <row r="6" spans="1:2" ht="15" x14ac:dyDescent="0.25">
      <c r="A6" s="23" t="s">
        <v>75</v>
      </c>
      <c r="B6" s="24"/>
    </row>
    <row r="7" spans="1:2" ht="15" x14ac:dyDescent="0.25">
      <c r="A7" s="23" t="s">
        <v>63</v>
      </c>
      <c r="B7" s="24"/>
    </row>
    <row r="8" spans="1:2" ht="15" x14ac:dyDescent="0.25">
      <c r="A8" s="23" t="s">
        <v>64</v>
      </c>
      <c r="B8" s="24"/>
    </row>
    <row r="9" spans="1:2" ht="15" x14ac:dyDescent="0.25">
      <c r="A9" s="23" t="s">
        <v>65</v>
      </c>
      <c r="B9" s="24"/>
    </row>
    <row r="10" spans="1:2" ht="15" x14ac:dyDescent="0.25">
      <c r="A10" s="23" t="s">
        <v>66</v>
      </c>
      <c r="B10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4648A-D72F-41CA-848A-39A74A5669B7}">
  <sheetPr>
    <outlinePr summaryBelow="0" summaryRight="0"/>
  </sheetPr>
  <dimension ref="A1:B10"/>
  <sheetViews>
    <sheetView workbookViewId="0">
      <selection activeCell="A34" sqref="A34"/>
    </sheetView>
  </sheetViews>
  <sheetFormatPr defaultColWidth="12.5703125" defaultRowHeight="15.75" customHeight="1" x14ac:dyDescent="0.2"/>
  <cols>
    <col min="1" max="1" width="72.140625" style="21" customWidth="1"/>
    <col min="2" max="2" width="57.28515625" style="21" customWidth="1"/>
    <col min="3" max="16384" width="12.5703125" style="21"/>
  </cols>
  <sheetData>
    <row r="1" spans="1:2" ht="15.75" customHeight="1" x14ac:dyDescent="0.3">
      <c r="A1" s="19" t="s">
        <v>61</v>
      </c>
      <c r="B1" s="20" t="s">
        <v>29</v>
      </c>
    </row>
    <row r="2" spans="1:2" ht="15.75" customHeight="1" x14ac:dyDescent="0.3">
      <c r="A2" s="22" t="s">
        <v>62</v>
      </c>
    </row>
    <row r="3" spans="1:2" ht="15.75" customHeight="1" x14ac:dyDescent="0.25">
      <c r="A3" s="23" t="s">
        <v>67</v>
      </c>
      <c r="B3" s="24"/>
    </row>
    <row r="4" spans="1:2" ht="15.75" customHeight="1" x14ac:dyDescent="0.25">
      <c r="A4" s="25" t="s">
        <v>68</v>
      </c>
      <c r="B4" s="26"/>
    </row>
    <row r="5" spans="1:2" ht="15.75" customHeight="1" x14ac:dyDescent="0.25">
      <c r="A5" s="27" t="s">
        <v>69</v>
      </c>
      <c r="B5" s="28"/>
    </row>
    <row r="6" spans="1:2" ht="12.75" x14ac:dyDescent="0.2"/>
    <row r="7" spans="1:2" ht="12.75" x14ac:dyDescent="0.2"/>
    <row r="8" spans="1:2" ht="12.75" x14ac:dyDescent="0.2"/>
    <row r="9" spans="1:2" ht="12.75" x14ac:dyDescent="0.2"/>
    <row r="10" spans="1:2" ht="12.75" x14ac:dyDescent="0.2"/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0DB19-01A3-40C7-ACB2-870346CE53F1}">
  <sheetPr>
    <outlinePr summaryBelow="0" summaryRight="0"/>
  </sheetPr>
  <dimension ref="A1:B10"/>
  <sheetViews>
    <sheetView workbookViewId="0">
      <selection activeCell="A2" sqref="A2"/>
    </sheetView>
  </sheetViews>
  <sheetFormatPr defaultColWidth="12.5703125" defaultRowHeight="15.75" customHeight="1" x14ac:dyDescent="0.2"/>
  <cols>
    <col min="1" max="1" width="72.140625" style="21" customWidth="1"/>
    <col min="2" max="2" width="57.28515625" style="21" customWidth="1"/>
    <col min="3" max="16384" width="12.5703125" style="21"/>
  </cols>
  <sheetData>
    <row r="1" spans="1:2" ht="15.75" customHeight="1" x14ac:dyDescent="0.3">
      <c r="A1" s="19" t="s">
        <v>61</v>
      </c>
      <c r="B1" s="20" t="s">
        <v>18</v>
      </c>
    </row>
    <row r="2" spans="1:2" ht="15.75" customHeight="1" x14ac:dyDescent="0.3">
      <c r="A2" s="22" t="s">
        <v>62</v>
      </c>
    </row>
    <row r="3" spans="1:2" ht="15.75" customHeight="1" x14ac:dyDescent="0.25">
      <c r="A3" s="31" t="s">
        <v>84</v>
      </c>
      <c r="B3" s="33"/>
    </row>
    <row r="4" spans="1:2" ht="15.75" customHeight="1" x14ac:dyDescent="0.25">
      <c r="A4" s="32" t="s">
        <v>81</v>
      </c>
      <c r="B4" s="34"/>
    </row>
    <row r="5" spans="1:2" ht="15.75" customHeight="1" x14ac:dyDescent="0.25">
      <c r="A5" s="32" t="s">
        <v>82</v>
      </c>
      <c r="B5" s="34"/>
    </row>
    <row r="6" spans="1:2" ht="12.75" x14ac:dyDescent="0.2">
      <c r="A6" s="35" t="s">
        <v>83</v>
      </c>
      <c r="B6" s="36"/>
    </row>
    <row r="7" spans="1:2" ht="12.75" x14ac:dyDescent="0.2"/>
    <row r="8" spans="1:2" ht="12.75" x14ac:dyDescent="0.2"/>
    <row r="9" spans="1:2" ht="12.75" x14ac:dyDescent="0.2"/>
    <row r="10" spans="1:2" ht="12.75" x14ac:dyDescent="0.2"/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VM0015-Avoided-Unplanned-Defore</vt:lpstr>
      <vt:lpstr>Baseline Activities</vt:lpstr>
      <vt:lpstr>Project Activities</vt:lpstr>
      <vt:lpstr>Forested Wetlands Not On Peat</vt:lpstr>
      <vt:lpstr>Project Activity</vt:lpstr>
      <vt:lpstr>Forest formation</vt:lpstr>
      <vt:lpstr>Project 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jason.chung7@yahoo.com</cp:lastModifiedBy>
  <dcterms:modified xsi:type="dcterms:W3CDTF">2024-04-08T06:04:11Z</dcterms:modified>
</cp:coreProperties>
</file>