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192"/>
  </bookViews>
  <sheets>
    <sheet name="Initial Results CAPS Backends" sheetId="1" r:id="rId1"/>
    <sheet name="RunTimeAvgs"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4" i="1" l="1"/>
  <c r="C34" i="1"/>
  <c r="D34" i="1"/>
  <c r="E34" i="1"/>
  <c r="F34" i="1"/>
  <c r="B35" i="1"/>
  <c r="C35" i="1"/>
  <c r="D35" i="1"/>
  <c r="E35" i="1"/>
  <c r="F35" i="1"/>
  <c r="B36" i="1"/>
  <c r="C36" i="1"/>
  <c r="D36" i="1"/>
  <c r="E36" i="1"/>
  <c r="B37" i="1"/>
  <c r="C37" i="1"/>
  <c r="D37" i="1"/>
  <c r="E37" i="1"/>
  <c r="B38" i="1"/>
  <c r="C38" i="1"/>
  <c r="D38" i="1"/>
  <c r="E38" i="1"/>
  <c r="B39" i="1"/>
  <c r="C39" i="1"/>
  <c r="D39" i="1"/>
  <c r="E39" i="1"/>
  <c r="B40" i="1"/>
  <c r="C40" i="1"/>
  <c r="D40" i="1"/>
  <c r="E40" i="1"/>
  <c r="B41" i="1"/>
  <c r="C41" i="1"/>
  <c r="D41" i="1"/>
  <c r="E41" i="1"/>
  <c r="B42" i="1"/>
  <c r="C42" i="1"/>
  <c r="D42" i="1"/>
  <c r="E42" i="1"/>
  <c r="B43" i="1"/>
  <c r="C43" i="1"/>
  <c r="D43" i="1"/>
  <c r="E43" i="1"/>
  <c r="B44" i="1"/>
  <c r="C44" i="1"/>
  <c r="D44" i="1"/>
  <c r="E44" i="1"/>
  <c r="B45" i="1"/>
  <c r="C45" i="1"/>
  <c r="D45" i="1"/>
  <c r="E45" i="1"/>
  <c r="B46" i="1"/>
  <c r="C46" i="1"/>
  <c r="D46" i="1"/>
  <c r="E46" i="1"/>
  <c r="B47" i="1"/>
  <c r="C47" i="1"/>
  <c r="D47" i="1"/>
  <c r="E47" i="1"/>
  <c r="B48" i="1"/>
  <c r="C48" i="1"/>
  <c r="D48" i="1"/>
  <c r="E48" i="1"/>
  <c r="B49" i="1"/>
  <c r="C49" i="1"/>
  <c r="D49" i="1"/>
  <c r="E49" i="1"/>
  <c r="B50" i="1"/>
  <c r="C50" i="1"/>
  <c r="D50" i="1"/>
  <c r="E50" i="1"/>
  <c r="B51" i="1"/>
  <c r="C51" i="1"/>
  <c r="D51" i="1"/>
  <c r="E51" i="1"/>
  <c r="B52" i="1"/>
  <c r="C52" i="1"/>
  <c r="D52" i="1"/>
  <c r="E52" i="1"/>
  <c r="B53" i="1"/>
  <c r="C53" i="1"/>
  <c r="D53" i="1"/>
  <c r="E53" i="1"/>
  <c r="B54" i="1"/>
  <c r="C54" i="1"/>
  <c r="D54" i="1"/>
  <c r="E54" i="1"/>
  <c r="F36" i="1"/>
  <c r="F37" i="1"/>
  <c r="F38" i="1"/>
  <c r="F39" i="1"/>
  <c r="F40" i="1"/>
  <c r="F41" i="1"/>
  <c r="F42" i="1"/>
  <c r="F43" i="1"/>
  <c r="F44" i="1"/>
  <c r="F45" i="1"/>
  <c r="F46" i="1"/>
  <c r="F47" i="1"/>
  <c r="F48" i="1"/>
  <c r="F49" i="1"/>
  <c r="F50" i="1"/>
  <c r="F51" i="1"/>
  <c r="F52" i="1"/>
  <c r="F53" i="1"/>
  <c r="F54" i="1"/>
  <c r="V56" i="2" l="1"/>
  <c r="U56" i="2"/>
  <c r="T56" i="2"/>
  <c r="S56" i="2"/>
  <c r="R56" i="2"/>
  <c r="Q56" i="2"/>
  <c r="P56" i="2"/>
  <c r="O56" i="2"/>
  <c r="N56" i="2"/>
  <c r="M56" i="2"/>
  <c r="L56" i="2"/>
  <c r="K56" i="2"/>
  <c r="J56" i="2"/>
  <c r="I56" i="2"/>
  <c r="H56" i="2"/>
  <c r="G56" i="2"/>
  <c r="F56" i="2"/>
  <c r="E56" i="2"/>
  <c r="D56" i="2"/>
  <c r="C56" i="2"/>
  <c r="B56" i="2"/>
  <c r="V44" i="2"/>
  <c r="U44" i="2"/>
  <c r="T44" i="2"/>
  <c r="S44" i="2"/>
  <c r="R44" i="2"/>
  <c r="Q44" i="2"/>
  <c r="P44" i="2"/>
  <c r="O44" i="2"/>
  <c r="N44" i="2"/>
  <c r="M44" i="2"/>
  <c r="L44" i="2"/>
  <c r="K44" i="2"/>
  <c r="J44" i="2"/>
  <c r="I44" i="2"/>
  <c r="H44" i="2"/>
  <c r="G44" i="2"/>
  <c r="F44" i="2"/>
  <c r="E44" i="2"/>
  <c r="D44" i="2"/>
  <c r="C44" i="2"/>
  <c r="B44" i="2"/>
  <c r="V32" i="2"/>
  <c r="U32" i="2"/>
  <c r="T32" i="2"/>
  <c r="S32" i="2"/>
  <c r="R32" i="2"/>
  <c r="Q32" i="2"/>
  <c r="P32" i="2"/>
  <c r="O32" i="2"/>
  <c r="N32" i="2"/>
  <c r="M32" i="2"/>
  <c r="L32" i="2"/>
  <c r="K32" i="2"/>
  <c r="J32" i="2"/>
  <c r="I32" i="2"/>
  <c r="H32" i="2"/>
  <c r="G32" i="2"/>
  <c r="F32" i="2"/>
  <c r="E32" i="2"/>
  <c r="D32" i="2"/>
  <c r="C32" i="2"/>
  <c r="B32" i="2"/>
  <c r="V20" i="2"/>
  <c r="U20" i="2"/>
  <c r="T20" i="2"/>
  <c r="S20" i="2"/>
  <c r="R20" i="2"/>
  <c r="Q20" i="2"/>
  <c r="P20" i="2"/>
  <c r="O20" i="2"/>
  <c r="N20" i="2"/>
  <c r="M20" i="2"/>
  <c r="L20" i="2"/>
  <c r="K20" i="2"/>
  <c r="J20" i="2"/>
  <c r="I20" i="2"/>
  <c r="H20" i="2"/>
  <c r="G20" i="2"/>
  <c r="F20" i="2"/>
  <c r="E20" i="2"/>
  <c r="D20" i="2"/>
  <c r="C20" i="2"/>
  <c r="B20" i="2"/>
  <c r="Q8" i="2" l="1"/>
  <c r="R8" i="2"/>
  <c r="S8" i="2"/>
  <c r="T8" i="2"/>
  <c r="U8" i="2"/>
  <c r="V8" i="2"/>
  <c r="G8" i="2"/>
  <c r="H8" i="2"/>
  <c r="I8" i="2"/>
  <c r="J8" i="2"/>
  <c r="K8" i="2"/>
  <c r="L8" i="2"/>
  <c r="M8" i="2"/>
  <c r="N8" i="2"/>
  <c r="O8" i="2"/>
  <c r="P8" i="2"/>
  <c r="F8" i="2"/>
  <c r="E8" i="2"/>
  <c r="D8" i="2"/>
  <c r="C8" i="2"/>
  <c r="B8" i="2"/>
</calcChain>
</file>

<file path=xl/sharedStrings.xml><?xml version="1.0" encoding="utf-8"?>
<sst xmlns="http://schemas.openxmlformats.org/spreadsheetml/2006/main" count="211" uniqueCount="53">
  <si>
    <t>Neo4j</t>
  </si>
  <si>
    <t>Hive</t>
  </si>
  <si>
    <t>HDFS-CSV</t>
  </si>
  <si>
    <t>HDFS-Parquet</t>
  </si>
  <si>
    <t>HDFS-ORC</t>
  </si>
  <si>
    <t>Query</t>
  </si>
  <si>
    <t>Q1</t>
  </si>
  <si>
    <t>Q2</t>
  </si>
  <si>
    <t>Q3</t>
  </si>
  <si>
    <t>Q4</t>
  </si>
  <si>
    <t>Q5</t>
  </si>
  <si>
    <t>Q6</t>
  </si>
  <si>
    <t>Q7</t>
  </si>
  <si>
    <t>Q8</t>
  </si>
  <si>
    <t>Q9</t>
  </si>
  <si>
    <t>Q12</t>
  </si>
  <si>
    <t>Q13</t>
  </si>
  <si>
    <t>Q14</t>
  </si>
  <si>
    <t>Q15</t>
  </si>
  <si>
    <t>Q17</t>
  </si>
  <si>
    <t>Q18</t>
  </si>
  <si>
    <t>Q19</t>
  </si>
  <si>
    <t>Q20</t>
  </si>
  <si>
    <t>Q21</t>
  </si>
  <si>
    <t>Q22</t>
  </si>
  <si>
    <t>Q23</t>
  </si>
  <si>
    <t>Q24</t>
  </si>
  <si>
    <t>Query Execution average Time (in milli-seconds)</t>
  </si>
  <si>
    <t>Run#1</t>
  </si>
  <si>
    <t>Run#2</t>
  </si>
  <si>
    <t>Run#3</t>
  </si>
  <si>
    <t>Run#4</t>
  </si>
  <si>
    <t>Run#5</t>
  </si>
  <si>
    <t>AVG</t>
  </si>
  <si>
    <t>CSV</t>
  </si>
  <si>
    <t>ORC</t>
  </si>
  <si>
    <t>Parquet</t>
  </si>
  <si>
    <t>LDBC SNB Benchmark Business Intilligence Workload  in CAPS</t>
  </si>
  <si>
    <t>Notes:</t>
  </si>
  <si>
    <t>Initial Conclusion</t>
  </si>
  <si>
    <t>The goal of this  expriment is to Benchmark the performance of Cypher for Apache Spark (CAPS) ; or it is called currently 'Morpheus', on top of its supported property graph storage backends. In this Benchamrking expriment, we are running 21 BI queries (valid to run) in CAPS on top  of different storage backends (BGDSs): Neo4j, Hive, and HDFS(CSV,Parquet,ORC). As we can seen from tables and figures that Hive has the worst performance in general for running most of the queries even they are not that complex. HDFS Backends in general outperform Neo4j  and Hive. In particular Parquet format in HDFS has the best performance, it outperforms ORC and CSV in most cases of running the queries.</t>
  </si>
  <si>
    <t>Query Execution ln ( average Time (in milli-seconds) )</t>
  </si>
  <si>
    <r>
      <t xml:space="preserve">* Query </t>
    </r>
    <r>
      <rPr>
        <sz val="12"/>
        <color rgb="FFFF0000"/>
        <rFont val="Calibri"/>
        <family val="2"/>
        <scheme val="minor"/>
      </rPr>
      <t>14,</t>
    </r>
    <r>
      <rPr>
        <sz val="12"/>
        <color theme="1"/>
        <rFont val="Calibri"/>
        <family val="2"/>
        <scheme val="minor"/>
      </rPr>
      <t xml:space="preserve"> Query </t>
    </r>
    <r>
      <rPr>
        <sz val="12"/>
        <color rgb="FFFF0000"/>
        <rFont val="Calibri"/>
        <family val="2"/>
        <scheme val="minor"/>
      </rPr>
      <t>18,</t>
    </r>
    <r>
      <rPr>
        <sz val="12"/>
        <color theme="1"/>
        <rFont val="Calibri"/>
        <family val="2"/>
        <scheme val="minor"/>
      </rPr>
      <t xml:space="preserve"> and Query </t>
    </r>
    <r>
      <rPr>
        <sz val="12"/>
        <color rgb="FFFF0000"/>
        <rFont val="Calibri"/>
        <family val="2"/>
        <scheme val="minor"/>
      </rPr>
      <t>19</t>
    </r>
    <r>
      <rPr>
        <sz val="12"/>
        <color theme="1"/>
        <rFont val="Calibri"/>
        <family val="2"/>
        <scheme val="minor"/>
      </rPr>
      <t xml:space="preserve">  are Not Working because of the </t>
    </r>
    <r>
      <rPr>
        <sz val="12"/>
        <color rgb="FFFF0000"/>
        <rFont val="Calibri"/>
        <family val="2"/>
        <scheme val="minor"/>
      </rPr>
      <t>unbound-variable [:replyof*0..]</t>
    </r>
    <r>
      <rPr>
        <sz val="12"/>
        <color theme="1"/>
        <rFont val="Calibri"/>
        <family val="2"/>
        <scheme val="minor"/>
      </rPr>
      <t xml:space="preserve"> not already supported by CAPS, But working with removing the unbound-variable [:replyof*0..] to be just direct relationship [:replyof]</t>
    </r>
  </si>
  <si>
    <r>
      <t xml:space="preserve">* Query </t>
    </r>
    <r>
      <rPr>
        <sz val="12"/>
        <color rgb="FFFF0000"/>
        <rFont val="Calibri"/>
        <family val="2"/>
        <scheme val="minor"/>
      </rPr>
      <t>20</t>
    </r>
    <r>
      <rPr>
        <sz val="12"/>
        <color theme="1"/>
        <rFont val="Calibri"/>
        <family val="2"/>
        <scheme val="minor"/>
      </rPr>
      <t xml:space="preserve"> is Not Working because of the </t>
    </r>
    <r>
      <rPr>
        <sz val="12"/>
        <color rgb="FFFF0000"/>
        <rFont val="Calibri"/>
        <family val="2"/>
        <scheme val="minor"/>
      </rPr>
      <t>unbound-variable [:issubclassof*0..]</t>
    </r>
    <r>
      <rPr>
        <sz val="12"/>
        <color theme="1"/>
        <rFont val="Calibri"/>
        <family val="2"/>
        <scheme val="minor"/>
      </rPr>
      <t xml:space="preserve"> not already supported by CAPS, But working with removing the unbound-variable [:issubclassof*0..] to be just direct relationship [:issubclassof]</t>
    </r>
  </si>
  <si>
    <r>
      <t xml:space="preserve">* This Expriment is run on a </t>
    </r>
    <r>
      <rPr>
        <sz val="12"/>
        <color rgb="FFFF0000"/>
        <rFont val="Calibri"/>
        <family val="2"/>
        <scheme val="minor"/>
      </rPr>
      <t xml:space="preserve">small graph of LDBC SNB of only 100 </t>
    </r>
    <r>
      <rPr>
        <sz val="12"/>
        <color theme="1"/>
        <rFont val="Calibri"/>
        <family val="2"/>
        <scheme val="minor"/>
      </rPr>
      <t>persons, just to get me more familiar with the system and the different storage backends (PGDSs), then we  can make it on large graphs (with different SF) on the cluster.</t>
    </r>
  </si>
  <si>
    <r>
      <t xml:space="preserve">* We run this exprimet </t>
    </r>
    <r>
      <rPr>
        <sz val="12"/>
        <color rgb="FFFF0000"/>
        <rFont val="Calibri"/>
        <family val="2"/>
        <scheme val="minor"/>
      </rPr>
      <t xml:space="preserve">5 times </t>
    </r>
    <r>
      <rPr>
        <sz val="12"/>
        <color theme="1"/>
        <rFont val="Calibri"/>
        <family val="2"/>
        <scheme val="minor"/>
      </rPr>
      <t xml:space="preserve">for each property graph data source and take the </t>
    </r>
    <r>
      <rPr>
        <sz val="12"/>
        <color rgb="FFFF0000"/>
        <rFont val="Calibri"/>
        <family val="2"/>
        <scheme val="minor"/>
      </rPr>
      <t>average running times</t>
    </r>
    <r>
      <rPr>
        <sz val="12"/>
        <color theme="1"/>
        <rFont val="Calibri"/>
        <family val="2"/>
        <scheme val="minor"/>
      </rPr>
      <t>. AVG running times are in the</t>
    </r>
    <r>
      <rPr>
        <sz val="12"/>
        <color rgb="FFFF0000"/>
        <rFont val="Calibri"/>
        <family val="2"/>
        <scheme val="minor"/>
      </rPr>
      <t xml:space="preserve"> next sheet </t>
    </r>
    <r>
      <rPr>
        <sz val="12"/>
        <color theme="1"/>
        <rFont val="Calibri"/>
        <family val="2"/>
        <scheme val="minor"/>
      </rPr>
      <t xml:space="preserve">in this book. </t>
    </r>
  </si>
  <si>
    <r>
      <t xml:space="preserve">* Each Query is </t>
    </r>
    <r>
      <rPr>
        <sz val="12"/>
        <color rgb="FFFF0000"/>
        <rFont val="Calibri"/>
        <family val="2"/>
        <scheme val="minor"/>
      </rPr>
      <t>linked to its page of description</t>
    </r>
    <r>
      <rPr>
        <sz val="12"/>
        <color theme="1"/>
        <rFont val="Calibri"/>
        <family val="2"/>
        <scheme val="minor"/>
      </rPr>
      <t xml:space="preserve"> including its title, desc., paramters, sorting variables ASC./DSC., and results.</t>
    </r>
  </si>
  <si>
    <r>
      <t xml:space="preserve">* Query </t>
    </r>
    <r>
      <rPr>
        <sz val="12"/>
        <color rgb="FFFF0000"/>
        <rFont val="Calibri"/>
        <family val="2"/>
        <scheme val="minor"/>
      </rPr>
      <t>10</t>
    </r>
    <r>
      <rPr>
        <sz val="12"/>
        <color theme="1"/>
        <rFont val="Calibri"/>
        <family val="2"/>
        <scheme val="minor"/>
      </rPr>
      <t xml:space="preserve"> and Query </t>
    </r>
    <r>
      <rPr>
        <sz val="12"/>
        <color rgb="FFFF0000"/>
        <rFont val="Calibri"/>
        <family val="2"/>
        <scheme val="minor"/>
      </rPr>
      <t>11</t>
    </r>
    <r>
      <rPr>
        <sz val="12"/>
        <color theme="1"/>
        <rFont val="Calibri"/>
        <family val="2"/>
        <scheme val="minor"/>
      </rPr>
      <t xml:space="preserve"> are missing here, because  </t>
    </r>
    <r>
      <rPr>
        <sz val="12"/>
        <color rgb="FFFF0000"/>
        <rFont val="Calibri"/>
        <family val="2"/>
        <scheme val="minor"/>
      </rPr>
      <t>list of nodes/properities</t>
    </r>
    <r>
      <rPr>
        <sz val="12"/>
        <color theme="1"/>
        <rFont val="Calibri"/>
        <family val="2"/>
        <scheme val="minor"/>
      </rPr>
      <t xml:space="preserve"> as well as </t>
    </r>
    <r>
      <rPr>
        <sz val="12"/>
        <color rgb="FFFF0000"/>
        <rFont val="Calibri"/>
        <family val="2"/>
        <scheme val="minor"/>
      </rPr>
      <t>list comprehensions</t>
    </r>
    <r>
      <rPr>
        <sz val="12"/>
        <color theme="1"/>
        <rFont val="Calibri"/>
        <family val="2"/>
        <scheme val="minor"/>
      </rPr>
      <t xml:space="preserve"> capabilities are not currently supported by CAPS.</t>
    </r>
  </si>
  <si>
    <r>
      <t xml:space="preserve">* Query </t>
    </r>
    <r>
      <rPr>
        <sz val="12"/>
        <color rgb="FFFF0000"/>
        <rFont val="Calibri"/>
        <family val="2"/>
        <scheme val="minor"/>
      </rPr>
      <t>25</t>
    </r>
    <r>
      <rPr>
        <sz val="12"/>
        <color theme="1"/>
        <rFont val="Calibri"/>
        <family val="2"/>
        <scheme val="minor"/>
      </rPr>
      <t xml:space="preserve"> is missing because </t>
    </r>
    <r>
      <rPr>
        <sz val="12"/>
        <color rgb="FFFF0000"/>
        <rFont val="Calibri"/>
        <family val="2"/>
        <scheme val="minor"/>
      </rPr>
      <t>weighted paths</t>
    </r>
    <r>
      <rPr>
        <sz val="12"/>
        <color theme="1"/>
        <rFont val="Calibri"/>
        <family val="2"/>
        <scheme val="minor"/>
      </rPr>
      <t xml:space="preserve"> are not currently supported by CAPS.</t>
    </r>
  </si>
  <si>
    <r>
      <t xml:space="preserve">* Query </t>
    </r>
    <r>
      <rPr>
        <sz val="12"/>
        <color rgb="FFFF0000"/>
        <rFont val="Calibri"/>
        <family val="2"/>
        <scheme val="minor"/>
      </rPr>
      <t>16</t>
    </r>
    <r>
      <rPr>
        <sz val="12"/>
        <color theme="1"/>
        <rFont val="Calibri"/>
        <family val="2"/>
        <scheme val="minor"/>
      </rPr>
      <t xml:space="preserve">  is missing here, because it has </t>
    </r>
    <r>
      <rPr>
        <sz val="12"/>
        <color rgb="FFFF0000"/>
        <rFont val="Calibri"/>
        <family val="2"/>
        <scheme val="minor"/>
      </rPr>
      <t>path patterns</t>
    </r>
    <r>
      <rPr>
        <sz val="12"/>
        <color theme="1"/>
        <rFont val="Calibri"/>
        <family val="2"/>
        <scheme val="minor"/>
      </rPr>
      <t xml:space="preserve"> which are not currently supported in CAPS ! may be in the future.</t>
    </r>
  </si>
  <si>
    <r>
      <t xml:space="preserve">* we apply the </t>
    </r>
    <r>
      <rPr>
        <sz val="12"/>
        <color rgb="FFFF0000"/>
        <rFont val="Calibri"/>
        <family val="2"/>
        <scheme val="minor"/>
      </rPr>
      <t>ln</t>
    </r>
    <r>
      <rPr>
        <sz val="12"/>
        <color theme="1"/>
        <rFont val="Calibri"/>
        <family val="2"/>
        <scheme val="minor"/>
      </rPr>
      <t xml:space="preserve"> to the average running times in table 1 to scale it down, because Query</t>
    </r>
    <r>
      <rPr>
        <sz val="12"/>
        <color rgb="FFFF0000"/>
        <rFont val="Calibri"/>
        <family val="2"/>
        <scheme val="minor"/>
      </rPr>
      <t xml:space="preserve"> 22</t>
    </r>
    <r>
      <rPr>
        <sz val="12"/>
        <color theme="1"/>
        <rFont val="Calibri"/>
        <family val="2"/>
        <scheme val="minor"/>
      </rPr>
      <t xml:space="preserve"> has </t>
    </r>
    <r>
      <rPr>
        <sz val="12"/>
        <color rgb="FFFF0000"/>
        <rFont val="Calibri"/>
        <family val="2"/>
        <scheme val="minor"/>
      </rPr>
      <t>very bigger running time</t>
    </r>
    <r>
      <rPr>
        <sz val="12"/>
        <color theme="1"/>
        <rFont val="Calibri"/>
        <family val="2"/>
        <scheme val="minor"/>
      </rPr>
      <t xml:space="preserve">  realtively to other queries as can be seen from Table 1 and Figure 1. </t>
    </r>
  </si>
  <si>
    <t>Table1</t>
  </si>
  <si>
    <t>Figure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</si>
</sst>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14"/>
      <color theme="1"/>
      <name val="Calibri"/>
      <family val="2"/>
      <scheme val="minor"/>
    </font>
    <font>
      <sz val="14"/>
      <color theme="1"/>
      <name val="Arial"/>
      <family val="2"/>
    </font>
    <font>
      <b/>
      <sz val="18"/>
      <color theme="1"/>
      <name val="Calibri"/>
      <family val="2"/>
      <scheme val="minor"/>
    </font>
    <font>
      <u/>
      <sz val="11"/>
      <color theme="10"/>
      <name val="Calibri"/>
      <family val="2"/>
      <scheme val="minor"/>
    </font>
    <font>
      <u/>
      <sz val="16"/>
      <color theme="10"/>
      <name val="Calibri"/>
      <family val="2"/>
      <scheme val="minor"/>
    </font>
    <font>
      <sz val="16"/>
      <color theme="1"/>
      <name val="Calibri"/>
      <family val="2"/>
      <scheme val="minor"/>
    </font>
    <font>
      <b/>
      <sz val="16"/>
      <color rgb="FFFF0000"/>
      <name val="Calibri"/>
      <family val="2"/>
      <scheme val="minor"/>
    </font>
    <font>
      <b/>
      <u/>
      <sz val="16"/>
      <color rgb="FF00B050"/>
      <name val="Calibri"/>
      <family val="2"/>
      <scheme val="minor"/>
    </font>
    <font>
      <sz val="20"/>
      <color theme="1"/>
      <name val="Calibri"/>
      <family val="2"/>
      <scheme val="minor"/>
    </font>
    <font>
      <sz val="12"/>
      <color theme="1"/>
      <name val="Calibri"/>
      <family val="2"/>
      <scheme val="minor"/>
    </font>
    <font>
      <sz val="16"/>
      <color rgb="FFFF0000"/>
      <name val="Calibri"/>
      <family val="2"/>
      <scheme val="minor"/>
    </font>
    <font>
      <sz val="12"/>
      <color rgb="FFFF000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rgb="FFFFC000"/>
        <bgColor indexed="64"/>
      </patternFill>
    </fill>
    <fill>
      <patternFill patternType="solid">
        <fgColor rgb="FF0070C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2" fillId="0" borderId="0" xfId="0" applyFont="1"/>
    <xf numFmtId="0" fontId="1" fillId="0" borderId="0" xfId="0" applyFont="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2" fillId="0" borderId="0" xfId="0" applyFont="1" applyAlignment="1">
      <alignment horizontal="center"/>
    </xf>
    <xf numFmtId="0" fontId="4" fillId="4" borderId="0" xfId="0" applyFont="1" applyFill="1" applyAlignment="1">
      <alignment horizontal="center"/>
    </xf>
    <xf numFmtId="0" fontId="0" fillId="4" borderId="0" xfId="0" applyFill="1" applyAlignment="1">
      <alignment horizontal="center"/>
    </xf>
    <xf numFmtId="0" fontId="0" fillId="5" borderId="0" xfId="0" applyFill="1"/>
    <xf numFmtId="0" fontId="1" fillId="0" borderId="0" xfId="0" applyFont="1"/>
    <xf numFmtId="0" fontId="6" fillId="2" borderId="1" xfId="1" applyFont="1" applyFill="1" applyBorder="1"/>
    <xf numFmtId="0" fontId="3" fillId="0" borderId="1" xfId="0" applyFont="1" applyBorder="1" applyAlignment="1">
      <alignment horizontal="center"/>
    </xf>
    <xf numFmtId="0" fontId="2" fillId="0" borderId="0" xfId="0" applyFont="1" applyBorder="1"/>
    <xf numFmtId="0" fontId="7" fillId="0" borderId="3" xfId="0" applyFont="1" applyBorder="1" applyAlignment="1">
      <alignment horizontal="left"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7" fillId="9"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0" borderId="1" xfId="0" applyFont="1" applyBorder="1" applyAlignment="1">
      <alignment horizontal="left" vertical="center"/>
    </xf>
    <xf numFmtId="0" fontId="8" fillId="0" borderId="1" xfId="0" applyFont="1" applyBorder="1" applyAlignment="1">
      <alignment horizontal="center"/>
    </xf>
    <xf numFmtId="0" fontId="7" fillId="0" borderId="1" xfId="0" applyFont="1" applyBorder="1" applyAlignment="1">
      <alignment horizontal="center"/>
    </xf>
    <xf numFmtId="0" fontId="9" fillId="0" borderId="1" xfId="0" applyFont="1" applyBorder="1" applyAlignment="1">
      <alignment horizontal="center"/>
    </xf>
    <xf numFmtId="0" fontId="10" fillId="3" borderId="0" xfId="0" applyFont="1" applyFill="1" applyAlignment="1">
      <alignment horizontal="center" vertical="center"/>
    </xf>
    <xf numFmtId="0" fontId="0" fillId="0" borderId="0" xfId="0" applyAlignment="1">
      <alignment horizontal="center"/>
    </xf>
    <xf numFmtId="0" fontId="7" fillId="8" borderId="0" xfId="0" applyFont="1" applyFill="1"/>
    <xf numFmtId="0" fontId="12" fillId="0" borderId="1" xfId="0" applyFont="1" applyBorder="1" applyAlignment="1">
      <alignment horizontal="center"/>
    </xf>
    <xf numFmtId="0" fontId="11" fillId="0" borderId="0" xfId="0" applyFont="1" applyAlignment="1">
      <alignment horizontal="left"/>
    </xf>
    <xf numFmtId="0" fontId="11" fillId="11" borderId="1" xfId="0" applyFont="1" applyFill="1" applyBorder="1" applyAlignment="1">
      <alignment horizontal="left"/>
    </xf>
    <xf numFmtId="0" fontId="11" fillId="11" borderId="0" xfId="0" applyFont="1" applyFill="1" applyAlignment="1">
      <alignment horizontal="left" vertical="top" wrapText="1"/>
    </xf>
    <xf numFmtId="0" fontId="11" fillId="11" borderId="0" xfId="0" applyFont="1" applyFill="1" applyAlignment="1">
      <alignment horizontal="left" vertical="top"/>
    </xf>
    <xf numFmtId="0" fontId="7" fillId="8" borderId="2"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LDBC SNB Benchmark BI Workload in CAPS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'Initial Results CAPS Backends'!$B$3</c:f>
              <c:strCache>
                <c:ptCount val="1"/>
                <c:pt idx="0">
                  <c:v>Neo4j</c:v>
                </c:pt>
              </c:strCache>
            </c:strRef>
          </c:tx>
          <c:spPr>
            <a:solidFill>
              <a:schemeClr val="accent1"/>
            </a:solidFill>
            <a:ln>
              <a:noFill/>
            </a:ln>
            <a:effectLst/>
          </c:spPr>
          <c:invertIfNegative val="0"/>
          <c:cat>
            <c:strRef>
              <c:f>'Initial Results CAPS Backends'!$A$4:$A$25</c:f>
              <c:strCache>
                <c:ptCount val="22"/>
                <c:pt idx="1">
                  <c:v>Q1</c:v>
                </c:pt>
                <c:pt idx="2">
                  <c:v>Q2</c:v>
                </c:pt>
                <c:pt idx="3">
                  <c:v>Q3</c:v>
                </c:pt>
                <c:pt idx="4">
                  <c:v>Q4</c:v>
                </c:pt>
                <c:pt idx="5">
                  <c:v>Q5</c:v>
                </c:pt>
                <c:pt idx="6">
                  <c:v>Q6</c:v>
                </c:pt>
                <c:pt idx="7">
                  <c:v>Q7</c:v>
                </c:pt>
                <c:pt idx="8">
                  <c:v>Q8</c:v>
                </c:pt>
                <c:pt idx="9">
                  <c:v>Q9</c:v>
                </c:pt>
                <c:pt idx="10">
                  <c:v>Q12</c:v>
                </c:pt>
                <c:pt idx="11">
                  <c:v>Q13</c:v>
                </c:pt>
                <c:pt idx="12">
                  <c:v>Q14</c:v>
                </c:pt>
                <c:pt idx="13">
                  <c:v>Q15</c:v>
                </c:pt>
                <c:pt idx="14">
                  <c:v>Q17</c:v>
                </c:pt>
                <c:pt idx="15">
                  <c:v>Q18</c:v>
                </c:pt>
                <c:pt idx="16">
                  <c:v>Q19</c:v>
                </c:pt>
                <c:pt idx="17">
                  <c:v>Q20</c:v>
                </c:pt>
                <c:pt idx="18">
                  <c:v>Q21</c:v>
                </c:pt>
                <c:pt idx="19">
                  <c:v>Q22</c:v>
                </c:pt>
                <c:pt idx="20">
                  <c:v>Q23</c:v>
                </c:pt>
                <c:pt idx="21">
                  <c:v>Q24</c:v>
                </c:pt>
              </c:strCache>
            </c:strRef>
          </c:cat>
          <c:val>
            <c:numRef>
              <c:f>'Initial Results CAPS Backends'!$B$4:$B$25</c:f>
              <c:numCache>
                <c:formatCode>General</c:formatCode>
                <c:ptCount val="22"/>
                <c:pt idx="1">
                  <c:v>13241.2</c:v>
                </c:pt>
                <c:pt idx="2">
                  <c:v>8380</c:v>
                </c:pt>
                <c:pt idx="3">
                  <c:v>10489.4</c:v>
                </c:pt>
                <c:pt idx="4">
                  <c:v>6442.4</c:v>
                </c:pt>
                <c:pt idx="5">
                  <c:v>11160.4</c:v>
                </c:pt>
                <c:pt idx="6">
                  <c:v>11745.8</c:v>
                </c:pt>
                <c:pt idx="7">
                  <c:v>19322.400000000001</c:v>
                </c:pt>
                <c:pt idx="8">
                  <c:v>4793.6000000000004</c:v>
                </c:pt>
                <c:pt idx="9">
                  <c:v>6128.6</c:v>
                </c:pt>
                <c:pt idx="10">
                  <c:v>2623.8</c:v>
                </c:pt>
                <c:pt idx="11">
                  <c:v>4303.6000000000004</c:v>
                </c:pt>
                <c:pt idx="12">
                  <c:v>2524.1999999999998</c:v>
                </c:pt>
                <c:pt idx="13">
                  <c:v>23418.400000000001</c:v>
                </c:pt>
                <c:pt idx="14">
                  <c:v>6344.2</c:v>
                </c:pt>
                <c:pt idx="15">
                  <c:v>2792.6</c:v>
                </c:pt>
                <c:pt idx="16">
                  <c:v>14513.6</c:v>
                </c:pt>
                <c:pt idx="17">
                  <c:v>3374.4</c:v>
                </c:pt>
                <c:pt idx="18">
                  <c:v>29605.200000000001</c:v>
                </c:pt>
                <c:pt idx="19">
                  <c:v>350202.8</c:v>
                </c:pt>
                <c:pt idx="20">
                  <c:v>3329.2</c:v>
                </c:pt>
                <c:pt idx="21">
                  <c:v>8954.4</c:v>
                </c:pt>
              </c:numCache>
            </c:numRef>
          </c:val>
          <c:extLst>
            <c:ext xmlns:c16="http://schemas.microsoft.com/office/drawing/2014/chart" uri="{C3380CC4-5D6E-409C-BE32-E72D297353CC}">
              <c16:uniqueId val="{00000000-1C3B-4151-8F89-A5E01722768D}"/>
            </c:ext>
          </c:extLst>
        </c:ser>
        <c:ser>
          <c:idx val="1"/>
          <c:order val="1"/>
          <c:tx>
            <c:strRef>
              <c:f>'Initial Results CAPS Backends'!$C$3</c:f>
              <c:strCache>
                <c:ptCount val="1"/>
                <c:pt idx="0">
                  <c:v>Hive</c:v>
                </c:pt>
              </c:strCache>
            </c:strRef>
          </c:tx>
          <c:spPr>
            <a:solidFill>
              <a:schemeClr val="accent2"/>
            </a:solidFill>
            <a:ln>
              <a:noFill/>
            </a:ln>
            <a:effectLst/>
          </c:spPr>
          <c:invertIfNegative val="0"/>
          <c:cat>
            <c:strRef>
              <c:f>'Initial Results CAPS Backends'!$A$4:$A$25</c:f>
              <c:strCache>
                <c:ptCount val="22"/>
                <c:pt idx="1">
                  <c:v>Q1</c:v>
                </c:pt>
                <c:pt idx="2">
                  <c:v>Q2</c:v>
                </c:pt>
                <c:pt idx="3">
                  <c:v>Q3</c:v>
                </c:pt>
                <c:pt idx="4">
                  <c:v>Q4</c:v>
                </c:pt>
                <c:pt idx="5">
                  <c:v>Q5</c:v>
                </c:pt>
                <c:pt idx="6">
                  <c:v>Q6</c:v>
                </c:pt>
                <c:pt idx="7">
                  <c:v>Q7</c:v>
                </c:pt>
                <c:pt idx="8">
                  <c:v>Q8</c:v>
                </c:pt>
                <c:pt idx="9">
                  <c:v>Q9</c:v>
                </c:pt>
                <c:pt idx="10">
                  <c:v>Q12</c:v>
                </c:pt>
                <c:pt idx="11">
                  <c:v>Q13</c:v>
                </c:pt>
                <c:pt idx="12">
                  <c:v>Q14</c:v>
                </c:pt>
                <c:pt idx="13">
                  <c:v>Q15</c:v>
                </c:pt>
                <c:pt idx="14">
                  <c:v>Q17</c:v>
                </c:pt>
                <c:pt idx="15">
                  <c:v>Q18</c:v>
                </c:pt>
                <c:pt idx="16">
                  <c:v>Q19</c:v>
                </c:pt>
                <c:pt idx="17">
                  <c:v>Q20</c:v>
                </c:pt>
                <c:pt idx="18">
                  <c:v>Q21</c:v>
                </c:pt>
                <c:pt idx="19">
                  <c:v>Q22</c:v>
                </c:pt>
                <c:pt idx="20">
                  <c:v>Q23</c:v>
                </c:pt>
                <c:pt idx="21">
                  <c:v>Q24</c:v>
                </c:pt>
              </c:strCache>
            </c:strRef>
          </c:cat>
          <c:val>
            <c:numRef>
              <c:f>'Initial Results CAPS Backends'!$C$4:$C$25</c:f>
              <c:numCache>
                <c:formatCode>General</c:formatCode>
                <c:ptCount val="22"/>
                <c:pt idx="1">
                  <c:v>12081.6</c:v>
                </c:pt>
                <c:pt idx="2">
                  <c:v>8651.7999999999993</c:v>
                </c:pt>
                <c:pt idx="3">
                  <c:v>29023.200000000001</c:v>
                </c:pt>
                <c:pt idx="4">
                  <c:v>7964.6</c:v>
                </c:pt>
                <c:pt idx="5">
                  <c:v>9915.7999999999993</c:v>
                </c:pt>
                <c:pt idx="6">
                  <c:v>13108.8</c:v>
                </c:pt>
                <c:pt idx="7">
                  <c:v>18838.8</c:v>
                </c:pt>
                <c:pt idx="8">
                  <c:v>7925.4</c:v>
                </c:pt>
                <c:pt idx="9">
                  <c:v>5199</c:v>
                </c:pt>
                <c:pt idx="10">
                  <c:v>2691.6</c:v>
                </c:pt>
                <c:pt idx="11">
                  <c:v>8880.7999999999993</c:v>
                </c:pt>
                <c:pt idx="12">
                  <c:v>3367.8</c:v>
                </c:pt>
                <c:pt idx="13">
                  <c:v>54277.8</c:v>
                </c:pt>
                <c:pt idx="14">
                  <c:v>13908.2</c:v>
                </c:pt>
                <c:pt idx="15">
                  <c:v>3940.6</c:v>
                </c:pt>
                <c:pt idx="16">
                  <c:v>20570.599999999999</c:v>
                </c:pt>
                <c:pt idx="17">
                  <c:v>3823.4</c:v>
                </c:pt>
                <c:pt idx="18">
                  <c:v>43595.199999999997</c:v>
                </c:pt>
                <c:pt idx="19">
                  <c:v>530078.6</c:v>
                </c:pt>
                <c:pt idx="20">
                  <c:v>7018.8</c:v>
                </c:pt>
                <c:pt idx="21">
                  <c:v>16331.8</c:v>
                </c:pt>
              </c:numCache>
            </c:numRef>
          </c:val>
          <c:extLst>
            <c:ext xmlns:c16="http://schemas.microsoft.com/office/drawing/2014/chart" uri="{C3380CC4-5D6E-409C-BE32-E72D297353CC}">
              <c16:uniqueId val="{00000001-1C3B-4151-8F89-A5E01722768D}"/>
            </c:ext>
          </c:extLst>
        </c:ser>
        <c:ser>
          <c:idx val="2"/>
          <c:order val="2"/>
          <c:tx>
            <c:strRef>
              <c:f>'Initial Results CAPS Backends'!$D$3</c:f>
              <c:strCache>
                <c:ptCount val="1"/>
                <c:pt idx="0">
                  <c:v>HDFS-CSV</c:v>
                </c:pt>
              </c:strCache>
            </c:strRef>
          </c:tx>
          <c:spPr>
            <a:solidFill>
              <a:schemeClr val="accent3"/>
            </a:solidFill>
            <a:ln>
              <a:noFill/>
            </a:ln>
            <a:effectLst/>
          </c:spPr>
          <c:invertIfNegative val="0"/>
          <c:cat>
            <c:strRef>
              <c:f>'Initial Results CAPS Backends'!$A$4:$A$25</c:f>
              <c:strCache>
                <c:ptCount val="22"/>
                <c:pt idx="1">
                  <c:v>Q1</c:v>
                </c:pt>
                <c:pt idx="2">
                  <c:v>Q2</c:v>
                </c:pt>
                <c:pt idx="3">
                  <c:v>Q3</c:v>
                </c:pt>
                <c:pt idx="4">
                  <c:v>Q4</c:v>
                </c:pt>
                <c:pt idx="5">
                  <c:v>Q5</c:v>
                </c:pt>
                <c:pt idx="6">
                  <c:v>Q6</c:v>
                </c:pt>
                <c:pt idx="7">
                  <c:v>Q7</c:v>
                </c:pt>
                <c:pt idx="8">
                  <c:v>Q8</c:v>
                </c:pt>
                <c:pt idx="9">
                  <c:v>Q9</c:v>
                </c:pt>
                <c:pt idx="10">
                  <c:v>Q12</c:v>
                </c:pt>
                <c:pt idx="11">
                  <c:v>Q13</c:v>
                </c:pt>
                <c:pt idx="12">
                  <c:v>Q14</c:v>
                </c:pt>
                <c:pt idx="13">
                  <c:v>Q15</c:v>
                </c:pt>
                <c:pt idx="14">
                  <c:v>Q17</c:v>
                </c:pt>
                <c:pt idx="15">
                  <c:v>Q18</c:v>
                </c:pt>
                <c:pt idx="16">
                  <c:v>Q19</c:v>
                </c:pt>
                <c:pt idx="17">
                  <c:v>Q20</c:v>
                </c:pt>
                <c:pt idx="18">
                  <c:v>Q21</c:v>
                </c:pt>
                <c:pt idx="19">
                  <c:v>Q22</c:v>
                </c:pt>
                <c:pt idx="20">
                  <c:v>Q23</c:v>
                </c:pt>
                <c:pt idx="21">
                  <c:v>Q24</c:v>
                </c:pt>
              </c:strCache>
            </c:strRef>
          </c:cat>
          <c:val>
            <c:numRef>
              <c:f>'Initial Results CAPS Backends'!$D$4:$D$25</c:f>
              <c:numCache>
                <c:formatCode>General</c:formatCode>
                <c:ptCount val="22"/>
                <c:pt idx="1">
                  <c:v>9512.7999999999993</c:v>
                </c:pt>
                <c:pt idx="2">
                  <c:v>4396.8</c:v>
                </c:pt>
                <c:pt idx="3">
                  <c:v>8516.2000000000007</c:v>
                </c:pt>
                <c:pt idx="4">
                  <c:v>2957.2</c:v>
                </c:pt>
                <c:pt idx="5">
                  <c:v>5782.2</c:v>
                </c:pt>
                <c:pt idx="6">
                  <c:v>5824.6</c:v>
                </c:pt>
                <c:pt idx="7">
                  <c:v>9000.7999999999993</c:v>
                </c:pt>
                <c:pt idx="8">
                  <c:v>3371.2</c:v>
                </c:pt>
                <c:pt idx="9">
                  <c:v>2680</c:v>
                </c:pt>
                <c:pt idx="10">
                  <c:v>1493.6</c:v>
                </c:pt>
                <c:pt idx="11">
                  <c:v>2761.4</c:v>
                </c:pt>
                <c:pt idx="12">
                  <c:v>1642.6</c:v>
                </c:pt>
                <c:pt idx="13">
                  <c:v>12407</c:v>
                </c:pt>
                <c:pt idx="14">
                  <c:v>6716.4</c:v>
                </c:pt>
                <c:pt idx="15">
                  <c:v>1441.6</c:v>
                </c:pt>
                <c:pt idx="16">
                  <c:v>9746.6</c:v>
                </c:pt>
                <c:pt idx="17">
                  <c:v>1644.2</c:v>
                </c:pt>
                <c:pt idx="18">
                  <c:v>13506.4</c:v>
                </c:pt>
                <c:pt idx="19">
                  <c:v>230852.2</c:v>
                </c:pt>
                <c:pt idx="20">
                  <c:v>1735.2</c:v>
                </c:pt>
                <c:pt idx="21">
                  <c:v>4025.6</c:v>
                </c:pt>
              </c:numCache>
            </c:numRef>
          </c:val>
          <c:extLst>
            <c:ext xmlns:c16="http://schemas.microsoft.com/office/drawing/2014/chart" uri="{C3380CC4-5D6E-409C-BE32-E72D297353CC}">
              <c16:uniqueId val="{00000002-1C3B-4151-8F89-A5E01722768D}"/>
            </c:ext>
          </c:extLst>
        </c:ser>
        <c:ser>
          <c:idx val="3"/>
          <c:order val="3"/>
          <c:tx>
            <c:strRef>
              <c:f>'Initial Results CAPS Backends'!$E$3</c:f>
              <c:strCache>
                <c:ptCount val="1"/>
                <c:pt idx="0">
                  <c:v>HDFS-Parquet</c:v>
                </c:pt>
              </c:strCache>
            </c:strRef>
          </c:tx>
          <c:spPr>
            <a:solidFill>
              <a:schemeClr val="accent4"/>
            </a:solidFill>
            <a:ln>
              <a:noFill/>
            </a:ln>
            <a:effectLst/>
          </c:spPr>
          <c:invertIfNegative val="0"/>
          <c:cat>
            <c:strRef>
              <c:f>'Initial Results CAPS Backends'!$A$4:$A$25</c:f>
              <c:strCache>
                <c:ptCount val="22"/>
                <c:pt idx="1">
                  <c:v>Q1</c:v>
                </c:pt>
                <c:pt idx="2">
                  <c:v>Q2</c:v>
                </c:pt>
                <c:pt idx="3">
                  <c:v>Q3</c:v>
                </c:pt>
                <c:pt idx="4">
                  <c:v>Q4</c:v>
                </c:pt>
                <c:pt idx="5">
                  <c:v>Q5</c:v>
                </c:pt>
                <c:pt idx="6">
                  <c:v>Q6</c:v>
                </c:pt>
                <c:pt idx="7">
                  <c:v>Q7</c:v>
                </c:pt>
                <c:pt idx="8">
                  <c:v>Q8</c:v>
                </c:pt>
                <c:pt idx="9">
                  <c:v>Q9</c:v>
                </c:pt>
                <c:pt idx="10">
                  <c:v>Q12</c:v>
                </c:pt>
                <c:pt idx="11">
                  <c:v>Q13</c:v>
                </c:pt>
                <c:pt idx="12">
                  <c:v>Q14</c:v>
                </c:pt>
                <c:pt idx="13">
                  <c:v>Q15</c:v>
                </c:pt>
                <c:pt idx="14">
                  <c:v>Q17</c:v>
                </c:pt>
                <c:pt idx="15">
                  <c:v>Q18</c:v>
                </c:pt>
                <c:pt idx="16">
                  <c:v>Q19</c:v>
                </c:pt>
                <c:pt idx="17">
                  <c:v>Q20</c:v>
                </c:pt>
                <c:pt idx="18">
                  <c:v>Q21</c:v>
                </c:pt>
                <c:pt idx="19">
                  <c:v>Q22</c:v>
                </c:pt>
                <c:pt idx="20">
                  <c:v>Q23</c:v>
                </c:pt>
                <c:pt idx="21">
                  <c:v>Q24</c:v>
                </c:pt>
              </c:strCache>
            </c:strRef>
          </c:cat>
          <c:val>
            <c:numRef>
              <c:f>'Initial Results CAPS Backends'!$E$4:$E$25</c:f>
              <c:numCache>
                <c:formatCode>General</c:formatCode>
                <c:ptCount val="22"/>
                <c:pt idx="1">
                  <c:v>10503.4</c:v>
                </c:pt>
                <c:pt idx="2">
                  <c:v>4423.3999999999996</c:v>
                </c:pt>
                <c:pt idx="3">
                  <c:v>8509.6</c:v>
                </c:pt>
                <c:pt idx="4">
                  <c:v>2680.6</c:v>
                </c:pt>
                <c:pt idx="5">
                  <c:v>5638.6</c:v>
                </c:pt>
                <c:pt idx="6">
                  <c:v>5665.4</c:v>
                </c:pt>
                <c:pt idx="7">
                  <c:v>9140</c:v>
                </c:pt>
                <c:pt idx="8">
                  <c:v>3201.6</c:v>
                </c:pt>
                <c:pt idx="9">
                  <c:v>2876</c:v>
                </c:pt>
                <c:pt idx="10">
                  <c:v>1598.6</c:v>
                </c:pt>
                <c:pt idx="11">
                  <c:v>2551.8000000000002</c:v>
                </c:pt>
                <c:pt idx="12">
                  <c:v>1665.8</c:v>
                </c:pt>
                <c:pt idx="13">
                  <c:v>12501.8</c:v>
                </c:pt>
                <c:pt idx="14">
                  <c:v>6131.8</c:v>
                </c:pt>
                <c:pt idx="15">
                  <c:v>1600.4</c:v>
                </c:pt>
                <c:pt idx="16">
                  <c:v>9620</c:v>
                </c:pt>
                <c:pt idx="17">
                  <c:v>1737.4</c:v>
                </c:pt>
                <c:pt idx="18">
                  <c:v>13225.2</c:v>
                </c:pt>
                <c:pt idx="19">
                  <c:v>228853.2</c:v>
                </c:pt>
                <c:pt idx="20">
                  <c:v>1615</c:v>
                </c:pt>
                <c:pt idx="21">
                  <c:v>3911.8</c:v>
                </c:pt>
              </c:numCache>
            </c:numRef>
          </c:val>
          <c:extLst>
            <c:ext xmlns:c16="http://schemas.microsoft.com/office/drawing/2014/chart" uri="{C3380CC4-5D6E-409C-BE32-E72D297353CC}">
              <c16:uniqueId val="{00000003-1C3B-4151-8F89-A5E01722768D}"/>
            </c:ext>
          </c:extLst>
        </c:ser>
        <c:ser>
          <c:idx val="4"/>
          <c:order val="4"/>
          <c:tx>
            <c:strRef>
              <c:f>'Initial Results CAPS Backends'!$F$3</c:f>
              <c:strCache>
                <c:ptCount val="1"/>
                <c:pt idx="0">
                  <c:v>HDFS-ORC</c:v>
                </c:pt>
              </c:strCache>
            </c:strRef>
          </c:tx>
          <c:spPr>
            <a:solidFill>
              <a:schemeClr val="accent5"/>
            </a:solidFill>
            <a:ln>
              <a:noFill/>
            </a:ln>
            <a:effectLst/>
          </c:spPr>
          <c:invertIfNegative val="0"/>
          <c:cat>
            <c:strRef>
              <c:f>'Initial Results CAPS Backends'!$A$4:$A$25</c:f>
              <c:strCache>
                <c:ptCount val="22"/>
                <c:pt idx="1">
                  <c:v>Q1</c:v>
                </c:pt>
                <c:pt idx="2">
                  <c:v>Q2</c:v>
                </c:pt>
                <c:pt idx="3">
                  <c:v>Q3</c:v>
                </c:pt>
                <c:pt idx="4">
                  <c:v>Q4</c:v>
                </c:pt>
                <c:pt idx="5">
                  <c:v>Q5</c:v>
                </c:pt>
                <c:pt idx="6">
                  <c:v>Q6</c:v>
                </c:pt>
                <c:pt idx="7">
                  <c:v>Q7</c:v>
                </c:pt>
                <c:pt idx="8">
                  <c:v>Q8</c:v>
                </c:pt>
                <c:pt idx="9">
                  <c:v>Q9</c:v>
                </c:pt>
                <c:pt idx="10">
                  <c:v>Q12</c:v>
                </c:pt>
                <c:pt idx="11">
                  <c:v>Q13</c:v>
                </c:pt>
                <c:pt idx="12">
                  <c:v>Q14</c:v>
                </c:pt>
                <c:pt idx="13">
                  <c:v>Q15</c:v>
                </c:pt>
                <c:pt idx="14">
                  <c:v>Q17</c:v>
                </c:pt>
                <c:pt idx="15">
                  <c:v>Q18</c:v>
                </c:pt>
                <c:pt idx="16">
                  <c:v>Q19</c:v>
                </c:pt>
                <c:pt idx="17">
                  <c:v>Q20</c:v>
                </c:pt>
                <c:pt idx="18">
                  <c:v>Q21</c:v>
                </c:pt>
                <c:pt idx="19">
                  <c:v>Q22</c:v>
                </c:pt>
                <c:pt idx="20">
                  <c:v>Q23</c:v>
                </c:pt>
                <c:pt idx="21">
                  <c:v>Q24</c:v>
                </c:pt>
              </c:strCache>
            </c:strRef>
          </c:cat>
          <c:val>
            <c:numRef>
              <c:f>'Initial Results CAPS Backends'!$F$4:$F$25</c:f>
              <c:numCache>
                <c:formatCode>General</c:formatCode>
                <c:ptCount val="22"/>
                <c:pt idx="1">
                  <c:v>10278.6</c:v>
                </c:pt>
                <c:pt idx="2">
                  <c:v>4356.2</c:v>
                </c:pt>
                <c:pt idx="3">
                  <c:v>8346</c:v>
                </c:pt>
                <c:pt idx="4">
                  <c:v>2734.2</c:v>
                </c:pt>
                <c:pt idx="5">
                  <c:v>5790.6</c:v>
                </c:pt>
                <c:pt idx="6">
                  <c:v>5760.6</c:v>
                </c:pt>
                <c:pt idx="7">
                  <c:v>9402.6</c:v>
                </c:pt>
                <c:pt idx="8">
                  <c:v>3441</c:v>
                </c:pt>
                <c:pt idx="9">
                  <c:v>2805.8</c:v>
                </c:pt>
                <c:pt idx="10">
                  <c:v>1494.6</c:v>
                </c:pt>
                <c:pt idx="11">
                  <c:v>2466</c:v>
                </c:pt>
                <c:pt idx="12">
                  <c:v>1599.4</c:v>
                </c:pt>
                <c:pt idx="13">
                  <c:v>12176</c:v>
                </c:pt>
                <c:pt idx="14">
                  <c:v>6263.4</c:v>
                </c:pt>
                <c:pt idx="15">
                  <c:v>1571.6</c:v>
                </c:pt>
                <c:pt idx="16">
                  <c:v>9654.7999999999993</c:v>
                </c:pt>
                <c:pt idx="17">
                  <c:v>1678.2</c:v>
                </c:pt>
                <c:pt idx="18">
                  <c:v>14350.4</c:v>
                </c:pt>
                <c:pt idx="19">
                  <c:v>227447.2</c:v>
                </c:pt>
                <c:pt idx="20">
                  <c:v>1691.8</c:v>
                </c:pt>
                <c:pt idx="21">
                  <c:v>4040.6</c:v>
                </c:pt>
              </c:numCache>
            </c:numRef>
          </c:val>
          <c:extLst>
            <c:ext xmlns:c16="http://schemas.microsoft.com/office/drawing/2014/chart" uri="{C3380CC4-5D6E-409C-BE32-E72D297353CC}">
              <c16:uniqueId val="{00000004-1C3B-4151-8F89-A5E01722768D}"/>
            </c:ext>
          </c:extLst>
        </c:ser>
        <c:dLbls>
          <c:showLegendKey val="0"/>
          <c:showVal val="0"/>
          <c:showCatName val="0"/>
          <c:showSerName val="0"/>
          <c:showPercent val="0"/>
          <c:showBubbleSize val="0"/>
        </c:dLbls>
        <c:gapWidth val="219"/>
        <c:overlap val="-27"/>
        <c:axId val="440851104"/>
        <c:axId val="531300136"/>
      </c:barChart>
      <c:catAx>
        <c:axId val="44085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BI</a:t>
                </a:r>
                <a:r>
                  <a:rPr lang="en-US" sz="1200" baseline="0"/>
                  <a:t> Query</a:t>
                </a:r>
                <a:endParaRPr lang="en-US" sz="1200"/>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00136"/>
        <c:crosses val="autoZero"/>
        <c:auto val="1"/>
        <c:lblAlgn val="ctr"/>
        <c:lblOffset val="100"/>
        <c:noMultiLvlLbl val="0"/>
      </c:catAx>
      <c:valAx>
        <c:axId val="531300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Avg Runtimes in milliseconds</a:t>
                </a:r>
              </a:p>
            </c:rich>
          </c:tx>
          <c:layout>
            <c:manualLayout>
              <c:xMode val="edge"/>
              <c:yMode val="edge"/>
              <c:x val="1.1111111111111112E-2"/>
              <c:y val="0.20208355804839465"/>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851104"/>
        <c:crosses val="autoZero"/>
        <c:crossBetween val="between"/>
      </c:valAx>
      <c:spPr>
        <a:noFill/>
        <a:ln>
          <a:noFill/>
        </a:ln>
        <a:effectLst/>
      </c:spPr>
    </c:plotArea>
    <c:legend>
      <c:legendPos val="b"/>
      <c:layout>
        <c:manualLayout>
          <c:xMode val="edge"/>
          <c:yMode val="edge"/>
          <c:x val="0.2186386701662292"/>
          <c:y val="0.91406616410391628"/>
          <c:w val="0.6641115485564304"/>
          <c:h val="6.5639569026474429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LDBC SNB Benchmark BI Workload in CAPS</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'Initial Results CAPS Backends'!$B$32</c:f>
              <c:strCache>
                <c:ptCount val="1"/>
                <c:pt idx="0">
                  <c:v>Neo4j</c:v>
                </c:pt>
              </c:strCache>
            </c:strRef>
          </c:tx>
          <c:spPr>
            <a:solidFill>
              <a:schemeClr val="accent1"/>
            </a:solidFill>
            <a:ln>
              <a:noFill/>
            </a:ln>
            <a:effectLst/>
          </c:spPr>
          <c:invertIfNegative val="0"/>
          <c:cat>
            <c:strRef>
              <c:f>'Initial Results CAPS Backends'!$A$33:$A$54</c:f>
              <c:strCache>
                <c:ptCount val="22"/>
                <c:pt idx="1">
                  <c:v>Q1</c:v>
                </c:pt>
                <c:pt idx="2">
                  <c:v>Q2</c:v>
                </c:pt>
                <c:pt idx="3">
                  <c:v>Q3</c:v>
                </c:pt>
                <c:pt idx="4">
                  <c:v>Q4</c:v>
                </c:pt>
                <c:pt idx="5">
                  <c:v>Q5</c:v>
                </c:pt>
                <c:pt idx="6">
                  <c:v>Q6</c:v>
                </c:pt>
                <c:pt idx="7">
                  <c:v>Q7</c:v>
                </c:pt>
                <c:pt idx="8">
                  <c:v>Q8</c:v>
                </c:pt>
                <c:pt idx="9">
                  <c:v>Q9</c:v>
                </c:pt>
                <c:pt idx="10">
                  <c:v>Q12</c:v>
                </c:pt>
                <c:pt idx="11">
                  <c:v>Q13</c:v>
                </c:pt>
                <c:pt idx="12">
                  <c:v>Q14</c:v>
                </c:pt>
                <c:pt idx="13">
                  <c:v>Q15</c:v>
                </c:pt>
                <c:pt idx="14">
                  <c:v>Q17</c:v>
                </c:pt>
                <c:pt idx="15">
                  <c:v>Q18</c:v>
                </c:pt>
                <c:pt idx="16">
                  <c:v>Q19</c:v>
                </c:pt>
                <c:pt idx="17">
                  <c:v>Q20</c:v>
                </c:pt>
                <c:pt idx="18">
                  <c:v>Q21</c:v>
                </c:pt>
                <c:pt idx="19">
                  <c:v>Q22</c:v>
                </c:pt>
                <c:pt idx="20">
                  <c:v>Q23</c:v>
                </c:pt>
                <c:pt idx="21">
                  <c:v>Q24</c:v>
                </c:pt>
              </c:strCache>
            </c:strRef>
          </c:cat>
          <c:val>
            <c:numRef>
              <c:f>'Initial Results CAPS Backends'!$B$33:$B$54</c:f>
              <c:numCache>
                <c:formatCode>General</c:formatCode>
                <c:ptCount val="22"/>
                <c:pt idx="1">
                  <c:v>9.4910884598250345</c:v>
                </c:pt>
                <c:pt idx="2">
                  <c:v>9.0336031934761287</c:v>
                </c:pt>
                <c:pt idx="3">
                  <c:v>9.2581205024237221</c:v>
                </c:pt>
                <c:pt idx="4">
                  <c:v>8.7706564204813358</c:v>
                </c:pt>
                <c:pt idx="5">
                  <c:v>9.3201270775868892</c:v>
                </c:pt>
                <c:pt idx="6">
                  <c:v>9.3712510088644567</c:v>
                </c:pt>
                <c:pt idx="7">
                  <c:v>9.8690203236538814</c:v>
                </c:pt>
                <c:pt idx="8">
                  <c:v>8.4750369738828457</c:v>
                </c:pt>
                <c:pt idx="9">
                  <c:v>8.7207216178545899</c:v>
                </c:pt>
                <c:pt idx="10">
                  <c:v>7.8723789276469303</c:v>
                </c:pt>
                <c:pt idx="11">
                  <c:v>8.3672071607197545</c:v>
                </c:pt>
                <c:pt idx="12">
                  <c:v>7.8336794598245305</c:v>
                </c:pt>
                <c:pt idx="13">
                  <c:v>10.061277317140751</c:v>
                </c:pt>
                <c:pt idx="14">
                  <c:v>8.7552962886689532</c:v>
                </c:pt>
                <c:pt idx="15">
                  <c:v>7.9347283405080944</c:v>
                </c:pt>
                <c:pt idx="16">
                  <c:v>9.5828414198606797</c:v>
                </c:pt>
                <c:pt idx="17">
                  <c:v>8.1239728097245099</c:v>
                </c:pt>
                <c:pt idx="18">
                  <c:v>10.295705300558662</c:v>
                </c:pt>
                <c:pt idx="19">
                  <c:v>12.766267694233107</c:v>
                </c:pt>
                <c:pt idx="20">
                  <c:v>8.1104873138719409</c:v>
                </c:pt>
                <c:pt idx="21">
                  <c:v>9.0999003105750571</c:v>
                </c:pt>
              </c:numCache>
            </c:numRef>
          </c:val>
          <c:extLst>
            <c:ext xmlns:c16="http://schemas.microsoft.com/office/drawing/2014/chart" uri="{C3380CC4-5D6E-409C-BE32-E72D297353CC}">
              <c16:uniqueId val="{00000000-5E76-4EC5-8789-D7F516C7D061}"/>
            </c:ext>
          </c:extLst>
        </c:ser>
        <c:ser>
          <c:idx val="1"/>
          <c:order val="1"/>
          <c:tx>
            <c:strRef>
              <c:f>'Initial Results CAPS Backends'!$C$32</c:f>
              <c:strCache>
                <c:ptCount val="1"/>
                <c:pt idx="0">
                  <c:v>Hive</c:v>
                </c:pt>
              </c:strCache>
            </c:strRef>
          </c:tx>
          <c:spPr>
            <a:solidFill>
              <a:schemeClr val="accent2"/>
            </a:solidFill>
            <a:ln>
              <a:noFill/>
            </a:ln>
            <a:effectLst/>
          </c:spPr>
          <c:invertIfNegative val="0"/>
          <c:cat>
            <c:strRef>
              <c:f>'Initial Results CAPS Backends'!$A$33:$A$54</c:f>
              <c:strCache>
                <c:ptCount val="22"/>
                <c:pt idx="1">
                  <c:v>Q1</c:v>
                </c:pt>
                <c:pt idx="2">
                  <c:v>Q2</c:v>
                </c:pt>
                <c:pt idx="3">
                  <c:v>Q3</c:v>
                </c:pt>
                <c:pt idx="4">
                  <c:v>Q4</c:v>
                </c:pt>
                <c:pt idx="5">
                  <c:v>Q5</c:v>
                </c:pt>
                <c:pt idx="6">
                  <c:v>Q6</c:v>
                </c:pt>
                <c:pt idx="7">
                  <c:v>Q7</c:v>
                </c:pt>
                <c:pt idx="8">
                  <c:v>Q8</c:v>
                </c:pt>
                <c:pt idx="9">
                  <c:v>Q9</c:v>
                </c:pt>
                <c:pt idx="10">
                  <c:v>Q12</c:v>
                </c:pt>
                <c:pt idx="11">
                  <c:v>Q13</c:v>
                </c:pt>
                <c:pt idx="12">
                  <c:v>Q14</c:v>
                </c:pt>
                <c:pt idx="13">
                  <c:v>Q15</c:v>
                </c:pt>
                <c:pt idx="14">
                  <c:v>Q17</c:v>
                </c:pt>
                <c:pt idx="15">
                  <c:v>Q18</c:v>
                </c:pt>
                <c:pt idx="16">
                  <c:v>Q19</c:v>
                </c:pt>
                <c:pt idx="17">
                  <c:v>Q20</c:v>
                </c:pt>
                <c:pt idx="18">
                  <c:v>Q21</c:v>
                </c:pt>
                <c:pt idx="19">
                  <c:v>Q22</c:v>
                </c:pt>
                <c:pt idx="20">
                  <c:v>Q23</c:v>
                </c:pt>
                <c:pt idx="21">
                  <c:v>Q24</c:v>
                </c:pt>
              </c:strCache>
            </c:strRef>
          </c:cat>
          <c:val>
            <c:numRef>
              <c:f>'Initial Results CAPS Backends'!$C$33:$C$54</c:f>
              <c:numCache>
                <c:formatCode>General</c:formatCode>
                <c:ptCount val="22"/>
                <c:pt idx="1">
                  <c:v>9.3994389130491616</c:v>
                </c:pt>
                <c:pt idx="2">
                  <c:v>9.0655226707632366</c:v>
                </c:pt>
                <c:pt idx="3">
                  <c:v>10.275850789139175</c:v>
                </c:pt>
                <c:pt idx="4">
                  <c:v>8.9827620013718601</c:v>
                </c:pt>
                <c:pt idx="5">
                  <c:v>9.2018847235285204</c:v>
                </c:pt>
                <c:pt idx="6">
                  <c:v>9.4810390393875501</c:v>
                </c:pt>
                <c:pt idx="7">
                  <c:v>9.8436738518342715</c:v>
                </c:pt>
                <c:pt idx="8">
                  <c:v>8.977828070657873</c:v>
                </c:pt>
                <c:pt idx="9">
                  <c:v>8.556221578383715</c:v>
                </c:pt>
                <c:pt idx="10">
                  <c:v>7.8978910913141629</c:v>
                </c:pt>
                <c:pt idx="11">
                  <c:v>9.0916469220184375</c:v>
                </c:pt>
                <c:pt idx="12">
                  <c:v>8.1220149911762078</c:v>
                </c:pt>
                <c:pt idx="13">
                  <c:v>10.901870582545254</c:v>
                </c:pt>
                <c:pt idx="14">
                  <c:v>9.5402338732371845</c:v>
                </c:pt>
                <c:pt idx="15">
                  <c:v>8.2790882749618682</c:v>
                </c:pt>
                <c:pt idx="16">
                  <c:v>9.9316181509138755</c:v>
                </c:pt>
                <c:pt idx="17">
                  <c:v>8.2488953580949183</c:v>
                </c:pt>
                <c:pt idx="18">
                  <c:v>10.682702331533466</c:v>
                </c:pt>
                <c:pt idx="19">
                  <c:v>13.18078057641946</c:v>
                </c:pt>
                <c:pt idx="20">
                  <c:v>8.8563475422369802</c:v>
                </c:pt>
                <c:pt idx="21">
                  <c:v>9.700869406466861</c:v>
                </c:pt>
              </c:numCache>
            </c:numRef>
          </c:val>
          <c:extLst>
            <c:ext xmlns:c16="http://schemas.microsoft.com/office/drawing/2014/chart" uri="{C3380CC4-5D6E-409C-BE32-E72D297353CC}">
              <c16:uniqueId val="{00000001-5E76-4EC5-8789-D7F516C7D061}"/>
            </c:ext>
          </c:extLst>
        </c:ser>
        <c:ser>
          <c:idx val="2"/>
          <c:order val="2"/>
          <c:tx>
            <c:strRef>
              <c:f>'Initial Results CAPS Backends'!$D$32</c:f>
              <c:strCache>
                <c:ptCount val="1"/>
                <c:pt idx="0">
                  <c:v>HDFS-CSV</c:v>
                </c:pt>
              </c:strCache>
            </c:strRef>
          </c:tx>
          <c:spPr>
            <a:solidFill>
              <a:schemeClr val="accent3"/>
            </a:solidFill>
            <a:ln>
              <a:noFill/>
            </a:ln>
            <a:effectLst/>
          </c:spPr>
          <c:invertIfNegative val="0"/>
          <c:cat>
            <c:strRef>
              <c:f>'Initial Results CAPS Backends'!$A$33:$A$54</c:f>
              <c:strCache>
                <c:ptCount val="22"/>
                <c:pt idx="1">
                  <c:v>Q1</c:v>
                </c:pt>
                <c:pt idx="2">
                  <c:v>Q2</c:v>
                </c:pt>
                <c:pt idx="3">
                  <c:v>Q3</c:v>
                </c:pt>
                <c:pt idx="4">
                  <c:v>Q4</c:v>
                </c:pt>
                <c:pt idx="5">
                  <c:v>Q5</c:v>
                </c:pt>
                <c:pt idx="6">
                  <c:v>Q6</c:v>
                </c:pt>
                <c:pt idx="7">
                  <c:v>Q7</c:v>
                </c:pt>
                <c:pt idx="8">
                  <c:v>Q8</c:v>
                </c:pt>
                <c:pt idx="9">
                  <c:v>Q9</c:v>
                </c:pt>
                <c:pt idx="10">
                  <c:v>Q12</c:v>
                </c:pt>
                <c:pt idx="11">
                  <c:v>Q13</c:v>
                </c:pt>
                <c:pt idx="12">
                  <c:v>Q14</c:v>
                </c:pt>
                <c:pt idx="13">
                  <c:v>Q15</c:v>
                </c:pt>
                <c:pt idx="14">
                  <c:v>Q17</c:v>
                </c:pt>
                <c:pt idx="15">
                  <c:v>Q18</c:v>
                </c:pt>
                <c:pt idx="16">
                  <c:v>Q19</c:v>
                </c:pt>
                <c:pt idx="17">
                  <c:v>Q20</c:v>
                </c:pt>
                <c:pt idx="18">
                  <c:v>Q21</c:v>
                </c:pt>
                <c:pt idx="19">
                  <c:v>Q22</c:v>
                </c:pt>
                <c:pt idx="20">
                  <c:v>Q23</c:v>
                </c:pt>
                <c:pt idx="21">
                  <c:v>Q24</c:v>
                </c:pt>
              </c:strCache>
            </c:strRef>
          </c:cat>
          <c:val>
            <c:numRef>
              <c:f>'Initial Results CAPS Backends'!$D$33:$D$54</c:f>
              <c:numCache>
                <c:formatCode>General</c:formatCode>
                <c:ptCount val="22"/>
                <c:pt idx="1">
                  <c:v>9.1603935391233691</c:v>
                </c:pt>
                <c:pt idx="2">
                  <c:v>8.3886322825879756</c:v>
                </c:pt>
                <c:pt idx="3">
                  <c:v>9.0497255109419186</c:v>
                </c:pt>
                <c:pt idx="4">
                  <c:v>7.9919981536829452</c:v>
                </c:pt>
                <c:pt idx="5">
                  <c:v>8.6625395120852975</c:v>
                </c:pt>
                <c:pt idx="6">
                  <c:v>8.6698456065481437</c:v>
                </c:pt>
                <c:pt idx="7">
                  <c:v>9.1050687412568614</c:v>
                </c:pt>
                <c:pt idx="8">
                  <c:v>8.1230240430499236</c:v>
                </c:pt>
                <c:pt idx="9">
                  <c:v>7.8935720735049024</c:v>
                </c:pt>
                <c:pt idx="10">
                  <c:v>7.3089445922275127</c:v>
                </c:pt>
                <c:pt idx="11">
                  <c:v>7.9234930764820524</c:v>
                </c:pt>
                <c:pt idx="12">
                  <c:v>7.4040356313060922</c:v>
                </c:pt>
                <c:pt idx="13">
                  <c:v>9.4260161084428713</c:v>
                </c:pt>
                <c:pt idx="14">
                  <c:v>8.8123075756853133</c:v>
                </c:pt>
                <c:pt idx="15">
                  <c:v>7.2735088868540734</c:v>
                </c:pt>
                <c:pt idx="16">
                  <c:v>9.1846737852269325</c:v>
                </c:pt>
                <c:pt idx="17">
                  <c:v>7.4050092227180331</c:v>
                </c:pt>
                <c:pt idx="18">
                  <c:v>9.510918926162983</c:v>
                </c:pt>
                <c:pt idx="19">
                  <c:v>12.349532957887559</c:v>
                </c:pt>
                <c:pt idx="20">
                  <c:v>7.4588779595126651</c:v>
                </c:pt>
                <c:pt idx="21">
                  <c:v>8.3004292470660666</c:v>
                </c:pt>
              </c:numCache>
            </c:numRef>
          </c:val>
          <c:extLst>
            <c:ext xmlns:c16="http://schemas.microsoft.com/office/drawing/2014/chart" uri="{C3380CC4-5D6E-409C-BE32-E72D297353CC}">
              <c16:uniqueId val="{00000002-5E76-4EC5-8789-D7F516C7D061}"/>
            </c:ext>
          </c:extLst>
        </c:ser>
        <c:ser>
          <c:idx val="3"/>
          <c:order val="3"/>
          <c:tx>
            <c:strRef>
              <c:f>'Initial Results CAPS Backends'!$E$32</c:f>
              <c:strCache>
                <c:ptCount val="1"/>
                <c:pt idx="0">
                  <c:v>HDFS-Parquet</c:v>
                </c:pt>
              </c:strCache>
            </c:strRef>
          </c:tx>
          <c:spPr>
            <a:solidFill>
              <a:schemeClr val="accent4"/>
            </a:solidFill>
            <a:ln>
              <a:noFill/>
            </a:ln>
            <a:effectLst/>
          </c:spPr>
          <c:invertIfNegative val="0"/>
          <c:cat>
            <c:strRef>
              <c:f>'Initial Results CAPS Backends'!$A$33:$A$54</c:f>
              <c:strCache>
                <c:ptCount val="22"/>
                <c:pt idx="1">
                  <c:v>Q1</c:v>
                </c:pt>
                <c:pt idx="2">
                  <c:v>Q2</c:v>
                </c:pt>
                <c:pt idx="3">
                  <c:v>Q3</c:v>
                </c:pt>
                <c:pt idx="4">
                  <c:v>Q4</c:v>
                </c:pt>
                <c:pt idx="5">
                  <c:v>Q5</c:v>
                </c:pt>
                <c:pt idx="6">
                  <c:v>Q6</c:v>
                </c:pt>
                <c:pt idx="7">
                  <c:v>Q7</c:v>
                </c:pt>
                <c:pt idx="8">
                  <c:v>Q8</c:v>
                </c:pt>
                <c:pt idx="9">
                  <c:v>Q9</c:v>
                </c:pt>
                <c:pt idx="10">
                  <c:v>Q12</c:v>
                </c:pt>
                <c:pt idx="11">
                  <c:v>Q13</c:v>
                </c:pt>
                <c:pt idx="12">
                  <c:v>Q14</c:v>
                </c:pt>
                <c:pt idx="13">
                  <c:v>Q15</c:v>
                </c:pt>
                <c:pt idx="14">
                  <c:v>Q17</c:v>
                </c:pt>
                <c:pt idx="15">
                  <c:v>Q18</c:v>
                </c:pt>
                <c:pt idx="16">
                  <c:v>Q19</c:v>
                </c:pt>
                <c:pt idx="17">
                  <c:v>Q20</c:v>
                </c:pt>
                <c:pt idx="18">
                  <c:v>Q21</c:v>
                </c:pt>
                <c:pt idx="19">
                  <c:v>Q22</c:v>
                </c:pt>
                <c:pt idx="20">
                  <c:v>Q23</c:v>
                </c:pt>
                <c:pt idx="21">
                  <c:v>Q24</c:v>
                </c:pt>
              </c:strCache>
            </c:strRef>
          </c:cat>
          <c:val>
            <c:numRef>
              <c:f>'Initial Results CAPS Backends'!$E$33:$E$54</c:f>
              <c:numCache>
                <c:formatCode>General</c:formatCode>
                <c:ptCount val="22"/>
                <c:pt idx="1">
                  <c:v>9.2594542932544357</c:v>
                </c:pt>
                <c:pt idx="2">
                  <c:v>8.3946639101346214</c:v>
                </c:pt>
                <c:pt idx="3">
                  <c:v>9.0489502169374543</c:v>
                </c:pt>
                <c:pt idx="4">
                  <c:v>7.893795929044396</c:v>
                </c:pt>
                <c:pt idx="5">
                  <c:v>8.637391086728341</c:v>
                </c:pt>
                <c:pt idx="6">
                  <c:v>8.6421327799720569</c:v>
                </c:pt>
                <c:pt idx="7">
                  <c:v>9.1204156644481955</c:v>
                </c:pt>
                <c:pt idx="8">
                  <c:v>8.0714059638294682</c:v>
                </c:pt>
                <c:pt idx="9">
                  <c:v>7.9641557188409369</c:v>
                </c:pt>
                <c:pt idx="10">
                  <c:v>7.3768835251919187</c:v>
                </c:pt>
                <c:pt idx="11">
                  <c:v>7.8445542714876426</c:v>
                </c:pt>
                <c:pt idx="12">
                  <c:v>7.41806076750124</c:v>
                </c:pt>
                <c:pt idx="13">
                  <c:v>9.433627912923388</c:v>
                </c:pt>
                <c:pt idx="14">
                  <c:v>8.7212436236737574</c:v>
                </c:pt>
                <c:pt idx="15">
                  <c:v>7.3780088769830803</c:v>
                </c:pt>
                <c:pt idx="16">
                  <c:v>9.1715995436597524</c:v>
                </c:pt>
                <c:pt idx="17">
                  <c:v>7.4601450218258201</c:v>
                </c:pt>
                <c:pt idx="18">
                  <c:v>9.4898793794854974</c:v>
                </c:pt>
                <c:pt idx="19">
                  <c:v>12.340836028942297</c:v>
                </c:pt>
                <c:pt idx="20">
                  <c:v>7.3870902356567569</c:v>
                </c:pt>
                <c:pt idx="21">
                  <c:v>8.2717529051034173</c:v>
                </c:pt>
              </c:numCache>
            </c:numRef>
          </c:val>
          <c:extLst>
            <c:ext xmlns:c16="http://schemas.microsoft.com/office/drawing/2014/chart" uri="{C3380CC4-5D6E-409C-BE32-E72D297353CC}">
              <c16:uniqueId val="{00000003-5E76-4EC5-8789-D7F516C7D061}"/>
            </c:ext>
          </c:extLst>
        </c:ser>
        <c:ser>
          <c:idx val="4"/>
          <c:order val="4"/>
          <c:tx>
            <c:strRef>
              <c:f>'Initial Results CAPS Backends'!$F$32</c:f>
              <c:strCache>
                <c:ptCount val="1"/>
                <c:pt idx="0">
                  <c:v>HDFS-ORC</c:v>
                </c:pt>
              </c:strCache>
            </c:strRef>
          </c:tx>
          <c:spPr>
            <a:solidFill>
              <a:schemeClr val="accent5"/>
            </a:solidFill>
            <a:ln>
              <a:noFill/>
            </a:ln>
            <a:effectLst/>
          </c:spPr>
          <c:invertIfNegative val="0"/>
          <c:cat>
            <c:strRef>
              <c:f>'Initial Results CAPS Backends'!$A$33:$A$54</c:f>
              <c:strCache>
                <c:ptCount val="22"/>
                <c:pt idx="1">
                  <c:v>Q1</c:v>
                </c:pt>
                <c:pt idx="2">
                  <c:v>Q2</c:v>
                </c:pt>
                <c:pt idx="3">
                  <c:v>Q3</c:v>
                </c:pt>
                <c:pt idx="4">
                  <c:v>Q4</c:v>
                </c:pt>
                <c:pt idx="5">
                  <c:v>Q5</c:v>
                </c:pt>
                <c:pt idx="6">
                  <c:v>Q6</c:v>
                </c:pt>
                <c:pt idx="7">
                  <c:v>Q7</c:v>
                </c:pt>
                <c:pt idx="8">
                  <c:v>Q8</c:v>
                </c:pt>
                <c:pt idx="9">
                  <c:v>Q9</c:v>
                </c:pt>
                <c:pt idx="10">
                  <c:v>Q12</c:v>
                </c:pt>
                <c:pt idx="11">
                  <c:v>Q13</c:v>
                </c:pt>
                <c:pt idx="12">
                  <c:v>Q14</c:v>
                </c:pt>
                <c:pt idx="13">
                  <c:v>Q15</c:v>
                </c:pt>
                <c:pt idx="14">
                  <c:v>Q17</c:v>
                </c:pt>
                <c:pt idx="15">
                  <c:v>Q18</c:v>
                </c:pt>
                <c:pt idx="16">
                  <c:v>Q19</c:v>
                </c:pt>
                <c:pt idx="17">
                  <c:v>Q20</c:v>
                </c:pt>
                <c:pt idx="18">
                  <c:v>Q21</c:v>
                </c:pt>
                <c:pt idx="19">
                  <c:v>Q22</c:v>
                </c:pt>
                <c:pt idx="20">
                  <c:v>Q23</c:v>
                </c:pt>
                <c:pt idx="21">
                  <c:v>Q24</c:v>
                </c:pt>
              </c:strCache>
            </c:strRef>
          </c:cat>
          <c:val>
            <c:numRef>
              <c:f>'Initial Results CAPS Backends'!$F$33:$F$54</c:f>
              <c:numCache>
                <c:formatCode>General</c:formatCode>
                <c:ptCount val="22"/>
                <c:pt idx="1">
                  <c:v>9.2378193429644675</c:v>
                </c:pt>
                <c:pt idx="2">
                  <c:v>8.3793553966811274</c:v>
                </c:pt>
                <c:pt idx="3">
                  <c:v>9.0295376611514975</c:v>
                </c:pt>
                <c:pt idx="4">
                  <c:v>7.9135941674978918</c:v>
                </c:pt>
                <c:pt idx="5">
                  <c:v>8.663991192141145</c:v>
                </c:pt>
                <c:pt idx="6">
                  <c:v>8.6587969149316333</c:v>
                </c:pt>
                <c:pt idx="7">
                  <c:v>9.1487415257572255</c:v>
                </c:pt>
                <c:pt idx="8">
                  <c:v>8.1435174057974802</c:v>
                </c:pt>
                <c:pt idx="9">
                  <c:v>7.9394439822846721</c:v>
                </c:pt>
                <c:pt idx="10">
                  <c:v>7.3096138914961895</c:v>
                </c:pt>
                <c:pt idx="11">
                  <c:v>7.8103526837242896</c:v>
                </c:pt>
                <c:pt idx="12">
                  <c:v>7.3773838378977894</c:v>
                </c:pt>
                <c:pt idx="13">
                  <c:v>9.4072220801014677</c:v>
                </c:pt>
                <c:pt idx="14">
                  <c:v>8.7424784476423074</c:v>
                </c:pt>
                <c:pt idx="15">
                  <c:v>7.359849487684305</c:v>
                </c:pt>
                <c:pt idx="16">
                  <c:v>9.1752104799924439</c:v>
                </c:pt>
                <c:pt idx="17">
                  <c:v>7.4254770694359689</c:v>
                </c:pt>
                <c:pt idx="18">
                  <c:v>9.5715330953637388</c:v>
                </c:pt>
                <c:pt idx="19">
                  <c:v>12.334673402524487</c:v>
                </c:pt>
                <c:pt idx="20">
                  <c:v>7.4335483298699145</c:v>
                </c:pt>
                <c:pt idx="21">
                  <c:v>8.3041484747794421</c:v>
                </c:pt>
              </c:numCache>
            </c:numRef>
          </c:val>
          <c:extLst>
            <c:ext xmlns:c16="http://schemas.microsoft.com/office/drawing/2014/chart" uri="{C3380CC4-5D6E-409C-BE32-E72D297353CC}">
              <c16:uniqueId val="{00000004-5E76-4EC5-8789-D7F516C7D061}"/>
            </c:ext>
          </c:extLst>
        </c:ser>
        <c:dLbls>
          <c:showLegendKey val="0"/>
          <c:showVal val="0"/>
          <c:showCatName val="0"/>
          <c:showSerName val="0"/>
          <c:showPercent val="0"/>
          <c:showBubbleSize val="0"/>
        </c:dLbls>
        <c:gapWidth val="219"/>
        <c:overlap val="-27"/>
        <c:axId val="460515816"/>
        <c:axId val="460525000"/>
      </c:barChart>
      <c:catAx>
        <c:axId val="460515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BI Query</a:t>
                </a:r>
              </a:p>
            </c:rich>
          </c:tx>
          <c:layout>
            <c:manualLayout>
              <c:xMode val="edge"/>
              <c:yMode val="edge"/>
              <c:x val="0.5053746647053734"/>
              <c:y val="0.8636023901267662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25000"/>
        <c:crosses val="autoZero"/>
        <c:auto val="1"/>
        <c:lblAlgn val="ctr"/>
        <c:lblOffset val="100"/>
        <c:noMultiLvlLbl val="0"/>
      </c:catAx>
      <c:valAx>
        <c:axId val="460525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Ln</a:t>
                </a:r>
                <a:r>
                  <a:rPr lang="en-US" sz="1400"/>
                  <a:t> (</a:t>
                </a:r>
                <a:r>
                  <a:rPr lang="en-US" sz="1400" baseline="0"/>
                  <a:t> Avg Runtimes in milliseconds)</a:t>
                </a:r>
                <a:endParaRPr lang="en-US" sz="1400"/>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5158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38100</xdr:colOff>
      <xdr:row>1</xdr:row>
      <xdr:rowOff>76200</xdr:rowOff>
    </xdr:from>
    <xdr:to>
      <xdr:col>21</xdr:col>
      <xdr:colOff>15240</xdr:colOff>
      <xdr:row>20</xdr:row>
      <xdr:rowOff>129540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83820</xdr:colOff>
      <xdr:row>31</xdr:row>
      <xdr:rowOff>38100</xdr:rowOff>
    </xdr:from>
    <xdr:to>
      <xdr:col>20</xdr:col>
      <xdr:colOff>601980</xdr:colOff>
      <xdr:row>51</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dbc.github.io/ldbc_snb_docs_snapshot/bi-read-08.pdf" TargetMode="External"/><Relationship Id="rId13" Type="http://schemas.openxmlformats.org/officeDocument/2006/relationships/hyperlink" Target="https://ldbc.github.io/ldbc_snb_docs_snapshot/bi-read-15.pdf" TargetMode="External"/><Relationship Id="rId18" Type="http://schemas.openxmlformats.org/officeDocument/2006/relationships/hyperlink" Target="https://ldbc.github.io/ldbc_snb_docs_snapshot/bi-read-21.pdf" TargetMode="External"/><Relationship Id="rId26" Type="http://schemas.openxmlformats.org/officeDocument/2006/relationships/hyperlink" Target="https://ldbc.github.io/ldbc_snb_docs_snapshot/bi-read-07.pdf" TargetMode="External"/><Relationship Id="rId39" Type="http://schemas.openxmlformats.org/officeDocument/2006/relationships/hyperlink" Target="https://ldbc.github.io/ldbc_snb_docs_snapshot/bi-read-23.pdf" TargetMode="External"/><Relationship Id="rId3" Type="http://schemas.openxmlformats.org/officeDocument/2006/relationships/hyperlink" Target="https://ldbc.github.io/ldbc_snb_docs_snapshot/bi-read-03.pdf" TargetMode="External"/><Relationship Id="rId21" Type="http://schemas.openxmlformats.org/officeDocument/2006/relationships/hyperlink" Target="https://ldbc.github.io/ldbc_snb_docs_snapshot/bi-read-24.pdf" TargetMode="External"/><Relationship Id="rId34" Type="http://schemas.openxmlformats.org/officeDocument/2006/relationships/hyperlink" Target="https://ldbc.github.io/ldbc_snb_docs_snapshot/bi-read-18.pdf" TargetMode="External"/><Relationship Id="rId42" Type="http://schemas.openxmlformats.org/officeDocument/2006/relationships/hyperlink" Target="https://ldbc.github.io/ldbc_snb_docs_snapshot/bi-read-02.pdf" TargetMode="External"/><Relationship Id="rId7" Type="http://schemas.openxmlformats.org/officeDocument/2006/relationships/hyperlink" Target="https://ldbc.github.io/ldbc_snb_docs_snapshot/bi-read-07.pdf" TargetMode="External"/><Relationship Id="rId12" Type="http://schemas.openxmlformats.org/officeDocument/2006/relationships/hyperlink" Target="https://ldbc.github.io/ldbc_snb_docs_snapshot/bi-read-14.pdf" TargetMode="External"/><Relationship Id="rId17" Type="http://schemas.openxmlformats.org/officeDocument/2006/relationships/hyperlink" Target="https://ldbc.github.io/ldbc_snb_docs_snapshot/bi-read-20.pdf" TargetMode="External"/><Relationship Id="rId25" Type="http://schemas.openxmlformats.org/officeDocument/2006/relationships/hyperlink" Target="https://ldbc.github.io/ldbc_snb_docs_snapshot/bi-read-06.pdf" TargetMode="External"/><Relationship Id="rId33" Type="http://schemas.openxmlformats.org/officeDocument/2006/relationships/hyperlink" Target="https://ldbc.github.io/ldbc_snb_docs_snapshot/bi-read-17.pdf" TargetMode="External"/><Relationship Id="rId38" Type="http://schemas.openxmlformats.org/officeDocument/2006/relationships/hyperlink" Target="https://ldbc.github.io/ldbc_snb_docs_snapshot/bi-read-22.pdf" TargetMode="External"/><Relationship Id="rId2" Type="http://schemas.openxmlformats.org/officeDocument/2006/relationships/hyperlink" Target="https://ldbc.github.io/ldbc_snb_docs_snapshot/bi-read-02.pdf" TargetMode="External"/><Relationship Id="rId16" Type="http://schemas.openxmlformats.org/officeDocument/2006/relationships/hyperlink" Target="https://ldbc.github.io/ldbc_snb_docs_snapshot/bi-read-19.pdf" TargetMode="External"/><Relationship Id="rId20" Type="http://schemas.openxmlformats.org/officeDocument/2006/relationships/hyperlink" Target="https://ldbc.github.io/ldbc_snb_docs_snapshot/bi-read-23.pdf" TargetMode="External"/><Relationship Id="rId29" Type="http://schemas.openxmlformats.org/officeDocument/2006/relationships/hyperlink" Target="https://ldbc.github.io/ldbc_snb_docs_snapshot/bi-read-12.pdf" TargetMode="External"/><Relationship Id="rId41" Type="http://schemas.openxmlformats.org/officeDocument/2006/relationships/hyperlink" Target="https://ldbc.github.io/ldbc_snb_docs_snapshot/bi-read-01.pdf" TargetMode="External"/><Relationship Id="rId1" Type="http://schemas.openxmlformats.org/officeDocument/2006/relationships/hyperlink" Target="https://ldbc.github.io/ldbc_snb_docs_snapshot/bi-read-01.pdf" TargetMode="External"/><Relationship Id="rId6" Type="http://schemas.openxmlformats.org/officeDocument/2006/relationships/hyperlink" Target="https://ldbc.github.io/ldbc_snb_docs_snapshot/bi-read-06.pdf" TargetMode="External"/><Relationship Id="rId11" Type="http://schemas.openxmlformats.org/officeDocument/2006/relationships/hyperlink" Target="https://ldbc.github.io/ldbc_snb_docs_snapshot/bi-read-13.pdf" TargetMode="External"/><Relationship Id="rId24" Type="http://schemas.openxmlformats.org/officeDocument/2006/relationships/hyperlink" Target="https://ldbc.github.io/ldbc_snb_docs_snapshot/bi-read-05.pdf" TargetMode="External"/><Relationship Id="rId32" Type="http://schemas.openxmlformats.org/officeDocument/2006/relationships/hyperlink" Target="https://ldbc.github.io/ldbc_snb_docs_snapshot/bi-read-15.pdf" TargetMode="External"/><Relationship Id="rId37" Type="http://schemas.openxmlformats.org/officeDocument/2006/relationships/hyperlink" Target="https://ldbc.github.io/ldbc_snb_docs_snapshot/bi-read-21.pdf" TargetMode="External"/><Relationship Id="rId40" Type="http://schemas.openxmlformats.org/officeDocument/2006/relationships/hyperlink" Target="https://ldbc.github.io/ldbc_snb_docs_snapshot/bi-read-24.pdf" TargetMode="External"/><Relationship Id="rId5" Type="http://schemas.openxmlformats.org/officeDocument/2006/relationships/hyperlink" Target="https://ldbc.github.io/ldbc_snb_docs_snapshot/bi-read-05.pdf" TargetMode="External"/><Relationship Id="rId15" Type="http://schemas.openxmlformats.org/officeDocument/2006/relationships/hyperlink" Target="https://ldbc.github.io/ldbc_snb_docs_snapshot/bi-read-18.pdf" TargetMode="External"/><Relationship Id="rId23" Type="http://schemas.openxmlformats.org/officeDocument/2006/relationships/hyperlink" Target="https://ldbc.github.io/ldbc_snb_docs_snapshot/bi-read-04.pdf" TargetMode="External"/><Relationship Id="rId28" Type="http://schemas.openxmlformats.org/officeDocument/2006/relationships/hyperlink" Target="https://ldbc.github.io/ldbc_snb_docs_snapshot/bi-read-09.pdf" TargetMode="External"/><Relationship Id="rId36" Type="http://schemas.openxmlformats.org/officeDocument/2006/relationships/hyperlink" Target="https://ldbc.github.io/ldbc_snb_docs_snapshot/bi-read-20.pdf" TargetMode="External"/><Relationship Id="rId10" Type="http://schemas.openxmlformats.org/officeDocument/2006/relationships/hyperlink" Target="https://ldbc.github.io/ldbc_snb_docs_snapshot/bi-read-12.pdf" TargetMode="External"/><Relationship Id="rId19" Type="http://schemas.openxmlformats.org/officeDocument/2006/relationships/hyperlink" Target="https://ldbc.github.io/ldbc_snb_docs_snapshot/bi-read-22.pdf" TargetMode="External"/><Relationship Id="rId31" Type="http://schemas.openxmlformats.org/officeDocument/2006/relationships/hyperlink" Target="https://ldbc.github.io/ldbc_snb_docs_snapshot/bi-read-14.pdf" TargetMode="External"/><Relationship Id="rId44" Type="http://schemas.openxmlformats.org/officeDocument/2006/relationships/drawing" Target="../drawings/drawing1.xml"/><Relationship Id="rId4" Type="http://schemas.openxmlformats.org/officeDocument/2006/relationships/hyperlink" Target="https://ldbc.github.io/ldbc_snb_docs_snapshot/bi-read-04.pdf" TargetMode="External"/><Relationship Id="rId9" Type="http://schemas.openxmlformats.org/officeDocument/2006/relationships/hyperlink" Target="https://ldbc.github.io/ldbc_snb_docs_snapshot/bi-read-09.pdf" TargetMode="External"/><Relationship Id="rId14" Type="http://schemas.openxmlformats.org/officeDocument/2006/relationships/hyperlink" Target="https://ldbc.github.io/ldbc_snb_docs_snapshot/bi-read-17.pdf" TargetMode="External"/><Relationship Id="rId22" Type="http://schemas.openxmlformats.org/officeDocument/2006/relationships/hyperlink" Target="https://ldbc.github.io/ldbc_snb_docs_snapshot/bi-read-03.pdf" TargetMode="External"/><Relationship Id="rId27" Type="http://schemas.openxmlformats.org/officeDocument/2006/relationships/hyperlink" Target="https://ldbc.github.io/ldbc_snb_docs_snapshot/bi-read-08.pdf" TargetMode="External"/><Relationship Id="rId30" Type="http://schemas.openxmlformats.org/officeDocument/2006/relationships/hyperlink" Target="https://ldbc.github.io/ldbc_snb_docs_snapshot/bi-read-13.pdf" TargetMode="External"/><Relationship Id="rId35" Type="http://schemas.openxmlformats.org/officeDocument/2006/relationships/hyperlink" Target="https://ldbc.github.io/ldbc_snb_docs_snapshot/bi-read-19.pdf" TargetMode="External"/><Relationship Id="rId4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3"/>
  <sheetViews>
    <sheetView tabSelected="1" topLeftCell="A46" workbookViewId="0">
      <selection activeCell="K77" sqref="K77"/>
    </sheetView>
  </sheetViews>
  <sheetFormatPr defaultRowHeight="14.4" x14ac:dyDescent="0.3"/>
  <cols>
    <col min="1" max="1" width="10.6640625" customWidth="1"/>
    <col min="2" max="2" width="13.33203125" customWidth="1"/>
    <col min="3" max="3" width="14.44140625" customWidth="1"/>
    <col min="4" max="4" width="15" customWidth="1"/>
    <col min="5" max="5" width="21.6640625" customWidth="1"/>
    <col min="6" max="6" width="22.6640625" customWidth="1"/>
    <col min="7" max="12" width="8.88671875" customWidth="1"/>
  </cols>
  <sheetData>
    <row r="1" spans="1:21" ht="36.6" customHeight="1" x14ac:dyDescent="0.3">
      <c r="A1" s="23" t="s">
        <v>37</v>
      </c>
      <c r="B1" s="23"/>
      <c r="C1" s="23"/>
      <c r="D1" s="23"/>
      <c r="E1" s="23"/>
      <c r="F1" s="23"/>
      <c r="G1" s="23"/>
      <c r="H1" s="23"/>
      <c r="I1" s="23"/>
      <c r="J1" s="23"/>
      <c r="K1" s="23"/>
      <c r="L1" s="23"/>
      <c r="M1" s="23"/>
      <c r="N1" s="23"/>
      <c r="O1" s="23"/>
      <c r="P1" s="23"/>
      <c r="Q1" s="23"/>
      <c r="R1" s="23"/>
      <c r="S1" s="23"/>
      <c r="T1" s="23"/>
      <c r="U1" s="23"/>
    </row>
    <row r="2" spans="1:21" ht="18" x14ac:dyDescent="0.35">
      <c r="A2" s="12"/>
      <c r="B2" s="11" t="s">
        <v>27</v>
      </c>
      <c r="C2" s="11"/>
      <c r="D2" s="11"/>
      <c r="E2" s="11"/>
      <c r="F2" s="11"/>
      <c r="G2" s="1"/>
      <c r="H2" s="1"/>
      <c r="I2" s="1"/>
      <c r="J2" s="1"/>
      <c r="K2" s="1"/>
      <c r="L2" s="1"/>
    </row>
    <row r="3" spans="1:21" ht="18" x14ac:dyDescent="0.35">
      <c r="A3" s="13" t="s">
        <v>5</v>
      </c>
      <c r="B3" s="14" t="s">
        <v>0</v>
      </c>
      <c r="C3" s="15" t="s">
        <v>1</v>
      </c>
      <c r="D3" s="16" t="s">
        <v>2</v>
      </c>
      <c r="E3" s="17" t="s">
        <v>3</v>
      </c>
      <c r="F3" s="18" t="s">
        <v>4</v>
      </c>
      <c r="G3" s="1"/>
      <c r="H3" s="1"/>
      <c r="I3" s="1"/>
      <c r="J3" s="1"/>
      <c r="K3" s="1"/>
      <c r="L3" s="1"/>
    </row>
    <row r="4" spans="1:21" ht="18" x14ac:dyDescent="0.35">
      <c r="A4" s="19"/>
      <c r="B4" s="14"/>
      <c r="C4" s="15"/>
      <c r="D4" s="16"/>
      <c r="E4" s="17"/>
      <c r="F4" s="18"/>
      <c r="G4" s="1"/>
      <c r="H4" s="1"/>
      <c r="I4" s="1"/>
      <c r="J4" s="1"/>
      <c r="K4" s="1"/>
      <c r="L4" s="1"/>
    </row>
    <row r="5" spans="1:21" ht="21" x14ac:dyDescent="0.4">
      <c r="A5" s="10" t="s">
        <v>6</v>
      </c>
      <c r="B5" s="20">
        <v>13241.2</v>
      </c>
      <c r="C5" s="21">
        <v>12081.6</v>
      </c>
      <c r="D5" s="22">
        <v>9512.7999999999993</v>
      </c>
      <c r="E5" s="21">
        <v>10503.4</v>
      </c>
      <c r="F5" s="21">
        <v>10278.6</v>
      </c>
      <c r="G5" s="5"/>
      <c r="H5" s="5"/>
      <c r="I5" s="5"/>
      <c r="J5" s="5"/>
      <c r="K5" s="5"/>
      <c r="L5" s="5"/>
    </row>
    <row r="6" spans="1:21" ht="21" x14ac:dyDescent="0.4">
      <c r="A6" s="10" t="s">
        <v>7</v>
      </c>
      <c r="B6" s="21">
        <v>8380</v>
      </c>
      <c r="C6" s="20">
        <v>8651.7999999999993</v>
      </c>
      <c r="D6" s="21">
        <v>4396.8</v>
      </c>
      <c r="E6" s="21">
        <v>4423.3999999999996</v>
      </c>
      <c r="F6" s="22">
        <v>4356.2</v>
      </c>
      <c r="G6" s="1"/>
      <c r="H6" s="1"/>
      <c r="I6" s="1"/>
      <c r="J6" s="1"/>
      <c r="K6" s="1"/>
      <c r="L6" s="1"/>
    </row>
    <row r="7" spans="1:21" ht="21" x14ac:dyDescent="0.4">
      <c r="A7" s="10" t="s">
        <v>8</v>
      </c>
      <c r="B7" s="21">
        <v>10489.4</v>
      </c>
      <c r="C7" s="20">
        <v>29023.200000000001</v>
      </c>
      <c r="D7" s="21">
        <v>8516.2000000000007</v>
      </c>
      <c r="E7" s="21">
        <v>8509.6</v>
      </c>
      <c r="F7" s="22">
        <v>8346</v>
      </c>
      <c r="G7" s="1"/>
      <c r="H7" s="1"/>
      <c r="I7" s="1"/>
      <c r="J7" s="1"/>
      <c r="K7" s="1"/>
      <c r="L7" s="1"/>
    </row>
    <row r="8" spans="1:21" ht="21" x14ac:dyDescent="0.4">
      <c r="A8" s="10" t="s">
        <v>9</v>
      </c>
      <c r="B8" s="21">
        <v>6442.4</v>
      </c>
      <c r="C8" s="20">
        <v>7964.6</v>
      </c>
      <c r="D8" s="21">
        <v>2957.2</v>
      </c>
      <c r="E8" s="22">
        <v>2680.6</v>
      </c>
      <c r="F8" s="21">
        <v>2734.2</v>
      </c>
      <c r="G8" s="1"/>
      <c r="H8" s="1"/>
      <c r="I8" s="1"/>
      <c r="J8" s="1"/>
      <c r="K8" s="1"/>
      <c r="L8" s="1"/>
    </row>
    <row r="9" spans="1:21" ht="21" x14ac:dyDescent="0.4">
      <c r="A9" s="10" t="s">
        <v>10</v>
      </c>
      <c r="B9" s="20">
        <v>11160.4</v>
      </c>
      <c r="C9" s="21">
        <v>9915.7999999999993</v>
      </c>
      <c r="D9" s="21">
        <v>5782.2</v>
      </c>
      <c r="E9" s="22">
        <v>5638.6</v>
      </c>
      <c r="F9" s="21">
        <v>5790.6</v>
      </c>
      <c r="G9" s="1"/>
      <c r="H9" s="1"/>
      <c r="I9" s="1"/>
      <c r="J9" s="1"/>
      <c r="K9" s="1"/>
      <c r="L9" s="1"/>
    </row>
    <row r="10" spans="1:21" ht="21" x14ac:dyDescent="0.4">
      <c r="A10" s="10" t="s">
        <v>11</v>
      </c>
      <c r="B10" s="21">
        <v>11745.8</v>
      </c>
      <c r="C10" s="20">
        <v>13108.8</v>
      </c>
      <c r="D10" s="21">
        <v>5824.6</v>
      </c>
      <c r="E10" s="22">
        <v>5665.4</v>
      </c>
      <c r="F10" s="21">
        <v>5760.6</v>
      </c>
      <c r="G10" s="1"/>
      <c r="H10" s="1"/>
      <c r="I10" s="1"/>
      <c r="J10" s="1"/>
      <c r="K10" s="1"/>
      <c r="L10" s="1"/>
    </row>
    <row r="11" spans="1:21" ht="21" x14ac:dyDescent="0.4">
      <c r="A11" s="10" t="s">
        <v>12</v>
      </c>
      <c r="B11" s="20">
        <v>19322.400000000001</v>
      </c>
      <c r="C11" s="21">
        <v>18838.8</v>
      </c>
      <c r="D11" s="22">
        <v>9000.7999999999993</v>
      </c>
      <c r="E11" s="21">
        <v>9140</v>
      </c>
      <c r="F11" s="21">
        <v>9402.6</v>
      </c>
      <c r="G11" s="1"/>
      <c r="H11" s="1"/>
      <c r="I11" s="1"/>
      <c r="J11" s="1"/>
      <c r="K11" s="1"/>
      <c r="L11" s="1"/>
    </row>
    <row r="12" spans="1:21" ht="21" x14ac:dyDescent="0.4">
      <c r="A12" s="10" t="s">
        <v>13</v>
      </c>
      <c r="B12" s="21">
        <v>4793.6000000000004</v>
      </c>
      <c r="C12" s="20">
        <v>7925.4</v>
      </c>
      <c r="D12" s="21">
        <v>3371.2</v>
      </c>
      <c r="E12" s="22">
        <v>3201.6</v>
      </c>
      <c r="F12" s="21">
        <v>3441</v>
      </c>
      <c r="G12" s="1"/>
      <c r="H12" s="1"/>
      <c r="I12" s="1"/>
      <c r="J12" s="1"/>
      <c r="K12" s="1"/>
      <c r="L12" s="1"/>
    </row>
    <row r="13" spans="1:21" ht="21" x14ac:dyDescent="0.4">
      <c r="A13" s="10" t="s">
        <v>14</v>
      </c>
      <c r="B13" s="20">
        <v>6128.6</v>
      </c>
      <c r="C13" s="21">
        <v>5199</v>
      </c>
      <c r="D13" s="22">
        <v>2680</v>
      </c>
      <c r="E13" s="21">
        <v>2876</v>
      </c>
      <c r="F13" s="21">
        <v>2805.8</v>
      </c>
      <c r="G13" s="1"/>
      <c r="H13" s="1"/>
      <c r="I13" s="1"/>
      <c r="J13" s="1"/>
      <c r="K13" s="1"/>
      <c r="L13" s="1"/>
    </row>
    <row r="14" spans="1:21" ht="21" x14ac:dyDescent="0.4">
      <c r="A14" s="10" t="s">
        <v>15</v>
      </c>
      <c r="B14" s="21">
        <v>2623.8</v>
      </c>
      <c r="C14" s="20">
        <v>2691.6</v>
      </c>
      <c r="D14" s="22">
        <v>1493.6</v>
      </c>
      <c r="E14" s="21">
        <v>1598.6</v>
      </c>
      <c r="F14" s="21">
        <v>1494.6</v>
      </c>
      <c r="G14" s="1"/>
      <c r="H14" s="1"/>
      <c r="I14" s="1"/>
      <c r="J14" s="1"/>
      <c r="K14" s="1"/>
      <c r="L14" s="1"/>
    </row>
    <row r="15" spans="1:21" ht="21" x14ac:dyDescent="0.4">
      <c r="A15" s="10" t="s">
        <v>16</v>
      </c>
      <c r="B15" s="21">
        <v>4303.6000000000004</v>
      </c>
      <c r="C15" s="20">
        <v>8880.7999999999993</v>
      </c>
      <c r="D15" s="21">
        <v>2761.4</v>
      </c>
      <c r="E15" s="21">
        <v>2551.8000000000002</v>
      </c>
      <c r="F15" s="22">
        <v>2466</v>
      </c>
      <c r="G15" s="1"/>
      <c r="H15" s="1"/>
      <c r="I15" s="1"/>
      <c r="J15" s="1"/>
      <c r="K15" s="1"/>
      <c r="L15" s="1"/>
    </row>
    <row r="16" spans="1:21" ht="21" x14ac:dyDescent="0.4">
      <c r="A16" s="10" t="s">
        <v>17</v>
      </c>
      <c r="B16" s="21">
        <v>2524.1999999999998</v>
      </c>
      <c r="C16" s="20">
        <v>3367.8</v>
      </c>
      <c r="D16" s="21">
        <v>1642.6</v>
      </c>
      <c r="E16" s="21">
        <v>1665.8</v>
      </c>
      <c r="F16" s="22">
        <v>1599.4</v>
      </c>
      <c r="G16" s="1"/>
      <c r="H16" s="1"/>
      <c r="I16" s="1"/>
      <c r="J16" s="1"/>
      <c r="K16" s="1"/>
      <c r="L16" s="1"/>
    </row>
    <row r="17" spans="1:17" ht="21" x14ac:dyDescent="0.4">
      <c r="A17" s="10" t="s">
        <v>18</v>
      </c>
      <c r="B17" s="21">
        <v>23418.400000000001</v>
      </c>
      <c r="C17" s="20">
        <v>54277.8</v>
      </c>
      <c r="D17" s="21">
        <v>12407</v>
      </c>
      <c r="E17" s="21">
        <v>12501.8</v>
      </c>
      <c r="F17" s="22">
        <v>12176</v>
      </c>
      <c r="G17" s="1"/>
      <c r="H17" s="1"/>
      <c r="I17" s="1"/>
      <c r="J17" s="1"/>
      <c r="K17" s="1"/>
      <c r="L17" s="1"/>
    </row>
    <row r="18" spans="1:17" ht="21" x14ac:dyDescent="0.4">
      <c r="A18" s="10" t="s">
        <v>19</v>
      </c>
      <c r="B18" s="21">
        <v>6344.2</v>
      </c>
      <c r="C18" s="20">
        <v>13908.2</v>
      </c>
      <c r="D18" s="21">
        <v>6716.4</v>
      </c>
      <c r="E18" s="22">
        <v>6131.8</v>
      </c>
      <c r="F18" s="21">
        <v>6263.4</v>
      </c>
      <c r="G18" s="1"/>
      <c r="H18" s="1"/>
      <c r="I18" s="1"/>
      <c r="J18" s="1"/>
      <c r="K18" s="1"/>
      <c r="L18" s="1"/>
    </row>
    <row r="19" spans="1:17" ht="21" x14ac:dyDescent="0.4">
      <c r="A19" s="10" t="s">
        <v>20</v>
      </c>
      <c r="B19" s="21">
        <v>2792.6</v>
      </c>
      <c r="C19" s="20">
        <v>3940.6</v>
      </c>
      <c r="D19" s="22">
        <v>1441.6</v>
      </c>
      <c r="E19" s="21">
        <v>1600.4</v>
      </c>
      <c r="F19" s="21">
        <v>1571.6</v>
      </c>
      <c r="G19" s="1"/>
      <c r="H19" s="1"/>
      <c r="I19" s="1"/>
      <c r="J19" s="1"/>
      <c r="K19" s="1"/>
      <c r="L19" s="1"/>
    </row>
    <row r="20" spans="1:17" ht="21" x14ac:dyDescent="0.4">
      <c r="A20" s="10" t="s">
        <v>21</v>
      </c>
      <c r="B20" s="21">
        <v>14513.6</v>
      </c>
      <c r="C20" s="20">
        <v>20570.599999999999</v>
      </c>
      <c r="D20" s="21">
        <v>9746.6</v>
      </c>
      <c r="E20" s="22">
        <v>9620</v>
      </c>
      <c r="F20" s="21">
        <v>9654.7999999999993</v>
      </c>
      <c r="G20" s="1"/>
      <c r="H20" s="1"/>
      <c r="I20" s="1"/>
      <c r="J20" s="1"/>
      <c r="K20" s="1"/>
      <c r="L20" s="1"/>
    </row>
    <row r="21" spans="1:17" ht="21" x14ac:dyDescent="0.4">
      <c r="A21" s="10" t="s">
        <v>22</v>
      </c>
      <c r="B21" s="21">
        <v>3374.4</v>
      </c>
      <c r="C21" s="20">
        <v>3823.4</v>
      </c>
      <c r="D21" s="22">
        <v>1644.2</v>
      </c>
      <c r="E21" s="21">
        <v>1737.4</v>
      </c>
      <c r="F21" s="21">
        <v>1678.2</v>
      </c>
      <c r="G21" s="1"/>
      <c r="H21" s="1"/>
      <c r="I21" s="1"/>
      <c r="J21" s="1"/>
      <c r="K21" s="1"/>
      <c r="L21" s="1"/>
    </row>
    <row r="22" spans="1:17" ht="21" x14ac:dyDescent="0.4">
      <c r="A22" s="10" t="s">
        <v>23</v>
      </c>
      <c r="B22" s="21">
        <v>29605.200000000001</v>
      </c>
      <c r="C22" s="20">
        <v>43595.199999999997</v>
      </c>
      <c r="D22" s="21">
        <v>13506.4</v>
      </c>
      <c r="E22" s="22">
        <v>13225.2</v>
      </c>
      <c r="F22" s="21">
        <v>14350.4</v>
      </c>
      <c r="G22" s="1"/>
      <c r="H22" s="1"/>
      <c r="I22" s="1"/>
      <c r="J22" s="1"/>
      <c r="K22" s="1"/>
      <c r="L22" s="1"/>
      <c r="M22" s="24" t="s">
        <v>52</v>
      </c>
      <c r="N22" s="24"/>
      <c r="O22" s="24"/>
      <c r="P22" s="24"/>
      <c r="Q22" s="24"/>
    </row>
    <row r="23" spans="1:17" ht="21" x14ac:dyDescent="0.4">
      <c r="A23" s="10" t="s">
        <v>24</v>
      </c>
      <c r="B23" s="21">
        <v>350202.8</v>
      </c>
      <c r="C23" s="20">
        <v>530078.6</v>
      </c>
      <c r="D23" s="21">
        <v>230852.2</v>
      </c>
      <c r="E23" s="21">
        <v>228853.2</v>
      </c>
      <c r="F23" s="22">
        <v>227447.2</v>
      </c>
      <c r="G23" s="1"/>
      <c r="H23" s="1"/>
      <c r="I23" s="1"/>
      <c r="J23" s="1"/>
      <c r="K23" s="1"/>
      <c r="L23" s="1"/>
    </row>
    <row r="24" spans="1:17" ht="21" x14ac:dyDescent="0.4">
      <c r="A24" s="10" t="s">
        <v>25</v>
      </c>
      <c r="B24" s="21">
        <v>3329.2</v>
      </c>
      <c r="C24" s="20">
        <v>7018.8</v>
      </c>
      <c r="D24" s="21">
        <v>1735.2</v>
      </c>
      <c r="E24" s="22">
        <v>1615</v>
      </c>
      <c r="F24" s="21">
        <v>1691.8</v>
      </c>
      <c r="G24" s="1"/>
      <c r="H24" s="1"/>
      <c r="I24" s="1"/>
      <c r="J24" s="1"/>
      <c r="K24" s="1"/>
      <c r="L24" s="1"/>
    </row>
    <row r="25" spans="1:17" ht="21" x14ac:dyDescent="0.4">
      <c r="A25" s="10" t="s">
        <v>26</v>
      </c>
      <c r="B25" s="21">
        <v>8954.4</v>
      </c>
      <c r="C25" s="20">
        <v>16331.8</v>
      </c>
      <c r="D25" s="21">
        <v>4025.6</v>
      </c>
      <c r="E25" s="22">
        <v>3911.8</v>
      </c>
      <c r="F25" s="21">
        <v>4040.6</v>
      </c>
      <c r="G25" s="1"/>
      <c r="H25" s="1"/>
      <c r="I25" s="1"/>
      <c r="J25" s="1"/>
      <c r="K25" s="1"/>
      <c r="L25" s="1"/>
    </row>
    <row r="26" spans="1:17" ht="18" x14ac:dyDescent="0.35">
      <c r="A26" s="1"/>
      <c r="B26" s="1"/>
      <c r="C26" s="1"/>
      <c r="D26" s="1"/>
      <c r="E26" s="1"/>
      <c r="F26" s="1"/>
      <c r="G26" s="1"/>
      <c r="H26" s="1"/>
      <c r="I26" s="1"/>
      <c r="J26" s="1"/>
      <c r="K26" s="1"/>
      <c r="L26" s="1"/>
    </row>
    <row r="27" spans="1:17" x14ac:dyDescent="0.3">
      <c r="C27" s="24" t="s">
        <v>51</v>
      </c>
      <c r="D27" s="24"/>
      <c r="E27" s="24"/>
    </row>
    <row r="31" spans="1:17" ht="18" x14ac:dyDescent="0.35">
      <c r="A31" s="12"/>
      <c r="B31" s="11" t="s">
        <v>41</v>
      </c>
      <c r="C31" s="11"/>
      <c r="D31" s="11"/>
      <c r="E31" s="11"/>
      <c r="F31" s="11"/>
    </row>
    <row r="32" spans="1:17" x14ac:dyDescent="0.3">
      <c r="A32" s="13" t="s">
        <v>5</v>
      </c>
      <c r="B32" s="14" t="s">
        <v>0</v>
      </c>
      <c r="C32" s="15" t="s">
        <v>1</v>
      </c>
      <c r="D32" s="16" t="s">
        <v>2</v>
      </c>
      <c r="E32" s="17" t="s">
        <v>3</v>
      </c>
      <c r="F32" s="18" t="s">
        <v>4</v>
      </c>
    </row>
    <row r="33" spans="1:6" x14ac:dyDescent="0.3">
      <c r="A33" s="19"/>
      <c r="B33" s="14"/>
      <c r="C33" s="15"/>
      <c r="D33" s="16"/>
      <c r="E33" s="17"/>
      <c r="F33" s="18"/>
    </row>
    <row r="34" spans="1:6" ht="21" x14ac:dyDescent="0.4">
      <c r="A34" s="10" t="s">
        <v>6</v>
      </c>
      <c r="B34" s="26">
        <f t="shared" ref="B34:F34" si="0">LN(B5)</f>
        <v>9.4910884598250345</v>
      </c>
      <c r="C34" s="21">
        <f t="shared" si="0"/>
        <v>9.3994389130491616</v>
      </c>
      <c r="D34" s="22">
        <f t="shared" si="0"/>
        <v>9.1603935391233691</v>
      </c>
      <c r="E34" s="21">
        <f t="shared" si="0"/>
        <v>9.2594542932544357</v>
      </c>
      <c r="F34" s="21">
        <f t="shared" si="0"/>
        <v>9.2378193429644675</v>
      </c>
    </row>
    <row r="35" spans="1:6" ht="21" x14ac:dyDescent="0.4">
      <c r="A35" s="10" t="s">
        <v>7</v>
      </c>
      <c r="B35" s="21">
        <f t="shared" ref="B35:F35" si="1">LN(B6)</f>
        <v>9.0336031934761287</v>
      </c>
      <c r="C35" s="26">
        <f t="shared" si="1"/>
        <v>9.0655226707632366</v>
      </c>
      <c r="D35" s="21">
        <f t="shared" si="1"/>
        <v>8.3886322825879756</v>
      </c>
      <c r="E35" s="21">
        <f t="shared" si="1"/>
        <v>8.3946639101346214</v>
      </c>
      <c r="F35" s="22">
        <f t="shared" si="1"/>
        <v>8.3793553966811274</v>
      </c>
    </row>
    <row r="36" spans="1:6" ht="21" x14ac:dyDescent="0.4">
      <c r="A36" s="10" t="s">
        <v>8</v>
      </c>
      <c r="B36" s="21">
        <f>LN(B7)</f>
        <v>9.2581205024237221</v>
      </c>
      <c r="C36" s="26">
        <f>LN(C7)</f>
        <v>10.275850789139175</v>
      </c>
      <c r="D36" s="21">
        <f>LN(D7)</f>
        <v>9.0497255109419186</v>
      </c>
      <c r="E36" s="21">
        <f>LN(E7)</f>
        <v>9.0489502169374543</v>
      </c>
      <c r="F36" s="22">
        <f>LN(F7)</f>
        <v>9.0295376611514975</v>
      </c>
    </row>
    <row r="37" spans="1:6" ht="21" x14ac:dyDescent="0.4">
      <c r="A37" s="10" t="s">
        <v>9</v>
      </c>
      <c r="B37" s="21">
        <f>LN(B8)</f>
        <v>8.7706564204813358</v>
      </c>
      <c r="C37" s="26">
        <f>LN(C8)</f>
        <v>8.9827620013718601</v>
      </c>
      <c r="D37" s="21">
        <f>LN(D8)</f>
        <v>7.9919981536829452</v>
      </c>
      <c r="E37" s="22">
        <f>LN(E8)</f>
        <v>7.893795929044396</v>
      </c>
      <c r="F37" s="21">
        <f>LN(F8)</f>
        <v>7.9135941674978918</v>
      </c>
    </row>
    <row r="38" spans="1:6" ht="21" x14ac:dyDescent="0.4">
      <c r="A38" s="10" t="s">
        <v>10</v>
      </c>
      <c r="B38" s="26">
        <f>LN(B9)</f>
        <v>9.3201270775868892</v>
      </c>
      <c r="C38" s="21">
        <f>LN(C9)</f>
        <v>9.2018847235285204</v>
      </c>
      <c r="D38" s="21">
        <f>LN(D9)</f>
        <v>8.6625395120852975</v>
      </c>
      <c r="E38" s="22">
        <f>LN(E9)</f>
        <v>8.637391086728341</v>
      </c>
      <c r="F38" s="21">
        <f>LN(F9)</f>
        <v>8.663991192141145</v>
      </c>
    </row>
    <row r="39" spans="1:6" ht="21" x14ac:dyDescent="0.4">
      <c r="A39" s="10" t="s">
        <v>11</v>
      </c>
      <c r="B39" s="21">
        <f>LN(B10)</f>
        <v>9.3712510088644567</v>
      </c>
      <c r="C39" s="26">
        <f>LN(C10)</f>
        <v>9.4810390393875501</v>
      </c>
      <c r="D39" s="21">
        <f>LN(D10)</f>
        <v>8.6698456065481437</v>
      </c>
      <c r="E39" s="22">
        <f>LN(E10)</f>
        <v>8.6421327799720569</v>
      </c>
      <c r="F39" s="21">
        <f>LN(F10)</f>
        <v>8.6587969149316333</v>
      </c>
    </row>
    <row r="40" spans="1:6" ht="21" x14ac:dyDescent="0.4">
      <c r="A40" s="10" t="s">
        <v>12</v>
      </c>
      <c r="B40" s="26">
        <f>LN(B11)</f>
        <v>9.8690203236538814</v>
      </c>
      <c r="C40" s="21">
        <f>LN(C11)</f>
        <v>9.8436738518342715</v>
      </c>
      <c r="D40" s="22">
        <f>LN(D11)</f>
        <v>9.1050687412568614</v>
      </c>
      <c r="E40" s="21">
        <f>LN(E11)</f>
        <v>9.1204156644481955</v>
      </c>
      <c r="F40" s="21">
        <f>LN(F11)</f>
        <v>9.1487415257572255</v>
      </c>
    </row>
    <row r="41" spans="1:6" ht="21" x14ac:dyDescent="0.4">
      <c r="A41" s="10" t="s">
        <v>13</v>
      </c>
      <c r="B41" s="21">
        <f>LN(B12)</f>
        <v>8.4750369738828457</v>
      </c>
      <c r="C41" s="26">
        <f>LN(C12)</f>
        <v>8.977828070657873</v>
      </c>
      <c r="D41" s="21">
        <f>LN(D12)</f>
        <v>8.1230240430499236</v>
      </c>
      <c r="E41" s="22">
        <f>LN(E12)</f>
        <v>8.0714059638294682</v>
      </c>
      <c r="F41" s="21">
        <f>LN(F12)</f>
        <v>8.1435174057974802</v>
      </c>
    </row>
    <row r="42" spans="1:6" ht="21" x14ac:dyDescent="0.4">
      <c r="A42" s="10" t="s">
        <v>14</v>
      </c>
      <c r="B42" s="26">
        <f>LN(B13)</f>
        <v>8.7207216178545899</v>
      </c>
      <c r="C42" s="21">
        <f>LN(C13)</f>
        <v>8.556221578383715</v>
      </c>
      <c r="D42" s="22">
        <f>LN(D13)</f>
        <v>7.8935720735049024</v>
      </c>
      <c r="E42" s="21">
        <f>LN(E13)</f>
        <v>7.9641557188409369</v>
      </c>
      <c r="F42" s="21">
        <f>LN(F13)</f>
        <v>7.9394439822846721</v>
      </c>
    </row>
    <row r="43" spans="1:6" ht="21" x14ac:dyDescent="0.4">
      <c r="A43" s="10" t="s">
        <v>15</v>
      </c>
      <c r="B43" s="21">
        <f>LN(B14)</f>
        <v>7.8723789276469303</v>
      </c>
      <c r="C43" s="26">
        <f>LN(C14)</f>
        <v>7.8978910913141629</v>
      </c>
      <c r="D43" s="22">
        <f>LN(D14)</f>
        <v>7.3089445922275127</v>
      </c>
      <c r="E43" s="21">
        <f>LN(E14)</f>
        <v>7.3768835251919187</v>
      </c>
      <c r="F43" s="21">
        <f>LN(F14)</f>
        <v>7.3096138914961895</v>
      </c>
    </row>
    <row r="44" spans="1:6" ht="21" x14ac:dyDescent="0.4">
      <c r="A44" s="10" t="s">
        <v>16</v>
      </c>
      <c r="B44" s="21">
        <f>LN(B15)</f>
        <v>8.3672071607197545</v>
      </c>
      <c r="C44" s="26">
        <f>LN(C15)</f>
        <v>9.0916469220184375</v>
      </c>
      <c r="D44" s="21">
        <f>LN(D15)</f>
        <v>7.9234930764820524</v>
      </c>
      <c r="E44" s="21">
        <f>LN(E15)</f>
        <v>7.8445542714876426</v>
      </c>
      <c r="F44" s="22">
        <f>LN(F15)</f>
        <v>7.8103526837242896</v>
      </c>
    </row>
    <row r="45" spans="1:6" ht="21" x14ac:dyDescent="0.4">
      <c r="A45" s="10" t="s">
        <v>17</v>
      </c>
      <c r="B45" s="21">
        <f>LN(B16)</f>
        <v>7.8336794598245305</v>
      </c>
      <c r="C45" s="26">
        <f>LN(C16)</f>
        <v>8.1220149911762078</v>
      </c>
      <c r="D45" s="21">
        <f>LN(D16)</f>
        <v>7.4040356313060922</v>
      </c>
      <c r="E45" s="21">
        <f>LN(E16)</f>
        <v>7.41806076750124</v>
      </c>
      <c r="F45" s="22">
        <f>LN(F16)</f>
        <v>7.3773838378977894</v>
      </c>
    </row>
    <row r="46" spans="1:6" ht="21" x14ac:dyDescent="0.4">
      <c r="A46" s="10" t="s">
        <v>18</v>
      </c>
      <c r="B46" s="21">
        <f>LN(B17)</f>
        <v>10.061277317140751</v>
      </c>
      <c r="C46" s="26">
        <f>LN(C17)</f>
        <v>10.901870582545254</v>
      </c>
      <c r="D46" s="21">
        <f>LN(D17)</f>
        <v>9.4260161084428713</v>
      </c>
      <c r="E46" s="21">
        <f>LN(E17)</f>
        <v>9.433627912923388</v>
      </c>
      <c r="F46" s="22">
        <f>LN(F17)</f>
        <v>9.4072220801014677</v>
      </c>
    </row>
    <row r="47" spans="1:6" ht="21" x14ac:dyDescent="0.4">
      <c r="A47" s="10" t="s">
        <v>19</v>
      </c>
      <c r="B47" s="21">
        <f>LN(B18)</f>
        <v>8.7552962886689532</v>
      </c>
      <c r="C47" s="26">
        <f>LN(C18)</f>
        <v>9.5402338732371845</v>
      </c>
      <c r="D47" s="21">
        <f>LN(D18)</f>
        <v>8.8123075756853133</v>
      </c>
      <c r="E47" s="22">
        <f>LN(E18)</f>
        <v>8.7212436236737574</v>
      </c>
      <c r="F47" s="21">
        <f>LN(F18)</f>
        <v>8.7424784476423074</v>
      </c>
    </row>
    <row r="48" spans="1:6" ht="21" x14ac:dyDescent="0.4">
      <c r="A48" s="10" t="s">
        <v>20</v>
      </c>
      <c r="B48" s="21">
        <f>LN(B19)</f>
        <v>7.9347283405080944</v>
      </c>
      <c r="C48" s="26">
        <f>LN(C19)</f>
        <v>8.2790882749618682</v>
      </c>
      <c r="D48" s="22">
        <f>LN(D19)</f>
        <v>7.2735088868540734</v>
      </c>
      <c r="E48" s="21">
        <f>LN(E19)</f>
        <v>7.3780088769830803</v>
      </c>
      <c r="F48" s="21">
        <f>LN(F19)</f>
        <v>7.359849487684305</v>
      </c>
    </row>
    <row r="49" spans="1:27" ht="21" x14ac:dyDescent="0.4">
      <c r="A49" s="10" t="s">
        <v>21</v>
      </c>
      <c r="B49" s="21">
        <f>LN(B20)</f>
        <v>9.5828414198606797</v>
      </c>
      <c r="C49" s="26">
        <f>LN(C20)</f>
        <v>9.9316181509138755</v>
      </c>
      <c r="D49" s="21">
        <f>LN(D20)</f>
        <v>9.1846737852269325</v>
      </c>
      <c r="E49" s="22">
        <f>LN(E20)</f>
        <v>9.1715995436597524</v>
      </c>
      <c r="F49" s="21">
        <f>LN(F20)</f>
        <v>9.1752104799924439</v>
      </c>
    </row>
    <row r="50" spans="1:27" ht="21" x14ac:dyDescent="0.4">
      <c r="A50" s="10" t="s">
        <v>22</v>
      </c>
      <c r="B50" s="21">
        <f t="shared" ref="B50:E53" si="2">LN(B21)</f>
        <v>8.1239728097245099</v>
      </c>
      <c r="C50" s="26">
        <f t="shared" si="2"/>
        <v>8.2488953580949183</v>
      </c>
      <c r="D50" s="22">
        <f t="shared" si="2"/>
        <v>7.4050092227180331</v>
      </c>
      <c r="E50" s="21">
        <f t="shared" si="2"/>
        <v>7.4601450218258201</v>
      </c>
      <c r="F50" s="21">
        <f>LN(F21)</f>
        <v>7.4254770694359689</v>
      </c>
    </row>
    <row r="51" spans="1:27" ht="21" x14ac:dyDescent="0.4">
      <c r="A51" s="10" t="s">
        <v>23</v>
      </c>
      <c r="B51" s="21">
        <f t="shared" si="2"/>
        <v>10.295705300558662</v>
      </c>
      <c r="C51" s="26">
        <f t="shared" si="2"/>
        <v>10.682702331533466</v>
      </c>
      <c r="D51" s="21">
        <f t="shared" si="2"/>
        <v>9.510918926162983</v>
      </c>
      <c r="E51" s="22">
        <f t="shared" si="2"/>
        <v>9.4898793794854974</v>
      </c>
      <c r="F51" s="21">
        <f>LN(F22)</f>
        <v>9.5715330953637388</v>
      </c>
    </row>
    <row r="52" spans="1:27" ht="21" x14ac:dyDescent="0.4">
      <c r="A52" s="10" t="s">
        <v>24</v>
      </c>
      <c r="B52" s="21">
        <f t="shared" si="2"/>
        <v>12.766267694233107</v>
      </c>
      <c r="C52" s="26">
        <f t="shared" si="2"/>
        <v>13.18078057641946</v>
      </c>
      <c r="D52" s="21">
        <f t="shared" si="2"/>
        <v>12.349532957887559</v>
      </c>
      <c r="E52" s="21">
        <f t="shared" si="2"/>
        <v>12.340836028942297</v>
      </c>
      <c r="F52" s="22">
        <f>LN(F23)</f>
        <v>12.334673402524487</v>
      </c>
    </row>
    <row r="53" spans="1:27" ht="21" x14ac:dyDescent="0.4">
      <c r="A53" s="10" t="s">
        <v>25</v>
      </c>
      <c r="B53" s="21">
        <f t="shared" si="2"/>
        <v>8.1104873138719409</v>
      </c>
      <c r="C53" s="26">
        <f t="shared" si="2"/>
        <v>8.8563475422369802</v>
      </c>
      <c r="D53" s="21">
        <f t="shared" si="2"/>
        <v>7.4588779595126651</v>
      </c>
      <c r="E53" s="22">
        <f t="shared" si="2"/>
        <v>7.3870902356567569</v>
      </c>
      <c r="F53" s="21">
        <f>LN(F24)</f>
        <v>7.4335483298699145</v>
      </c>
    </row>
    <row r="54" spans="1:27" ht="21" x14ac:dyDescent="0.4">
      <c r="A54" s="10" t="s">
        <v>26</v>
      </c>
      <c r="B54" s="21">
        <f t="shared" ref="B54:E54" si="3">LN(B25)</f>
        <v>9.0999003105750571</v>
      </c>
      <c r="C54" s="26">
        <f t="shared" si="3"/>
        <v>9.700869406466861</v>
      </c>
      <c r="D54" s="21">
        <f t="shared" si="3"/>
        <v>8.3004292470660666</v>
      </c>
      <c r="E54" s="22">
        <f t="shared" si="3"/>
        <v>8.2717529051034173</v>
      </c>
      <c r="F54" s="21">
        <f>LN(F25)</f>
        <v>8.3041484747794421</v>
      </c>
    </row>
    <row r="58" spans="1:27" ht="21" x14ac:dyDescent="0.4">
      <c r="A58" s="31" t="s">
        <v>38</v>
      </c>
      <c r="B58" s="31"/>
      <c r="C58" s="31"/>
    </row>
    <row r="59" spans="1:27" ht="15.6" x14ac:dyDescent="0.3">
      <c r="A59" s="28" t="s">
        <v>46</v>
      </c>
      <c r="B59" s="28"/>
      <c r="C59" s="28"/>
      <c r="D59" s="28"/>
      <c r="E59" s="28"/>
      <c r="F59" s="28"/>
      <c r="G59" s="28"/>
      <c r="H59" s="28"/>
      <c r="I59" s="28"/>
      <c r="J59" s="28"/>
      <c r="K59" s="28"/>
      <c r="L59" s="28"/>
      <c r="M59" s="28"/>
      <c r="N59" s="28"/>
      <c r="O59" s="28"/>
      <c r="P59" s="28"/>
      <c r="Q59" s="28"/>
      <c r="R59" s="28"/>
      <c r="S59" s="28"/>
      <c r="T59" s="28"/>
      <c r="U59" s="27"/>
      <c r="V59" s="27"/>
      <c r="W59" s="27"/>
    </row>
    <row r="60" spans="1:27" ht="15.6" x14ac:dyDescent="0.3">
      <c r="A60" s="28" t="s">
        <v>47</v>
      </c>
      <c r="B60" s="28"/>
      <c r="C60" s="28"/>
      <c r="D60" s="28"/>
      <c r="E60" s="28"/>
      <c r="F60" s="28"/>
      <c r="G60" s="28"/>
      <c r="H60" s="28"/>
      <c r="I60" s="28"/>
      <c r="J60" s="28"/>
      <c r="K60" s="28"/>
      <c r="L60" s="28"/>
      <c r="M60" s="28"/>
      <c r="N60" s="28"/>
      <c r="O60" s="28"/>
      <c r="P60" s="28"/>
      <c r="Q60" s="28"/>
      <c r="R60" s="28"/>
      <c r="S60" s="28"/>
      <c r="T60" s="28"/>
      <c r="U60" s="27"/>
      <c r="V60" s="27"/>
      <c r="W60" s="27"/>
    </row>
    <row r="61" spans="1:27" ht="15.6" x14ac:dyDescent="0.3">
      <c r="A61" s="28" t="s">
        <v>42</v>
      </c>
      <c r="B61" s="28"/>
      <c r="C61" s="28"/>
      <c r="D61" s="28"/>
      <c r="E61" s="28"/>
      <c r="F61" s="28"/>
      <c r="G61" s="28"/>
      <c r="H61" s="28"/>
      <c r="I61" s="28"/>
      <c r="J61" s="28"/>
      <c r="K61" s="28"/>
      <c r="L61" s="28"/>
      <c r="M61" s="28"/>
      <c r="N61" s="28"/>
      <c r="O61" s="28"/>
      <c r="P61" s="28"/>
      <c r="Q61" s="28"/>
      <c r="R61" s="28"/>
      <c r="S61" s="28"/>
      <c r="T61" s="28"/>
      <c r="U61" s="27"/>
      <c r="V61" s="27"/>
      <c r="W61" s="27"/>
    </row>
    <row r="62" spans="1:27" ht="15.6" x14ac:dyDescent="0.3">
      <c r="A62" s="28" t="s">
        <v>49</v>
      </c>
      <c r="B62" s="28"/>
      <c r="C62" s="28"/>
      <c r="D62" s="28"/>
      <c r="E62" s="28"/>
      <c r="F62" s="28"/>
      <c r="G62" s="28"/>
      <c r="H62" s="28"/>
      <c r="I62" s="28"/>
      <c r="J62" s="28"/>
      <c r="K62" s="28"/>
      <c r="L62" s="28"/>
      <c r="M62" s="28"/>
      <c r="N62" s="28"/>
      <c r="O62" s="28"/>
      <c r="P62" s="28"/>
      <c r="Q62" s="28"/>
      <c r="R62" s="28"/>
      <c r="S62" s="28"/>
      <c r="T62" s="28"/>
      <c r="U62" s="27"/>
      <c r="V62" s="27"/>
      <c r="W62" s="27"/>
      <c r="X62" s="27"/>
      <c r="Y62" s="27"/>
      <c r="Z62" s="27"/>
      <c r="AA62" s="27"/>
    </row>
    <row r="63" spans="1:27" ht="15.6" x14ac:dyDescent="0.3">
      <c r="A63" s="28" t="s">
        <v>43</v>
      </c>
      <c r="B63" s="28"/>
      <c r="C63" s="28"/>
      <c r="D63" s="28"/>
      <c r="E63" s="28"/>
      <c r="F63" s="28"/>
      <c r="G63" s="28"/>
      <c r="H63" s="28"/>
      <c r="I63" s="28"/>
      <c r="J63" s="28"/>
      <c r="K63" s="28"/>
      <c r="L63" s="28"/>
      <c r="M63" s="28"/>
      <c r="N63" s="28"/>
      <c r="O63" s="28"/>
      <c r="P63" s="28"/>
      <c r="Q63" s="28"/>
      <c r="R63" s="28"/>
      <c r="S63" s="28"/>
      <c r="T63" s="28"/>
      <c r="U63" s="27"/>
      <c r="V63" s="27"/>
      <c r="W63" s="27"/>
    </row>
    <row r="64" spans="1:27" ht="15.6" x14ac:dyDescent="0.3">
      <c r="A64" s="28" t="s">
        <v>48</v>
      </c>
      <c r="B64" s="28"/>
      <c r="C64" s="28"/>
      <c r="D64" s="28"/>
      <c r="E64" s="28"/>
      <c r="F64" s="28"/>
      <c r="G64" s="28"/>
      <c r="H64" s="28"/>
      <c r="I64" s="28"/>
      <c r="J64" s="28"/>
      <c r="K64" s="28"/>
      <c r="L64" s="28"/>
      <c r="M64" s="28"/>
      <c r="N64" s="28"/>
      <c r="O64" s="28"/>
      <c r="P64" s="28"/>
      <c r="Q64" s="28"/>
      <c r="R64" s="28"/>
      <c r="S64" s="28"/>
      <c r="T64" s="28"/>
      <c r="U64" s="27"/>
      <c r="V64" s="27"/>
      <c r="W64" s="27"/>
    </row>
    <row r="65" spans="1:23" ht="15.6" x14ac:dyDescent="0.3">
      <c r="A65" s="28" t="s">
        <v>44</v>
      </c>
      <c r="B65" s="28"/>
      <c r="C65" s="28"/>
      <c r="D65" s="28"/>
      <c r="E65" s="28"/>
      <c r="F65" s="28"/>
      <c r="G65" s="28"/>
      <c r="H65" s="28"/>
      <c r="I65" s="28"/>
      <c r="J65" s="28"/>
      <c r="K65" s="28"/>
      <c r="L65" s="28"/>
      <c r="M65" s="28"/>
      <c r="N65" s="28"/>
      <c r="O65" s="28"/>
      <c r="P65" s="28"/>
      <c r="Q65" s="28"/>
      <c r="R65" s="28"/>
      <c r="S65" s="28"/>
      <c r="T65" s="28"/>
      <c r="U65" s="27"/>
      <c r="V65" s="27"/>
      <c r="W65" s="27"/>
    </row>
    <row r="66" spans="1:23" ht="15.6" x14ac:dyDescent="0.3">
      <c r="A66" s="28" t="s">
        <v>45</v>
      </c>
      <c r="B66" s="28"/>
      <c r="C66" s="28"/>
      <c r="D66" s="28"/>
      <c r="E66" s="28"/>
      <c r="F66" s="28"/>
      <c r="G66" s="28"/>
      <c r="H66" s="28"/>
      <c r="I66" s="28"/>
      <c r="J66" s="28"/>
      <c r="K66" s="28"/>
      <c r="L66" s="28"/>
      <c r="M66" s="28"/>
      <c r="N66" s="28"/>
      <c r="O66" s="28"/>
      <c r="P66" s="28"/>
      <c r="Q66" s="28"/>
      <c r="R66" s="28"/>
      <c r="S66" s="28"/>
      <c r="T66" s="28"/>
      <c r="U66" s="27"/>
      <c r="V66" s="27"/>
      <c r="W66" s="27"/>
    </row>
    <row r="67" spans="1:23" ht="15.6" x14ac:dyDescent="0.3">
      <c r="A67" s="28" t="s">
        <v>50</v>
      </c>
      <c r="B67" s="28"/>
      <c r="C67" s="28"/>
      <c r="D67" s="28"/>
      <c r="E67" s="28"/>
      <c r="F67" s="28"/>
      <c r="G67" s="28"/>
      <c r="H67" s="28"/>
      <c r="I67" s="28"/>
      <c r="J67" s="28"/>
      <c r="K67" s="28"/>
      <c r="L67" s="28"/>
      <c r="M67" s="28"/>
      <c r="N67" s="28"/>
      <c r="O67" s="28"/>
      <c r="P67" s="28"/>
      <c r="Q67" s="28"/>
      <c r="R67" s="28"/>
      <c r="S67" s="28"/>
      <c r="T67" s="28"/>
      <c r="U67" s="27"/>
      <c r="V67" s="27"/>
      <c r="W67" s="27"/>
    </row>
    <row r="68" spans="1:23" ht="21" x14ac:dyDescent="0.4">
      <c r="A68" s="25" t="s">
        <v>39</v>
      </c>
      <c r="B68" s="25"/>
      <c r="C68" s="25"/>
    </row>
    <row r="69" spans="1:23" ht="15.6" customHeight="1" x14ac:dyDescent="0.3">
      <c r="A69" s="29" t="s">
        <v>40</v>
      </c>
      <c r="B69" s="30"/>
      <c r="C69" s="30"/>
      <c r="D69" s="30"/>
      <c r="E69" s="30"/>
      <c r="F69" s="30"/>
      <c r="G69" s="30"/>
      <c r="H69" s="30"/>
      <c r="I69" s="30"/>
      <c r="J69" s="30"/>
      <c r="K69" s="30"/>
      <c r="L69" s="30"/>
      <c r="M69" s="30"/>
      <c r="N69" s="30"/>
      <c r="O69" s="30"/>
      <c r="P69" s="30"/>
      <c r="Q69" s="30"/>
      <c r="R69" s="30"/>
      <c r="S69" s="30"/>
      <c r="T69" s="30"/>
      <c r="U69" s="27"/>
      <c r="V69" s="27"/>
    </row>
    <row r="70" spans="1:23" ht="14.4" customHeight="1" x14ac:dyDescent="0.3">
      <c r="A70" s="30"/>
      <c r="B70" s="30"/>
      <c r="C70" s="30"/>
      <c r="D70" s="30"/>
      <c r="E70" s="30"/>
      <c r="F70" s="30"/>
      <c r="G70" s="30"/>
      <c r="H70" s="30"/>
      <c r="I70" s="30"/>
      <c r="J70" s="30"/>
      <c r="K70" s="30"/>
      <c r="L70" s="30"/>
      <c r="M70" s="30"/>
      <c r="N70" s="30"/>
      <c r="O70" s="30"/>
      <c r="P70" s="30"/>
      <c r="Q70" s="30"/>
      <c r="R70" s="30"/>
      <c r="S70" s="30"/>
      <c r="T70" s="30"/>
    </row>
    <row r="71" spans="1:23" ht="14.4" customHeight="1" x14ac:dyDescent="0.3">
      <c r="A71" s="30"/>
      <c r="B71" s="30"/>
      <c r="C71" s="30"/>
      <c r="D71" s="30"/>
      <c r="E71" s="30"/>
      <c r="F71" s="30"/>
      <c r="G71" s="30"/>
      <c r="H71" s="30"/>
      <c r="I71" s="30"/>
      <c r="J71" s="30"/>
      <c r="K71" s="30"/>
      <c r="L71" s="30"/>
      <c r="M71" s="30"/>
      <c r="N71" s="30"/>
      <c r="O71" s="30"/>
      <c r="P71" s="30"/>
      <c r="Q71" s="30"/>
      <c r="R71" s="30"/>
      <c r="S71" s="30"/>
      <c r="T71" s="30"/>
    </row>
    <row r="72" spans="1:23" ht="14.4" customHeight="1" x14ac:dyDescent="0.3">
      <c r="A72" s="30"/>
      <c r="B72" s="30"/>
      <c r="C72" s="30"/>
      <c r="D72" s="30"/>
      <c r="E72" s="30"/>
      <c r="F72" s="30"/>
      <c r="G72" s="30"/>
      <c r="H72" s="30"/>
      <c r="I72" s="30"/>
      <c r="J72" s="30"/>
      <c r="K72" s="30"/>
      <c r="L72" s="30"/>
      <c r="M72" s="30"/>
      <c r="N72" s="30"/>
      <c r="O72" s="30"/>
      <c r="P72" s="30"/>
      <c r="Q72" s="30"/>
      <c r="R72" s="30"/>
      <c r="S72" s="30"/>
      <c r="T72" s="30"/>
    </row>
    <row r="73" spans="1:23" ht="14.4" customHeight="1" x14ac:dyDescent="0.3">
      <c r="A73" s="30"/>
      <c r="B73" s="30"/>
      <c r="C73" s="30"/>
      <c r="D73" s="30"/>
      <c r="E73" s="30"/>
      <c r="F73" s="30"/>
      <c r="G73" s="30"/>
      <c r="H73" s="30"/>
      <c r="I73" s="30"/>
      <c r="J73" s="30"/>
      <c r="K73" s="30"/>
      <c r="L73" s="30"/>
      <c r="M73" s="30"/>
      <c r="N73" s="30"/>
      <c r="O73" s="30"/>
      <c r="P73" s="30"/>
      <c r="Q73" s="30"/>
      <c r="R73" s="30"/>
      <c r="S73" s="30"/>
      <c r="T73" s="30"/>
    </row>
  </sheetData>
  <mergeCells count="29">
    <mergeCell ref="A69:T73"/>
    <mergeCell ref="A58:C58"/>
    <mergeCell ref="C27:E27"/>
    <mergeCell ref="M22:Q22"/>
    <mergeCell ref="A62:T62"/>
    <mergeCell ref="A63:T63"/>
    <mergeCell ref="A64:T64"/>
    <mergeCell ref="A65:T65"/>
    <mergeCell ref="A66:T66"/>
    <mergeCell ref="A67:T67"/>
    <mergeCell ref="A59:T59"/>
    <mergeCell ref="A60:T60"/>
    <mergeCell ref="A61:T61"/>
    <mergeCell ref="B31:F31"/>
    <mergeCell ref="A32:A33"/>
    <mergeCell ref="B32:B33"/>
    <mergeCell ref="C32:C33"/>
    <mergeCell ref="D32:D33"/>
    <mergeCell ref="E32:E33"/>
    <mergeCell ref="F32:F33"/>
    <mergeCell ref="A3:A4"/>
    <mergeCell ref="G5:L5"/>
    <mergeCell ref="B3:B4"/>
    <mergeCell ref="C3:C4"/>
    <mergeCell ref="D3:D4"/>
    <mergeCell ref="E3:E4"/>
    <mergeCell ref="F3:F4"/>
    <mergeCell ref="B2:F2"/>
    <mergeCell ref="A1:U1"/>
  </mergeCells>
  <hyperlinks>
    <hyperlink ref="A5" r:id="rId1"/>
    <hyperlink ref="A6" r:id="rId2"/>
    <hyperlink ref="A7" r:id="rId3"/>
    <hyperlink ref="A8" r:id="rId4"/>
    <hyperlink ref="A9" r:id="rId5"/>
    <hyperlink ref="A10" r:id="rId6"/>
    <hyperlink ref="A11" r:id="rId7"/>
    <hyperlink ref="A12" r:id="rId8"/>
    <hyperlink ref="A13" r:id="rId9"/>
    <hyperlink ref="A14" r:id="rId10"/>
    <hyperlink ref="A15" r:id="rId11"/>
    <hyperlink ref="A16" r:id="rId12"/>
    <hyperlink ref="A17" r:id="rId13"/>
    <hyperlink ref="A18" r:id="rId14"/>
    <hyperlink ref="A19" r:id="rId15"/>
    <hyperlink ref="A20" r:id="rId16"/>
    <hyperlink ref="A21" r:id="rId17"/>
    <hyperlink ref="A22" r:id="rId18"/>
    <hyperlink ref="A23" r:id="rId19"/>
    <hyperlink ref="A24" r:id="rId20"/>
    <hyperlink ref="A25" r:id="rId21"/>
    <hyperlink ref="A36" r:id="rId22"/>
    <hyperlink ref="A37" r:id="rId23"/>
    <hyperlink ref="A38" r:id="rId24"/>
    <hyperlink ref="A39" r:id="rId25"/>
    <hyperlink ref="A40" r:id="rId26"/>
    <hyperlink ref="A41" r:id="rId27"/>
    <hyperlink ref="A42" r:id="rId28"/>
    <hyperlink ref="A43" r:id="rId29"/>
    <hyperlink ref="A44" r:id="rId30"/>
    <hyperlink ref="A45" r:id="rId31"/>
    <hyperlink ref="A46" r:id="rId32"/>
    <hyperlink ref="A47" r:id="rId33"/>
    <hyperlink ref="A48" r:id="rId34"/>
    <hyperlink ref="A49" r:id="rId35"/>
    <hyperlink ref="A50" r:id="rId36"/>
    <hyperlink ref="A51" r:id="rId37"/>
    <hyperlink ref="A52" r:id="rId38"/>
    <hyperlink ref="A53" r:id="rId39"/>
    <hyperlink ref="A54" r:id="rId40"/>
    <hyperlink ref="A34" r:id="rId41"/>
    <hyperlink ref="A35" r:id="rId42"/>
  </hyperlinks>
  <pageMargins left="0.7" right="0.7" top="0.75" bottom="0.75" header="0.3" footer="0.3"/>
  <pageSetup orientation="portrait" r:id="rId43"/>
  <drawing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6"/>
  <sheetViews>
    <sheetView workbookViewId="0">
      <selection activeCell="I62" sqref="I62"/>
    </sheetView>
  </sheetViews>
  <sheetFormatPr defaultRowHeight="14.4" x14ac:dyDescent="0.3"/>
  <sheetData>
    <row r="1" spans="1:23" ht="23.4" x14ac:dyDescent="0.45">
      <c r="B1" s="6" t="s">
        <v>34</v>
      </c>
      <c r="C1" s="7"/>
      <c r="D1" s="7"/>
      <c r="E1" s="7"/>
      <c r="F1" s="7"/>
      <c r="G1" s="7"/>
      <c r="H1" s="7"/>
      <c r="I1" s="7"/>
      <c r="J1" s="7"/>
      <c r="K1" s="7"/>
      <c r="L1" s="7"/>
      <c r="M1" s="7"/>
      <c r="N1" s="7"/>
      <c r="O1" s="7"/>
      <c r="P1" s="7"/>
      <c r="Q1" s="7"/>
      <c r="R1" s="7"/>
      <c r="S1" s="7"/>
      <c r="T1" s="7"/>
      <c r="U1" s="7"/>
      <c r="V1" s="7"/>
      <c r="W1" s="7"/>
    </row>
    <row r="2" spans="1:23" x14ac:dyDescent="0.3">
      <c r="B2" s="2" t="s">
        <v>6</v>
      </c>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c r="U2" s="2" t="s">
        <v>25</v>
      </c>
      <c r="V2" s="2" t="s">
        <v>26</v>
      </c>
      <c r="W2" s="2"/>
    </row>
    <row r="3" spans="1:23" x14ac:dyDescent="0.3">
      <c r="A3" s="8" t="s">
        <v>28</v>
      </c>
      <c r="B3">
        <v>10747</v>
      </c>
      <c r="C3">
        <v>4678</v>
      </c>
      <c r="D3">
        <v>10706</v>
      </c>
      <c r="E3">
        <v>3372</v>
      </c>
      <c r="F3">
        <v>6059</v>
      </c>
      <c r="G3">
        <v>6176</v>
      </c>
      <c r="H3">
        <v>9077</v>
      </c>
      <c r="I3">
        <v>3502</v>
      </c>
      <c r="J3">
        <v>2736</v>
      </c>
      <c r="K3">
        <v>1326</v>
      </c>
      <c r="L3">
        <v>2992</v>
      </c>
      <c r="M3">
        <v>1696</v>
      </c>
      <c r="N3">
        <v>12137</v>
      </c>
      <c r="O3">
        <v>7182</v>
      </c>
      <c r="P3">
        <v>1346</v>
      </c>
      <c r="Q3">
        <v>9529</v>
      </c>
      <c r="R3">
        <v>1696</v>
      </c>
      <c r="S3">
        <v>13440</v>
      </c>
      <c r="T3">
        <v>237707</v>
      </c>
      <c r="U3">
        <v>1653</v>
      </c>
      <c r="V3">
        <v>3690</v>
      </c>
    </row>
    <row r="4" spans="1:23" x14ac:dyDescent="0.3">
      <c r="A4" s="8" t="s">
        <v>29</v>
      </c>
      <c r="B4">
        <v>8410</v>
      </c>
      <c r="C4">
        <v>3947</v>
      </c>
      <c r="D4">
        <v>7886</v>
      </c>
      <c r="E4">
        <v>2733</v>
      </c>
      <c r="F4">
        <v>6102</v>
      </c>
      <c r="G4">
        <v>5716</v>
      </c>
      <c r="H4">
        <v>8991</v>
      </c>
      <c r="I4">
        <v>3429</v>
      </c>
      <c r="J4">
        <v>2693</v>
      </c>
      <c r="K4">
        <v>1725</v>
      </c>
      <c r="L4">
        <v>2599</v>
      </c>
      <c r="M4">
        <v>1591</v>
      </c>
      <c r="N4">
        <v>11883</v>
      </c>
      <c r="O4">
        <v>6510</v>
      </c>
      <c r="P4">
        <v>1421</v>
      </c>
      <c r="Q4">
        <v>10121</v>
      </c>
      <c r="R4">
        <v>1563</v>
      </c>
      <c r="S4">
        <v>13872</v>
      </c>
      <c r="T4">
        <v>230331</v>
      </c>
      <c r="U4">
        <v>1710</v>
      </c>
      <c r="V4">
        <v>4520</v>
      </c>
    </row>
    <row r="5" spans="1:23" x14ac:dyDescent="0.3">
      <c r="A5" s="8" t="s">
        <v>30</v>
      </c>
      <c r="B5">
        <v>8579</v>
      </c>
      <c r="C5">
        <v>3929</v>
      </c>
      <c r="D5">
        <v>7933</v>
      </c>
      <c r="E5">
        <v>2802</v>
      </c>
      <c r="F5">
        <v>5691</v>
      </c>
      <c r="G5">
        <v>6009</v>
      </c>
      <c r="H5">
        <v>8794</v>
      </c>
      <c r="I5">
        <v>3100</v>
      </c>
      <c r="J5">
        <v>2516</v>
      </c>
      <c r="K5">
        <v>1520</v>
      </c>
      <c r="L5">
        <v>2680</v>
      </c>
      <c r="M5">
        <v>1619</v>
      </c>
      <c r="N5">
        <v>12494</v>
      </c>
      <c r="O5">
        <v>6832</v>
      </c>
      <c r="P5">
        <v>1509</v>
      </c>
      <c r="Q5">
        <v>9617</v>
      </c>
      <c r="R5">
        <v>1692</v>
      </c>
      <c r="S5">
        <v>13223</v>
      </c>
      <c r="T5">
        <v>226428</v>
      </c>
      <c r="U5">
        <v>1790</v>
      </c>
      <c r="V5">
        <v>3898</v>
      </c>
    </row>
    <row r="6" spans="1:23" x14ac:dyDescent="0.3">
      <c r="A6" s="8" t="s">
        <v>31</v>
      </c>
      <c r="B6">
        <v>9898</v>
      </c>
      <c r="C6">
        <v>4314</v>
      </c>
      <c r="D6">
        <v>7796</v>
      </c>
      <c r="E6">
        <v>2962</v>
      </c>
      <c r="F6">
        <v>5629</v>
      </c>
      <c r="G6">
        <v>5308</v>
      </c>
      <c r="H6">
        <v>9235</v>
      </c>
      <c r="I6">
        <v>3203</v>
      </c>
      <c r="J6">
        <v>2551</v>
      </c>
      <c r="K6">
        <v>1515</v>
      </c>
      <c r="L6">
        <v>2871</v>
      </c>
      <c r="M6">
        <v>1514</v>
      </c>
      <c r="N6">
        <v>12859</v>
      </c>
      <c r="O6">
        <v>6306</v>
      </c>
      <c r="P6">
        <v>1459</v>
      </c>
      <c r="Q6">
        <v>9675</v>
      </c>
      <c r="R6">
        <v>1636</v>
      </c>
      <c r="S6">
        <v>13166</v>
      </c>
      <c r="T6">
        <v>226092</v>
      </c>
      <c r="U6">
        <v>1730</v>
      </c>
      <c r="V6">
        <v>4099</v>
      </c>
    </row>
    <row r="7" spans="1:23" x14ac:dyDescent="0.3">
      <c r="A7" s="8" t="s">
        <v>32</v>
      </c>
      <c r="B7">
        <v>9930</v>
      </c>
      <c r="C7">
        <v>5116</v>
      </c>
      <c r="D7">
        <v>8260</v>
      </c>
      <c r="E7">
        <v>2917</v>
      </c>
      <c r="F7">
        <v>5430</v>
      </c>
      <c r="G7">
        <v>5914</v>
      </c>
      <c r="H7">
        <v>8907</v>
      </c>
      <c r="I7">
        <v>3622</v>
      </c>
      <c r="J7">
        <v>2904</v>
      </c>
      <c r="K7">
        <v>1382</v>
      </c>
      <c r="L7">
        <v>2665</v>
      </c>
      <c r="M7">
        <v>1793</v>
      </c>
      <c r="N7">
        <v>12662</v>
      </c>
      <c r="O7">
        <v>6752</v>
      </c>
      <c r="P7">
        <v>1473</v>
      </c>
      <c r="Q7">
        <v>9791</v>
      </c>
      <c r="R7">
        <v>1634</v>
      </c>
      <c r="S7">
        <v>13831</v>
      </c>
      <c r="T7">
        <v>233703</v>
      </c>
      <c r="U7">
        <v>1793</v>
      </c>
      <c r="V7">
        <v>3921</v>
      </c>
    </row>
    <row r="8" spans="1:23" x14ac:dyDescent="0.3">
      <c r="A8" s="9" t="s">
        <v>33</v>
      </c>
      <c r="B8" s="3">
        <f>AVERAGE(B3:B7)</f>
        <v>9512.7999999999993</v>
      </c>
      <c r="C8" s="3">
        <f t="shared" ref="C8:V8" si="0">AVERAGE(C3:C7)</f>
        <v>4396.8</v>
      </c>
      <c r="D8" s="3">
        <f t="shared" si="0"/>
        <v>8516.2000000000007</v>
      </c>
      <c r="E8" s="3">
        <f t="shared" si="0"/>
        <v>2957.2</v>
      </c>
      <c r="F8" s="3">
        <f t="shared" si="0"/>
        <v>5782.2</v>
      </c>
      <c r="G8" s="3">
        <f t="shared" si="0"/>
        <v>5824.6</v>
      </c>
      <c r="H8" s="3">
        <f t="shared" si="0"/>
        <v>9000.7999999999993</v>
      </c>
      <c r="I8" s="3">
        <f t="shared" si="0"/>
        <v>3371.2</v>
      </c>
      <c r="J8" s="3">
        <f t="shared" si="0"/>
        <v>2680</v>
      </c>
      <c r="K8" s="3">
        <f t="shared" si="0"/>
        <v>1493.6</v>
      </c>
      <c r="L8" s="4">
        <f t="shared" si="0"/>
        <v>2761.4</v>
      </c>
      <c r="M8" s="4">
        <f t="shared" si="0"/>
        <v>1642.6</v>
      </c>
      <c r="N8" s="4">
        <f t="shared" si="0"/>
        <v>12407</v>
      </c>
      <c r="O8" s="4">
        <f t="shared" si="0"/>
        <v>6716.4</v>
      </c>
      <c r="P8" s="4">
        <f t="shared" si="0"/>
        <v>1441.6</v>
      </c>
      <c r="Q8" s="4">
        <f t="shared" si="0"/>
        <v>9746.6</v>
      </c>
      <c r="R8" s="4">
        <f t="shared" si="0"/>
        <v>1644.2</v>
      </c>
      <c r="S8" s="4">
        <f t="shared" si="0"/>
        <v>13506.4</v>
      </c>
      <c r="T8" s="4">
        <f t="shared" si="0"/>
        <v>230852.2</v>
      </c>
      <c r="U8" s="4">
        <f t="shared" si="0"/>
        <v>1735.2</v>
      </c>
      <c r="V8" s="4">
        <f t="shared" si="0"/>
        <v>4025.6</v>
      </c>
      <c r="W8" s="4"/>
    </row>
    <row r="13" spans="1:23" ht="23.4" x14ac:dyDescent="0.45">
      <c r="B13" s="6" t="s">
        <v>1</v>
      </c>
      <c r="C13" s="7"/>
      <c r="D13" s="7"/>
      <c r="E13" s="7"/>
      <c r="F13" s="7"/>
      <c r="G13" s="7"/>
      <c r="H13" s="7"/>
      <c r="I13" s="7"/>
      <c r="J13" s="7"/>
      <c r="K13" s="7"/>
      <c r="L13" s="7"/>
      <c r="M13" s="7"/>
      <c r="N13" s="7"/>
      <c r="O13" s="7"/>
      <c r="P13" s="7"/>
      <c r="Q13" s="7"/>
      <c r="R13" s="7"/>
      <c r="S13" s="7"/>
      <c r="T13" s="7"/>
      <c r="U13" s="7"/>
      <c r="V13" s="7"/>
      <c r="W13" s="7"/>
    </row>
    <row r="14" spans="1:23" x14ac:dyDescent="0.3">
      <c r="B14" s="2" t="s">
        <v>6</v>
      </c>
      <c r="C14" s="2" t="s">
        <v>7</v>
      </c>
      <c r="D14" s="2" t="s">
        <v>8</v>
      </c>
      <c r="E14" s="2" t="s">
        <v>9</v>
      </c>
      <c r="F14" s="2" t="s">
        <v>10</v>
      </c>
      <c r="G14" s="2" t="s">
        <v>11</v>
      </c>
      <c r="H14" s="2" t="s">
        <v>12</v>
      </c>
      <c r="I14" s="2" t="s">
        <v>13</v>
      </c>
      <c r="J14" s="2" t="s">
        <v>14</v>
      </c>
      <c r="K14" s="2" t="s">
        <v>15</v>
      </c>
      <c r="L14" s="2" t="s">
        <v>16</v>
      </c>
      <c r="M14" s="2" t="s">
        <v>17</v>
      </c>
      <c r="N14" s="2" t="s">
        <v>18</v>
      </c>
      <c r="O14" s="2" t="s">
        <v>19</v>
      </c>
      <c r="P14" s="2" t="s">
        <v>20</v>
      </c>
      <c r="Q14" s="2" t="s">
        <v>21</v>
      </c>
      <c r="R14" s="2" t="s">
        <v>22</v>
      </c>
      <c r="S14" s="2" t="s">
        <v>23</v>
      </c>
      <c r="T14" s="2" t="s">
        <v>24</v>
      </c>
      <c r="U14" s="2" t="s">
        <v>25</v>
      </c>
      <c r="V14" s="2" t="s">
        <v>26</v>
      </c>
      <c r="W14" s="2"/>
    </row>
    <row r="15" spans="1:23" x14ac:dyDescent="0.3">
      <c r="A15" s="8" t="s">
        <v>28</v>
      </c>
      <c r="B15">
        <v>12075</v>
      </c>
      <c r="C15">
        <v>8821</v>
      </c>
      <c r="D15">
        <v>27996</v>
      </c>
      <c r="E15">
        <v>8111</v>
      </c>
      <c r="F15">
        <v>10695</v>
      </c>
      <c r="G15">
        <v>12338</v>
      </c>
      <c r="H15">
        <v>18699</v>
      </c>
      <c r="I15">
        <v>8380</v>
      </c>
      <c r="J15">
        <v>5175</v>
      </c>
      <c r="K15">
        <v>2558</v>
      </c>
      <c r="L15">
        <v>9031</v>
      </c>
      <c r="M15">
        <v>3474</v>
      </c>
      <c r="N15">
        <v>55616</v>
      </c>
      <c r="O15">
        <v>13844</v>
      </c>
      <c r="P15">
        <v>3906</v>
      </c>
      <c r="Q15">
        <v>19979</v>
      </c>
      <c r="R15">
        <v>4938</v>
      </c>
      <c r="S15">
        <v>41709</v>
      </c>
      <c r="T15">
        <v>542123</v>
      </c>
      <c r="U15">
        <v>5350</v>
      </c>
      <c r="V15">
        <v>18162</v>
      </c>
    </row>
    <row r="16" spans="1:23" x14ac:dyDescent="0.3">
      <c r="A16" s="8" t="s">
        <v>29</v>
      </c>
      <c r="B16">
        <v>12312</v>
      </c>
      <c r="C16">
        <v>9361</v>
      </c>
      <c r="D16">
        <v>30267</v>
      </c>
      <c r="E16">
        <v>8237</v>
      </c>
      <c r="F16">
        <v>9775</v>
      </c>
      <c r="G16">
        <v>13792</v>
      </c>
      <c r="H16">
        <v>20960</v>
      </c>
      <c r="I16">
        <v>8946</v>
      </c>
      <c r="J16">
        <v>5586</v>
      </c>
      <c r="K16">
        <v>3254</v>
      </c>
      <c r="L16">
        <v>9845</v>
      </c>
      <c r="M16">
        <v>3565</v>
      </c>
      <c r="N16">
        <v>55908</v>
      </c>
      <c r="O16">
        <v>13637</v>
      </c>
      <c r="P16">
        <v>4259</v>
      </c>
      <c r="Q16">
        <v>20489</v>
      </c>
      <c r="R16">
        <v>3639</v>
      </c>
      <c r="S16">
        <v>44345</v>
      </c>
      <c r="T16">
        <v>529956</v>
      </c>
      <c r="U16">
        <v>9532</v>
      </c>
      <c r="V16">
        <v>13856</v>
      </c>
    </row>
    <row r="17" spans="1:23" x14ac:dyDescent="0.3">
      <c r="A17" s="8" t="s">
        <v>30</v>
      </c>
      <c r="B17">
        <v>12899</v>
      </c>
      <c r="C17">
        <v>9091</v>
      </c>
      <c r="D17">
        <v>29891</v>
      </c>
      <c r="E17">
        <v>7851</v>
      </c>
      <c r="F17">
        <v>10158</v>
      </c>
      <c r="G17">
        <v>13534</v>
      </c>
      <c r="H17">
        <v>18407</v>
      </c>
      <c r="I17">
        <v>7917</v>
      </c>
      <c r="J17">
        <v>4951</v>
      </c>
      <c r="K17">
        <v>2784</v>
      </c>
      <c r="L17">
        <v>9242</v>
      </c>
      <c r="M17">
        <v>3334</v>
      </c>
      <c r="N17">
        <v>53424</v>
      </c>
      <c r="O17">
        <v>14037</v>
      </c>
      <c r="P17">
        <v>3744</v>
      </c>
      <c r="Q17">
        <v>19650</v>
      </c>
      <c r="R17">
        <v>3406</v>
      </c>
      <c r="S17">
        <v>40909</v>
      </c>
      <c r="T17">
        <v>531932</v>
      </c>
      <c r="U17">
        <v>8865</v>
      </c>
      <c r="V17">
        <v>14081</v>
      </c>
    </row>
    <row r="18" spans="1:23" x14ac:dyDescent="0.3">
      <c r="A18" s="8" t="s">
        <v>31</v>
      </c>
      <c r="B18">
        <v>11327</v>
      </c>
      <c r="C18">
        <v>7304</v>
      </c>
      <c r="D18">
        <v>28074</v>
      </c>
      <c r="E18">
        <v>7703</v>
      </c>
      <c r="F18">
        <v>9499</v>
      </c>
      <c r="G18">
        <v>13301</v>
      </c>
      <c r="H18">
        <v>17665</v>
      </c>
      <c r="I18">
        <v>6963</v>
      </c>
      <c r="J18">
        <v>5330</v>
      </c>
      <c r="K18">
        <v>2334</v>
      </c>
      <c r="L18">
        <v>8385</v>
      </c>
      <c r="M18">
        <v>3590</v>
      </c>
      <c r="N18">
        <v>52230</v>
      </c>
      <c r="O18">
        <v>14198</v>
      </c>
      <c r="P18">
        <v>4180</v>
      </c>
      <c r="Q18">
        <v>20573</v>
      </c>
      <c r="R18">
        <v>3456</v>
      </c>
      <c r="S18">
        <v>42720</v>
      </c>
      <c r="T18">
        <v>525646</v>
      </c>
      <c r="U18">
        <v>6193</v>
      </c>
      <c r="V18">
        <v>17641</v>
      </c>
    </row>
    <row r="19" spans="1:23" x14ac:dyDescent="0.3">
      <c r="A19" s="8" t="s">
        <v>32</v>
      </c>
      <c r="B19">
        <v>11795</v>
      </c>
      <c r="C19">
        <v>8682</v>
      </c>
      <c r="D19">
        <v>28888</v>
      </c>
      <c r="E19">
        <v>7921</v>
      </c>
      <c r="F19">
        <v>9452</v>
      </c>
      <c r="G19">
        <v>12579</v>
      </c>
      <c r="H19">
        <v>18463</v>
      </c>
      <c r="I19">
        <v>7421</v>
      </c>
      <c r="J19">
        <v>4953</v>
      </c>
      <c r="K19">
        <v>2528</v>
      </c>
      <c r="L19">
        <v>7901</v>
      </c>
      <c r="M19">
        <v>2876</v>
      </c>
      <c r="N19">
        <v>54211</v>
      </c>
      <c r="O19">
        <v>13825</v>
      </c>
      <c r="P19">
        <v>3614</v>
      </c>
      <c r="Q19">
        <v>22162</v>
      </c>
      <c r="R19">
        <v>3678</v>
      </c>
      <c r="S19">
        <v>48293</v>
      </c>
      <c r="T19">
        <v>520736</v>
      </c>
      <c r="U19">
        <v>5154</v>
      </c>
      <c r="V19">
        <v>17919</v>
      </c>
    </row>
    <row r="20" spans="1:23" x14ac:dyDescent="0.3">
      <c r="A20" s="9" t="s">
        <v>33</v>
      </c>
      <c r="B20" s="3">
        <f>AVERAGE(B15:B19)</f>
        <v>12081.6</v>
      </c>
      <c r="C20" s="3">
        <f t="shared" ref="C20:V20" si="1">AVERAGE(C15:C19)</f>
        <v>8651.7999999999993</v>
      </c>
      <c r="D20" s="3">
        <f t="shared" si="1"/>
        <v>29023.200000000001</v>
      </c>
      <c r="E20" s="3">
        <f t="shared" si="1"/>
        <v>7964.6</v>
      </c>
      <c r="F20" s="3">
        <f t="shared" si="1"/>
        <v>9915.7999999999993</v>
      </c>
      <c r="G20" s="3">
        <f t="shared" si="1"/>
        <v>13108.8</v>
      </c>
      <c r="H20" s="3">
        <f t="shared" si="1"/>
        <v>18838.8</v>
      </c>
      <c r="I20" s="3">
        <f t="shared" si="1"/>
        <v>7925.4</v>
      </c>
      <c r="J20" s="3">
        <f t="shared" si="1"/>
        <v>5199</v>
      </c>
      <c r="K20" s="3">
        <f t="shared" si="1"/>
        <v>2691.6</v>
      </c>
      <c r="L20" s="4">
        <f t="shared" si="1"/>
        <v>8880.7999999999993</v>
      </c>
      <c r="M20" s="4">
        <f t="shared" si="1"/>
        <v>3367.8</v>
      </c>
      <c r="N20" s="4">
        <f t="shared" si="1"/>
        <v>54277.8</v>
      </c>
      <c r="O20" s="4">
        <f t="shared" si="1"/>
        <v>13908.2</v>
      </c>
      <c r="P20" s="4">
        <f t="shared" si="1"/>
        <v>3940.6</v>
      </c>
      <c r="Q20" s="4">
        <f t="shared" si="1"/>
        <v>20570.599999999999</v>
      </c>
      <c r="R20" s="4">
        <f t="shared" si="1"/>
        <v>3823.4</v>
      </c>
      <c r="S20" s="4">
        <f t="shared" si="1"/>
        <v>43595.199999999997</v>
      </c>
      <c r="T20" s="4">
        <f t="shared" si="1"/>
        <v>530078.6</v>
      </c>
      <c r="U20" s="4">
        <f t="shared" si="1"/>
        <v>7018.8</v>
      </c>
      <c r="V20" s="4">
        <f t="shared" si="1"/>
        <v>16331.8</v>
      </c>
      <c r="W20" s="4"/>
    </row>
    <row r="25" spans="1:23" ht="23.4" x14ac:dyDescent="0.45">
      <c r="B25" s="6" t="s">
        <v>0</v>
      </c>
      <c r="C25" s="7"/>
      <c r="D25" s="7"/>
      <c r="E25" s="7"/>
      <c r="F25" s="7"/>
      <c r="G25" s="7"/>
      <c r="H25" s="7"/>
      <c r="I25" s="7"/>
      <c r="J25" s="7"/>
      <c r="K25" s="7"/>
      <c r="L25" s="7"/>
      <c r="M25" s="7"/>
      <c r="N25" s="7"/>
      <c r="O25" s="7"/>
      <c r="P25" s="7"/>
      <c r="Q25" s="7"/>
      <c r="R25" s="7"/>
      <c r="S25" s="7"/>
      <c r="T25" s="7"/>
      <c r="U25" s="7"/>
      <c r="V25" s="7"/>
      <c r="W25" s="7"/>
    </row>
    <row r="26" spans="1:23" x14ac:dyDescent="0.3">
      <c r="B26" s="2" t="s">
        <v>6</v>
      </c>
      <c r="C26" s="2" t="s">
        <v>7</v>
      </c>
      <c r="D26" s="2" t="s">
        <v>8</v>
      </c>
      <c r="E26" s="2" t="s">
        <v>9</v>
      </c>
      <c r="F26" s="2" t="s">
        <v>10</v>
      </c>
      <c r="G26" s="2" t="s">
        <v>11</v>
      </c>
      <c r="H26" s="2" t="s">
        <v>12</v>
      </c>
      <c r="I26" s="2" t="s">
        <v>13</v>
      </c>
      <c r="J26" s="2" t="s">
        <v>14</v>
      </c>
      <c r="K26" s="2" t="s">
        <v>15</v>
      </c>
      <c r="L26" s="2" t="s">
        <v>16</v>
      </c>
      <c r="M26" s="2" t="s">
        <v>17</v>
      </c>
      <c r="N26" s="2" t="s">
        <v>18</v>
      </c>
      <c r="O26" s="2" t="s">
        <v>19</v>
      </c>
      <c r="P26" s="2" t="s">
        <v>20</v>
      </c>
      <c r="Q26" s="2" t="s">
        <v>21</v>
      </c>
      <c r="R26" s="2" t="s">
        <v>22</v>
      </c>
      <c r="S26" s="2" t="s">
        <v>23</v>
      </c>
      <c r="T26" s="2" t="s">
        <v>24</v>
      </c>
      <c r="U26" s="2" t="s">
        <v>25</v>
      </c>
      <c r="V26" s="2" t="s">
        <v>26</v>
      </c>
      <c r="W26" s="2"/>
    </row>
    <row r="27" spans="1:23" x14ac:dyDescent="0.3">
      <c r="A27" s="8" t="s">
        <v>28</v>
      </c>
      <c r="B27">
        <v>13075</v>
      </c>
      <c r="C27">
        <v>7601</v>
      </c>
      <c r="D27">
        <v>9925</v>
      </c>
      <c r="E27">
        <v>6420</v>
      </c>
      <c r="F27">
        <v>10536</v>
      </c>
      <c r="G27">
        <v>11439</v>
      </c>
      <c r="H27">
        <v>18415</v>
      </c>
      <c r="I27">
        <v>4520</v>
      </c>
      <c r="J27">
        <v>5912</v>
      </c>
      <c r="K27">
        <v>2548</v>
      </c>
      <c r="L27">
        <v>3925</v>
      </c>
      <c r="M27">
        <v>2249</v>
      </c>
      <c r="N27">
        <v>21936</v>
      </c>
      <c r="O27">
        <v>6110</v>
      </c>
      <c r="P27">
        <v>2711</v>
      </c>
      <c r="Q27">
        <v>13795</v>
      </c>
      <c r="R27">
        <v>3200</v>
      </c>
      <c r="S27">
        <v>28800</v>
      </c>
      <c r="T27">
        <v>341519</v>
      </c>
      <c r="U27">
        <v>3399</v>
      </c>
      <c r="V27">
        <v>9786</v>
      </c>
    </row>
    <row r="28" spans="1:23" x14ac:dyDescent="0.3">
      <c r="A28" s="8" t="s">
        <v>29</v>
      </c>
      <c r="B28">
        <v>14497</v>
      </c>
      <c r="C28">
        <v>10289</v>
      </c>
      <c r="D28">
        <v>11066</v>
      </c>
      <c r="E28">
        <v>6916</v>
      </c>
      <c r="F28">
        <v>11030</v>
      </c>
      <c r="G28">
        <v>11297</v>
      </c>
      <c r="H28">
        <v>19842</v>
      </c>
      <c r="I28">
        <v>4946</v>
      </c>
      <c r="J28">
        <v>6359</v>
      </c>
      <c r="K28">
        <v>2623</v>
      </c>
      <c r="L28">
        <v>4291</v>
      </c>
      <c r="M28">
        <v>2571</v>
      </c>
      <c r="N28">
        <v>23021</v>
      </c>
      <c r="O28">
        <v>6394</v>
      </c>
      <c r="P28">
        <v>2977</v>
      </c>
      <c r="Q28">
        <v>14898</v>
      </c>
      <c r="R28">
        <v>3351</v>
      </c>
      <c r="S28">
        <v>29687</v>
      </c>
      <c r="T28">
        <v>354878</v>
      </c>
      <c r="U28">
        <v>3290</v>
      </c>
      <c r="V28">
        <v>8760</v>
      </c>
    </row>
    <row r="29" spans="1:23" x14ac:dyDescent="0.3">
      <c r="A29" s="8" t="s">
        <v>30</v>
      </c>
      <c r="B29">
        <v>12350</v>
      </c>
      <c r="C29">
        <v>8607</v>
      </c>
      <c r="D29">
        <v>10660</v>
      </c>
      <c r="E29">
        <v>6027</v>
      </c>
      <c r="F29">
        <v>12432</v>
      </c>
      <c r="G29">
        <v>11809</v>
      </c>
      <c r="H29">
        <v>19073</v>
      </c>
      <c r="I29">
        <v>4683</v>
      </c>
      <c r="J29">
        <v>6206</v>
      </c>
      <c r="K29">
        <v>2677</v>
      </c>
      <c r="L29">
        <v>4568</v>
      </c>
      <c r="M29">
        <v>2572</v>
      </c>
      <c r="N29">
        <v>24130</v>
      </c>
      <c r="O29">
        <v>6187</v>
      </c>
      <c r="P29">
        <v>2804</v>
      </c>
      <c r="Q29">
        <v>14767</v>
      </c>
      <c r="R29">
        <v>3736</v>
      </c>
      <c r="S29">
        <v>29590</v>
      </c>
      <c r="T29">
        <v>355910</v>
      </c>
      <c r="U29">
        <v>3307</v>
      </c>
      <c r="V29">
        <v>8550</v>
      </c>
    </row>
    <row r="30" spans="1:23" x14ac:dyDescent="0.3">
      <c r="A30" s="8" t="s">
        <v>31</v>
      </c>
      <c r="B30">
        <v>14368</v>
      </c>
      <c r="C30">
        <v>7934</v>
      </c>
      <c r="D30">
        <v>10768</v>
      </c>
      <c r="E30">
        <v>6448</v>
      </c>
      <c r="F30">
        <v>10923</v>
      </c>
      <c r="G30">
        <v>12450</v>
      </c>
      <c r="H30">
        <v>20550</v>
      </c>
      <c r="I30">
        <v>5114</v>
      </c>
      <c r="J30">
        <v>6158</v>
      </c>
      <c r="K30">
        <v>2612</v>
      </c>
      <c r="L30">
        <v>4298</v>
      </c>
      <c r="M30">
        <v>2639</v>
      </c>
      <c r="N30">
        <v>24145</v>
      </c>
      <c r="O30">
        <v>6737</v>
      </c>
      <c r="P30">
        <v>2831</v>
      </c>
      <c r="Q30">
        <v>14928</v>
      </c>
      <c r="R30">
        <v>3399</v>
      </c>
      <c r="S30">
        <v>30356</v>
      </c>
      <c r="T30">
        <v>348941</v>
      </c>
      <c r="U30">
        <v>3222</v>
      </c>
      <c r="V30">
        <v>8887</v>
      </c>
    </row>
    <row r="31" spans="1:23" x14ac:dyDescent="0.3">
      <c r="A31" s="8" t="s">
        <v>32</v>
      </c>
      <c r="B31">
        <v>11916</v>
      </c>
      <c r="C31">
        <v>7469</v>
      </c>
      <c r="D31">
        <v>10028</v>
      </c>
      <c r="E31">
        <v>6401</v>
      </c>
      <c r="F31">
        <v>10881</v>
      </c>
      <c r="G31">
        <v>11734</v>
      </c>
      <c r="H31">
        <v>18732</v>
      </c>
      <c r="I31">
        <v>4705</v>
      </c>
      <c r="J31">
        <v>6008</v>
      </c>
      <c r="K31">
        <v>2659</v>
      </c>
      <c r="L31">
        <v>4436</v>
      </c>
      <c r="M31">
        <v>2590</v>
      </c>
      <c r="N31">
        <v>23860</v>
      </c>
      <c r="O31">
        <v>6293</v>
      </c>
      <c r="P31">
        <v>2640</v>
      </c>
      <c r="Q31">
        <v>14180</v>
      </c>
      <c r="R31">
        <v>3186</v>
      </c>
      <c r="S31">
        <v>29593</v>
      </c>
      <c r="T31">
        <v>349766</v>
      </c>
      <c r="U31">
        <v>3428</v>
      </c>
      <c r="V31">
        <v>8789</v>
      </c>
    </row>
    <row r="32" spans="1:23" x14ac:dyDescent="0.3">
      <c r="A32" s="9" t="s">
        <v>33</v>
      </c>
      <c r="B32" s="3">
        <f>AVERAGE(B27:B31)</f>
        <v>13241.2</v>
      </c>
      <c r="C32" s="3">
        <f t="shared" ref="C32:V32" si="2">AVERAGE(C27:C31)</f>
        <v>8380</v>
      </c>
      <c r="D32" s="3">
        <f t="shared" si="2"/>
        <v>10489.4</v>
      </c>
      <c r="E32" s="3">
        <f t="shared" si="2"/>
        <v>6442.4</v>
      </c>
      <c r="F32" s="3">
        <f t="shared" si="2"/>
        <v>11160.4</v>
      </c>
      <c r="G32" s="3">
        <f t="shared" si="2"/>
        <v>11745.8</v>
      </c>
      <c r="H32" s="3">
        <f t="shared" si="2"/>
        <v>19322.400000000001</v>
      </c>
      <c r="I32" s="3">
        <f t="shared" si="2"/>
        <v>4793.6000000000004</v>
      </c>
      <c r="J32" s="3">
        <f t="shared" si="2"/>
        <v>6128.6</v>
      </c>
      <c r="K32" s="3">
        <f t="shared" si="2"/>
        <v>2623.8</v>
      </c>
      <c r="L32" s="4">
        <f t="shared" si="2"/>
        <v>4303.6000000000004</v>
      </c>
      <c r="M32" s="4">
        <f t="shared" si="2"/>
        <v>2524.1999999999998</v>
      </c>
      <c r="N32" s="4">
        <f t="shared" si="2"/>
        <v>23418.400000000001</v>
      </c>
      <c r="O32" s="4">
        <f t="shared" si="2"/>
        <v>6344.2</v>
      </c>
      <c r="P32" s="4">
        <f t="shared" si="2"/>
        <v>2792.6</v>
      </c>
      <c r="Q32" s="4">
        <f t="shared" si="2"/>
        <v>14513.6</v>
      </c>
      <c r="R32" s="4">
        <f t="shared" si="2"/>
        <v>3374.4</v>
      </c>
      <c r="S32" s="4">
        <f t="shared" si="2"/>
        <v>29605.200000000001</v>
      </c>
      <c r="T32" s="4">
        <f t="shared" si="2"/>
        <v>350202.8</v>
      </c>
      <c r="U32" s="4">
        <f t="shared" si="2"/>
        <v>3329.2</v>
      </c>
      <c r="V32" s="4">
        <f t="shared" si="2"/>
        <v>8954.4</v>
      </c>
      <c r="W32" s="4"/>
    </row>
    <row r="37" spans="1:23" ht="23.4" x14ac:dyDescent="0.45">
      <c r="B37" s="6" t="s">
        <v>35</v>
      </c>
      <c r="C37" s="7"/>
      <c r="D37" s="7"/>
      <c r="E37" s="7"/>
      <c r="F37" s="7"/>
      <c r="G37" s="7"/>
      <c r="H37" s="7"/>
      <c r="I37" s="7"/>
      <c r="J37" s="7"/>
      <c r="K37" s="7"/>
      <c r="L37" s="7"/>
      <c r="M37" s="7"/>
      <c r="N37" s="7"/>
      <c r="O37" s="7"/>
      <c r="P37" s="7"/>
      <c r="Q37" s="7"/>
      <c r="R37" s="7"/>
      <c r="S37" s="7"/>
      <c r="T37" s="7"/>
      <c r="U37" s="7"/>
      <c r="V37" s="7"/>
      <c r="W37" s="7"/>
    </row>
    <row r="38" spans="1:23" x14ac:dyDescent="0.3">
      <c r="B38" s="2" t="s">
        <v>6</v>
      </c>
      <c r="C38" s="2" t="s">
        <v>7</v>
      </c>
      <c r="D38" s="2" t="s">
        <v>8</v>
      </c>
      <c r="E38" s="2" t="s">
        <v>9</v>
      </c>
      <c r="F38" s="2" t="s">
        <v>10</v>
      </c>
      <c r="G38" s="2" t="s">
        <v>11</v>
      </c>
      <c r="H38" s="2" t="s">
        <v>12</v>
      </c>
      <c r="I38" s="2" t="s">
        <v>13</v>
      </c>
      <c r="J38" s="2" t="s">
        <v>14</v>
      </c>
      <c r="K38" s="2" t="s">
        <v>15</v>
      </c>
      <c r="L38" s="2" t="s">
        <v>16</v>
      </c>
      <c r="M38" s="2" t="s">
        <v>17</v>
      </c>
      <c r="N38" s="2" t="s">
        <v>18</v>
      </c>
      <c r="O38" s="2" t="s">
        <v>19</v>
      </c>
      <c r="P38" s="2" t="s">
        <v>20</v>
      </c>
      <c r="Q38" s="2" t="s">
        <v>21</v>
      </c>
      <c r="R38" s="2" t="s">
        <v>22</v>
      </c>
      <c r="S38" s="2" t="s">
        <v>23</v>
      </c>
      <c r="T38" s="2" t="s">
        <v>24</v>
      </c>
      <c r="U38" s="2" t="s">
        <v>25</v>
      </c>
      <c r="V38" s="2" t="s">
        <v>26</v>
      </c>
      <c r="W38" s="2"/>
    </row>
    <row r="39" spans="1:23" x14ac:dyDescent="0.3">
      <c r="A39" s="8" t="s">
        <v>28</v>
      </c>
      <c r="B39">
        <v>11252</v>
      </c>
      <c r="C39">
        <v>4730</v>
      </c>
      <c r="D39">
        <v>8345</v>
      </c>
      <c r="E39">
        <v>2753</v>
      </c>
      <c r="F39">
        <v>5890</v>
      </c>
      <c r="G39">
        <v>6186</v>
      </c>
      <c r="H39">
        <v>9819</v>
      </c>
      <c r="I39">
        <v>3385</v>
      </c>
      <c r="J39">
        <v>2738</v>
      </c>
      <c r="K39">
        <v>1466</v>
      </c>
      <c r="L39">
        <v>2579</v>
      </c>
      <c r="M39">
        <v>1677</v>
      </c>
      <c r="N39">
        <v>12843</v>
      </c>
      <c r="O39">
        <v>6125</v>
      </c>
      <c r="P39">
        <v>1404</v>
      </c>
      <c r="Q39">
        <v>9524</v>
      </c>
      <c r="R39">
        <v>1680</v>
      </c>
      <c r="S39">
        <v>14736</v>
      </c>
      <c r="T39">
        <v>228360</v>
      </c>
      <c r="U39">
        <v>1594</v>
      </c>
      <c r="V39">
        <v>3980</v>
      </c>
    </row>
    <row r="40" spans="1:23" x14ac:dyDescent="0.3">
      <c r="A40" s="8" t="s">
        <v>29</v>
      </c>
      <c r="B40">
        <v>10321</v>
      </c>
      <c r="C40">
        <v>4052</v>
      </c>
      <c r="D40">
        <v>8201</v>
      </c>
      <c r="E40">
        <v>2500</v>
      </c>
      <c r="F40">
        <v>5880</v>
      </c>
      <c r="G40">
        <v>5537</v>
      </c>
      <c r="H40">
        <v>9901</v>
      </c>
      <c r="I40">
        <v>3041</v>
      </c>
      <c r="J40">
        <v>2791</v>
      </c>
      <c r="K40">
        <v>1551</v>
      </c>
      <c r="L40">
        <v>2288</v>
      </c>
      <c r="M40">
        <v>1418</v>
      </c>
      <c r="N40">
        <v>12199</v>
      </c>
      <c r="O40">
        <v>6116</v>
      </c>
      <c r="P40">
        <v>1436</v>
      </c>
      <c r="Q40">
        <v>9383</v>
      </c>
      <c r="R40">
        <v>1614</v>
      </c>
      <c r="S40">
        <v>14413</v>
      </c>
      <c r="T40">
        <v>226242</v>
      </c>
      <c r="U40">
        <v>1743</v>
      </c>
      <c r="V40">
        <v>4130</v>
      </c>
    </row>
    <row r="41" spans="1:23" x14ac:dyDescent="0.3">
      <c r="A41" s="8" t="s">
        <v>30</v>
      </c>
      <c r="B41">
        <v>9834</v>
      </c>
      <c r="C41">
        <v>4147</v>
      </c>
      <c r="D41">
        <v>8311</v>
      </c>
      <c r="E41">
        <v>2649</v>
      </c>
      <c r="F41">
        <v>5350</v>
      </c>
      <c r="G41">
        <v>5438</v>
      </c>
      <c r="H41">
        <v>9269</v>
      </c>
      <c r="I41">
        <v>3697</v>
      </c>
      <c r="J41">
        <v>3198</v>
      </c>
      <c r="K41">
        <v>1488</v>
      </c>
      <c r="L41">
        <v>2356</v>
      </c>
      <c r="M41">
        <v>1567</v>
      </c>
      <c r="N41">
        <v>12018</v>
      </c>
      <c r="O41">
        <v>6231</v>
      </c>
      <c r="P41">
        <v>1670</v>
      </c>
      <c r="Q41">
        <v>9678</v>
      </c>
      <c r="R41">
        <v>2168</v>
      </c>
      <c r="S41">
        <v>15195</v>
      </c>
      <c r="T41">
        <v>230553</v>
      </c>
      <c r="U41">
        <v>1692</v>
      </c>
      <c r="V41">
        <v>4273</v>
      </c>
    </row>
    <row r="42" spans="1:23" x14ac:dyDescent="0.3">
      <c r="A42" s="8" t="s">
        <v>31</v>
      </c>
      <c r="B42">
        <v>10294</v>
      </c>
      <c r="C42">
        <v>4450</v>
      </c>
      <c r="D42">
        <v>8319</v>
      </c>
      <c r="E42">
        <v>2847</v>
      </c>
      <c r="F42">
        <v>5291</v>
      </c>
      <c r="G42">
        <v>5477</v>
      </c>
      <c r="H42">
        <v>9170</v>
      </c>
      <c r="I42">
        <v>3573</v>
      </c>
      <c r="J42">
        <v>2534</v>
      </c>
      <c r="K42">
        <v>1531</v>
      </c>
      <c r="L42">
        <v>2534</v>
      </c>
      <c r="M42">
        <v>1766</v>
      </c>
      <c r="N42">
        <v>12013</v>
      </c>
      <c r="O42">
        <v>6666</v>
      </c>
      <c r="P42">
        <v>1661</v>
      </c>
      <c r="Q42">
        <v>9775</v>
      </c>
      <c r="R42">
        <v>1481</v>
      </c>
      <c r="S42">
        <v>13360</v>
      </c>
      <c r="T42">
        <v>227083</v>
      </c>
      <c r="U42">
        <v>1913</v>
      </c>
      <c r="V42">
        <v>3874</v>
      </c>
    </row>
    <row r="43" spans="1:23" x14ac:dyDescent="0.3">
      <c r="A43" s="8" t="s">
        <v>32</v>
      </c>
      <c r="B43">
        <v>9692</v>
      </c>
      <c r="C43">
        <v>4402</v>
      </c>
      <c r="D43">
        <v>8554</v>
      </c>
      <c r="E43">
        <v>2922</v>
      </c>
      <c r="F43">
        <v>6542</v>
      </c>
      <c r="G43">
        <v>6165</v>
      </c>
      <c r="H43">
        <v>8854</v>
      </c>
      <c r="I43">
        <v>3509</v>
      </c>
      <c r="J43">
        <v>2768</v>
      </c>
      <c r="K43">
        <v>1437</v>
      </c>
      <c r="L43">
        <v>2573</v>
      </c>
      <c r="M43">
        <v>1569</v>
      </c>
      <c r="N43">
        <v>11807</v>
      </c>
      <c r="O43">
        <v>6179</v>
      </c>
      <c r="P43">
        <v>1687</v>
      </c>
      <c r="Q43">
        <v>9914</v>
      </c>
      <c r="R43">
        <v>1448</v>
      </c>
      <c r="S43">
        <v>14048</v>
      </c>
      <c r="T43">
        <v>224998</v>
      </c>
      <c r="U43">
        <v>1517</v>
      </c>
      <c r="V43">
        <v>3946</v>
      </c>
    </row>
    <row r="44" spans="1:23" x14ac:dyDescent="0.3">
      <c r="A44" s="9" t="s">
        <v>33</v>
      </c>
      <c r="B44" s="3">
        <f>AVERAGE(B39:B43)</f>
        <v>10278.6</v>
      </c>
      <c r="C44" s="3">
        <f t="shared" ref="C44:V44" si="3">AVERAGE(C39:C43)</f>
        <v>4356.2</v>
      </c>
      <c r="D44" s="3">
        <f t="shared" si="3"/>
        <v>8346</v>
      </c>
      <c r="E44" s="3">
        <f t="shared" si="3"/>
        <v>2734.2</v>
      </c>
      <c r="F44" s="3">
        <f t="shared" si="3"/>
        <v>5790.6</v>
      </c>
      <c r="G44" s="3">
        <f t="shared" si="3"/>
        <v>5760.6</v>
      </c>
      <c r="H44" s="3">
        <f t="shared" si="3"/>
        <v>9402.6</v>
      </c>
      <c r="I44" s="3">
        <f t="shared" si="3"/>
        <v>3441</v>
      </c>
      <c r="J44" s="3">
        <f t="shared" si="3"/>
        <v>2805.8</v>
      </c>
      <c r="K44" s="3">
        <f t="shared" si="3"/>
        <v>1494.6</v>
      </c>
      <c r="L44" s="4">
        <f t="shared" si="3"/>
        <v>2466</v>
      </c>
      <c r="M44" s="4">
        <f t="shared" si="3"/>
        <v>1599.4</v>
      </c>
      <c r="N44" s="4">
        <f t="shared" si="3"/>
        <v>12176</v>
      </c>
      <c r="O44" s="4">
        <f t="shared" si="3"/>
        <v>6263.4</v>
      </c>
      <c r="P44" s="4">
        <f t="shared" si="3"/>
        <v>1571.6</v>
      </c>
      <c r="Q44" s="4">
        <f t="shared" si="3"/>
        <v>9654.7999999999993</v>
      </c>
      <c r="R44" s="4">
        <f t="shared" si="3"/>
        <v>1678.2</v>
      </c>
      <c r="S44" s="4">
        <f t="shared" si="3"/>
        <v>14350.4</v>
      </c>
      <c r="T44" s="4">
        <f t="shared" si="3"/>
        <v>227447.2</v>
      </c>
      <c r="U44" s="4">
        <f t="shared" si="3"/>
        <v>1691.8</v>
      </c>
      <c r="V44" s="4">
        <f t="shared" si="3"/>
        <v>4040.6</v>
      </c>
      <c r="W44" s="4"/>
    </row>
    <row r="49" spans="1:23" ht="23.4" x14ac:dyDescent="0.45">
      <c r="B49" s="6" t="s">
        <v>36</v>
      </c>
      <c r="C49" s="7"/>
      <c r="D49" s="7"/>
      <c r="E49" s="7"/>
      <c r="F49" s="7"/>
      <c r="G49" s="7"/>
      <c r="H49" s="7"/>
      <c r="I49" s="7"/>
      <c r="J49" s="7"/>
      <c r="K49" s="7"/>
      <c r="L49" s="7"/>
      <c r="M49" s="7"/>
      <c r="N49" s="7"/>
      <c r="O49" s="7"/>
      <c r="P49" s="7"/>
      <c r="Q49" s="7"/>
      <c r="R49" s="7"/>
      <c r="S49" s="7"/>
      <c r="T49" s="7"/>
      <c r="U49" s="7"/>
      <c r="V49" s="7"/>
      <c r="W49" s="7"/>
    </row>
    <row r="50" spans="1:23" x14ac:dyDescent="0.3">
      <c r="B50" s="2" t="s">
        <v>6</v>
      </c>
      <c r="C50" s="2" t="s">
        <v>7</v>
      </c>
      <c r="D50" s="2" t="s">
        <v>8</v>
      </c>
      <c r="E50" s="2" t="s">
        <v>9</v>
      </c>
      <c r="F50" s="2" t="s">
        <v>10</v>
      </c>
      <c r="G50" s="2" t="s">
        <v>11</v>
      </c>
      <c r="H50" s="2" t="s">
        <v>12</v>
      </c>
      <c r="I50" s="2" t="s">
        <v>13</v>
      </c>
      <c r="J50" s="2" t="s">
        <v>14</v>
      </c>
      <c r="K50" s="2" t="s">
        <v>15</v>
      </c>
      <c r="L50" s="2" t="s">
        <v>16</v>
      </c>
      <c r="M50" s="2" t="s">
        <v>17</v>
      </c>
      <c r="N50" s="2" t="s">
        <v>18</v>
      </c>
      <c r="O50" s="2" t="s">
        <v>19</v>
      </c>
      <c r="P50" s="2" t="s">
        <v>20</v>
      </c>
      <c r="Q50" s="2" t="s">
        <v>21</v>
      </c>
      <c r="R50" s="2" t="s">
        <v>22</v>
      </c>
      <c r="S50" s="2" t="s">
        <v>23</v>
      </c>
      <c r="T50" s="2" t="s">
        <v>24</v>
      </c>
      <c r="U50" s="2" t="s">
        <v>25</v>
      </c>
      <c r="V50" s="2" t="s">
        <v>26</v>
      </c>
      <c r="W50" s="2"/>
    </row>
    <row r="51" spans="1:23" x14ac:dyDescent="0.3">
      <c r="A51" s="8" t="s">
        <v>28</v>
      </c>
      <c r="B51">
        <v>11785</v>
      </c>
      <c r="C51">
        <v>5214</v>
      </c>
      <c r="D51">
        <v>8762</v>
      </c>
      <c r="E51">
        <v>3096</v>
      </c>
      <c r="F51">
        <v>5568</v>
      </c>
      <c r="G51">
        <v>5786</v>
      </c>
      <c r="H51">
        <v>9059</v>
      </c>
      <c r="I51">
        <v>3644</v>
      </c>
      <c r="J51">
        <v>3529</v>
      </c>
      <c r="K51">
        <v>1896</v>
      </c>
      <c r="L51">
        <v>3071</v>
      </c>
      <c r="M51">
        <v>2083</v>
      </c>
      <c r="N51">
        <v>13589</v>
      </c>
      <c r="O51">
        <v>6411</v>
      </c>
      <c r="P51">
        <v>1691</v>
      </c>
      <c r="Q51">
        <v>10024</v>
      </c>
      <c r="R51">
        <v>1739</v>
      </c>
      <c r="S51">
        <v>13136</v>
      </c>
      <c r="T51">
        <v>230825</v>
      </c>
      <c r="U51">
        <v>1731</v>
      </c>
      <c r="V51">
        <v>4413</v>
      </c>
    </row>
    <row r="52" spans="1:23" x14ac:dyDescent="0.3">
      <c r="A52" s="8" t="s">
        <v>29</v>
      </c>
      <c r="B52">
        <v>10768</v>
      </c>
      <c r="C52">
        <v>4940</v>
      </c>
      <c r="D52">
        <v>8701</v>
      </c>
      <c r="E52">
        <v>2696</v>
      </c>
      <c r="F52">
        <v>5647</v>
      </c>
      <c r="G52">
        <v>5497</v>
      </c>
      <c r="H52">
        <v>9315</v>
      </c>
      <c r="I52">
        <v>3124</v>
      </c>
      <c r="J52">
        <v>2694</v>
      </c>
      <c r="K52">
        <v>1277</v>
      </c>
      <c r="L52">
        <v>2673</v>
      </c>
      <c r="M52">
        <v>1650</v>
      </c>
      <c r="N52">
        <v>12732</v>
      </c>
      <c r="O52">
        <v>6061</v>
      </c>
      <c r="P52">
        <v>1649</v>
      </c>
      <c r="Q52">
        <v>9183</v>
      </c>
      <c r="R52">
        <v>1925</v>
      </c>
      <c r="S52">
        <v>13364</v>
      </c>
      <c r="T52">
        <v>229104</v>
      </c>
      <c r="U52">
        <v>1834</v>
      </c>
      <c r="V52">
        <v>3504</v>
      </c>
    </row>
    <row r="53" spans="1:23" x14ac:dyDescent="0.3">
      <c r="A53" s="8" t="s">
        <v>30</v>
      </c>
      <c r="B53">
        <v>10760</v>
      </c>
      <c r="C53">
        <v>4187</v>
      </c>
      <c r="D53">
        <v>8205</v>
      </c>
      <c r="E53">
        <v>2516</v>
      </c>
      <c r="F53">
        <v>6177</v>
      </c>
      <c r="G53">
        <v>6278</v>
      </c>
      <c r="H53">
        <v>8941</v>
      </c>
      <c r="I53">
        <v>2943</v>
      </c>
      <c r="J53">
        <v>2554</v>
      </c>
      <c r="K53">
        <v>1640</v>
      </c>
      <c r="L53">
        <v>2466</v>
      </c>
      <c r="M53">
        <v>1527</v>
      </c>
      <c r="N53">
        <v>13012</v>
      </c>
      <c r="O53">
        <v>6091</v>
      </c>
      <c r="P53">
        <v>1561</v>
      </c>
      <c r="Q53">
        <v>10030</v>
      </c>
      <c r="R53">
        <v>1664</v>
      </c>
      <c r="S53">
        <v>12973</v>
      </c>
      <c r="T53">
        <v>229300</v>
      </c>
      <c r="U53">
        <v>1402</v>
      </c>
      <c r="V53">
        <v>3855</v>
      </c>
    </row>
    <row r="54" spans="1:23" x14ac:dyDescent="0.3">
      <c r="A54" s="8" t="s">
        <v>31</v>
      </c>
      <c r="B54">
        <v>9087</v>
      </c>
      <c r="C54">
        <v>3427</v>
      </c>
      <c r="D54">
        <v>7820</v>
      </c>
      <c r="E54">
        <v>2431</v>
      </c>
      <c r="F54">
        <v>5307</v>
      </c>
      <c r="G54">
        <v>5204</v>
      </c>
      <c r="H54">
        <v>8924</v>
      </c>
      <c r="I54">
        <v>2897</v>
      </c>
      <c r="J54">
        <v>2677</v>
      </c>
      <c r="K54">
        <v>1402</v>
      </c>
      <c r="L54">
        <v>2368</v>
      </c>
      <c r="M54">
        <v>1506</v>
      </c>
      <c r="N54">
        <v>11602</v>
      </c>
      <c r="O54">
        <v>6059</v>
      </c>
      <c r="P54">
        <v>1605</v>
      </c>
      <c r="Q54">
        <v>9384</v>
      </c>
      <c r="R54">
        <v>1476</v>
      </c>
      <c r="S54">
        <v>14144</v>
      </c>
      <c r="T54">
        <v>224716</v>
      </c>
      <c r="U54">
        <v>1483</v>
      </c>
      <c r="V54">
        <v>3832</v>
      </c>
    </row>
    <row r="55" spans="1:23" x14ac:dyDescent="0.3">
      <c r="A55" s="8" t="s">
        <v>32</v>
      </c>
      <c r="B55">
        <v>10117</v>
      </c>
      <c r="C55">
        <v>4349</v>
      </c>
      <c r="D55">
        <v>9060</v>
      </c>
      <c r="E55">
        <v>2664</v>
      </c>
      <c r="F55">
        <v>5494</v>
      </c>
      <c r="G55">
        <v>5562</v>
      </c>
      <c r="H55">
        <v>9461</v>
      </c>
      <c r="I55">
        <v>3400</v>
      </c>
      <c r="J55">
        <v>2926</v>
      </c>
      <c r="K55">
        <v>1778</v>
      </c>
      <c r="L55">
        <v>2181</v>
      </c>
      <c r="M55">
        <v>1563</v>
      </c>
      <c r="N55">
        <v>11574</v>
      </c>
      <c r="O55">
        <v>6037</v>
      </c>
      <c r="P55">
        <v>1496</v>
      </c>
      <c r="Q55">
        <v>9479</v>
      </c>
      <c r="R55">
        <v>1883</v>
      </c>
      <c r="S55">
        <v>12509</v>
      </c>
      <c r="T55">
        <v>230321</v>
      </c>
      <c r="U55">
        <v>1625</v>
      </c>
      <c r="V55">
        <v>3955</v>
      </c>
    </row>
    <row r="56" spans="1:23" x14ac:dyDescent="0.3">
      <c r="A56" s="9" t="s">
        <v>33</v>
      </c>
      <c r="B56" s="3">
        <f>AVERAGE(B51:B55)</f>
        <v>10503.4</v>
      </c>
      <c r="C56" s="3">
        <f t="shared" ref="C56:V56" si="4">AVERAGE(C51:C55)</f>
        <v>4423.3999999999996</v>
      </c>
      <c r="D56" s="3">
        <f t="shared" si="4"/>
        <v>8509.6</v>
      </c>
      <c r="E56" s="3">
        <f t="shared" si="4"/>
        <v>2680.6</v>
      </c>
      <c r="F56" s="3">
        <f t="shared" si="4"/>
        <v>5638.6</v>
      </c>
      <c r="G56" s="3">
        <f t="shared" si="4"/>
        <v>5665.4</v>
      </c>
      <c r="H56" s="3">
        <f t="shared" si="4"/>
        <v>9140</v>
      </c>
      <c r="I56" s="3">
        <f t="shared" si="4"/>
        <v>3201.6</v>
      </c>
      <c r="J56" s="3">
        <f t="shared" si="4"/>
        <v>2876</v>
      </c>
      <c r="K56" s="3">
        <f t="shared" si="4"/>
        <v>1598.6</v>
      </c>
      <c r="L56" s="4">
        <f t="shared" si="4"/>
        <v>2551.8000000000002</v>
      </c>
      <c r="M56" s="4">
        <f t="shared" si="4"/>
        <v>1665.8</v>
      </c>
      <c r="N56" s="4">
        <f t="shared" si="4"/>
        <v>12501.8</v>
      </c>
      <c r="O56" s="4">
        <f t="shared" si="4"/>
        <v>6131.8</v>
      </c>
      <c r="P56" s="4">
        <f t="shared" si="4"/>
        <v>1600.4</v>
      </c>
      <c r="Q56" s="4">
        <f t="shared" si="4"/>
        <v>9620</v>
      </c>
      <c r="R56" s="4">
        <f t="shared" si="4"/>
        <v>1737.4</v>
      </c>
      <c r="S56" s="4">
        <f t="shared" si="4"/>
        <v>13225.2</v>
      </c>
      <c r="T56" s="4">
        <f t="shared" si="4"/>
        <v>228853.2</v>
      </c>
      <c r="U56" s="4">
        <f t="shared" si="4"/>
        <v>1615</v>
      </c>
      <c r="V56" s="4">
        <f t="shared" si="4"/>
        <v>3911.8</v>
      </c>
      <c r="W56" s="4"/>
    </row>
  </sheetData>
  <mergeCells count="5">
    <mergeCell ref="B1:W1"/>
    <mergeCell ref="B13:W13"/>
    <mergeCell ref="B25:W25"/>
    <mergeCell ref="B37:W37"/>
    <mergeCell ref="B49:W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Initial Results CAPS Backends</vt:lpstr>
      <vt:lpstr>RunTimeAvgs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2019-05-12T12:44:32Z</dcterms:modified>
</cp:coreProperties>
</file>