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ExprimentRDFTest\"/>
    </mc:Choice>
  </mc:AlternateContent>
  <bookViews>
    <workbookView xWindow="0" yWindow="0" windowWidth="17250" windowHeight="5640" activeTab="1"/>
  </bookViews>
  <sheets>
    <sheet name="Cloudera" sheetId="3" r:id="rId1"/>
    <sheet name="Query Comapraison " sheetId="5" r:id="rId2"/>
    <sheet name="RUNS AVGs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4" l="1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P9" i="4"/>
  <c r="O9" i="4"/>
  <c r="N9" i="4"/>
  <c r="M9" i="4"/>
  <c r="L9" i="4"/>
  <c r="J9" i="4"/>
  <c r="I9" i="4"/>
  <c r="H9" i="4"/>
  <c r="G9" i="4"/>
  <c r="F9" i="4"/>
  <c r="E9" i="4"/>
  <c r="D9" i="4"/>
  <c r="C9" i="4"/>
  <c r="B9" i="4"/>
</calcChain>
</file>

<file path=xl/sharedStrings.xml><?xml version="1.0" encoding="utf-8"?>
<sst xmlns="http://schemas.openxmlformats.org/spreadsheetml/2006/main" count="205" uniqueCount="28">
  <si>
    <t>Query1</t>
  </si>
  <si>
    <t>Query2</t>
  </si>
  <si>
    <t>Query3</t>
  </si>
  <si>
    <t>Query4</t>
  </si>
  <si>
    <t>Query5</t>
  </si>
  <si>
    <t>ST</t>
  </si>
  <si>
    <t>VP</t>
  </si>
  <si>
    <t>PT</t>
  </si>
  <si>
    <t>SP2Bench100</t>
  </si>
  <si>
    <t>CSV</t>
  </si>
  <si>
    <t>Hive</t>
  </si>
  <si>
    <t>Parquet</t>
  </si>
  <si>
    <t>AVRO</t>
  </si>
  <si>
    <t>SP2Bench10</t>
  </si>
  <si>
    <t>ORC</t>
  </si>
  <si>
    <t>Q1</t>
  </si>
  <si>
    <t>Q2</t>
  </si>
  <si>
    <t>Q3</t>
  </si>
  <si>
    <t>Q4</t>
  </si>
  <si>
    <t>Q5</t>
  </si>
  <si>
    <t>Run#1</t>
  </si>
  <si>
    <t>Run#2</t>
  </si>
  <si>
    <t>Run#3</t>
  </si>
  <si>
    <t>Run#4</t>
  </si>
  <si>
    <t>Run#5</t>
  </si>
  <si>
    <t>AVG</t>
  </si>
  <si>
    <t>STDEV</t>
  </si>
  <si>
    <t>HIVE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</si>
</sst>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0" borderId="2" xfId="0" applyBorder="1"/>
    <xf numFmtId="0" fontId="0" fillId="6" borderId="2" xfId="0" applyFill="1" applyBorder="1"/>
    <xf numFmtId="0" fontId="0" fillId="7" borderId="0" xfId="0" applyFill="1" applyAlignment="1">
      <alignment horizontal="center"/>
    </xf>
    <xf numFmtId="0" fontId="0" fillId="7" borderId="1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7" borderId="3" xfId="0" applyFill="1" applyBorder="1" applyAlignment="1">
      <alignment horizontal="center"/>
    </xf>
    <xf numFmtId="0" fontId="0" fillId="11" borderId="0" xfId="0" applyFill="1"/>
    <xf numFmtId="0" fontId="2" fillId="0" borderId="0" xfId="0" applyFont="1"/>
    <xf numFmtId="0" fontId="2" fillId="8" borderId="0" xfId="0" applyFont="1" applyFill="1"/>
    <xf numFmtId="0" fontId="2" fillId="7" borderId="0" xfId="0" applyFont="1" applyFill="1"/>
    <xf numFmtId="0" fontId="2" fillId="12" borderId="0" xfId="0" applyFont="1" applyFill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8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2" fillId="13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14" borderId="0" xfId="0" applyFont="1" applyFill="1" applyAlignment="1">
      <alignment horizontal="center"/>
    </xf>
    <xf numFmtId="0" fontId="2" fillId="15" borderId="0" xfId="0" applyFont="1" applyFill="1" applyAlignment="1">
      <alignment horizontal="center"/>
    </xf>
    <xf numFmtId="0" fontId="2" fillId="16" borderId="0" xfId="0" applyFont="1" applyFill="1" applyAlignment="1">
      <alignment horizontal="center"/>
    </xf>
    <xf numFmtId="0" fontId="3" fillId="12" borderId="0" xfId="0" applyFont="1" applyFill="1"/>
    <xf numFmtId="0" fontId="4" fillId="1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Cloudera!$B$5:$C$5</c:f>
              <c:strCache>
                <c:ptCount val="2"/>
                <c:pt idx="0">
                  <c:v>SP2Bench10</c:v>
                </c:pt>
                <c:pt idx="1">
                  <c:v>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Cloudera!$D$4:$H$4</c:f>
              <c:strCache>
                <c:ptCount val="5"/>
                <c:pt idx="0">
                  <c:v>Query1</c:v>
                </c:pt>
                <c:pt idx="1">
                  <c:v>Query2</c:v>
                </c:pt>
                <c:pt idx="2">
                  <c:v>Query3</c:v>
                </c:pt>
                <c:pt idx="3">
                  <c:v>Query4</c:v>
                </c:pt>
                <c:pt idx="4">
                  <c:v>Query5</c:v>
                </c:pt>
              </c:strCache>
            </c:strRef>
          </c:cat>
          <c:val>
            <c:numRef>
              <c:f>Cloudera!$D$5:$H$5</c:f>
              <c:numCache>
                <c:formatCode>General</c:formatCode>
                <c:ptCount val="5"/>
                <c:pt idx="0">
                  <c:v>2587.6</c:v>
                </c:pt>
                <c:pt idx="1">
                  <c:v>6663.8</c:v>
                </c:pt>
                <c:pt idx="2">
                  <c:v>1897.6</c:v>
                </c:pt>
                <c:pt idx="3">
                  <c:v>4635.2</c:v>
                </c:pt>
                <c:pt idx="4">
                  <c:v>3194.4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53-433E-9A92-3F673C53E956}"/>
            </c:ext>
          </c:extLst>
        </c:ser>
        <c:ser>
          <c:idx val="1"/>
          <c:order val="1"/>
          <c:tx>
            <c:strRef>
              <c:f>Cloudera!$B$6:$C$6</c:f>
              <c:strCache>
                <c:ptCount val="2"/>
                <c:pt idx="0">
                  <c:v>SP2Bench10</c:v>
                </c:pt>
                <c:pt idx="1">
                  <c:v>VP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Cloudera!$D$4:$H$4</c:f>
              <c:strCache>
                <c:ptCount val="5"/>
                <c:pt idx="0">
                  <c:v>Query1</c:v>
                </c:pt>
                <c:pt idx="1">
                  <c:v>Query2</c:v>
                </c:pt>
                <c:pt idx="2">
                  <c:v>Query3</c:v>
                </c:pt>
                <c:pt idx="3">
                  <c:v>Query4</c:v>
                </c:pt>
                <c:pt idx="4">
                  <c:v>Query5</c:v>
                </c:pt>
              </c:strCache>
            </c:strRef>
          </c:cat>
          <c:val>
            <c:numRef>
              <c:f>Cloudera!$D$6:$H$6</c:f>
              <c:numCache>
                <c:formatCode>General</c:formatCode>
                <c:ptCount val="5"/>
                <c:pt idx="0">
                  <c:v>323.2</c:v>
                </c:pt>
                <c:pt idx="1">
                  <c:v>497.2</c:v>
                </c:pt>
                <c:pt idx="2">
                  <c:v>759.4</c:v>
                </c:pt>
                <c:pt idx="3">
                  <c:v>1925.8</c:v>
                </c:pt>
                <c:pt idx="4">
                  <c:v>1126.4000000000001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53-433E-9A92-3F673C53E956}"/>
            </c:ext>
          </c:extLst>
        </c:ser>
        <c:ser>
          <c:idx val="2"/>
          <c:order val="2"/>
          <c:tx>
            <c:strRef>
              <c:f>Cloudera!$B$7:$C$7</c:f>
              <c:strCache>
                <c:ptCount val="2"/>
                <c:pt idx="0">
                  <c:v>SP2Bench10</c:v>
                </c:pt>
                <c:pt idx="1">
                  <c:v>PT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Cloudera!$D$4:$H$4</c:f>
              <c:strCache>
                <c:ptCount val="5"/>
                <c:pt idx="0">
                  <c:v>Query1</c:v>
                </c:pt>
                <c:pt idx="1">
                  <c:v>Query2</c:v>
                </c:pt>
                <c:pt idx="2">
                  <c:v>Query3</c:v>
                </c:pt>
                <c:pt idx="3">
                  <c:v>Query4</c:v>
                </c:pt>
                <c:pt idx="4">
                  <c:v>Query5</c:v>
                </c:pt>
              </c:strCache>
            </c:strRef>
          </c:cat>
          <c:val>
            <c:numRef>
              <c:f>Cloudera!$D$7:$H$7</c:f>
              <c:numCache>
                <c:formatCode>General</c:formatCode>
                <c:ptCount val="5"/>
                <c:pt idx="0">
                  <c:v>354.2</c:v>
                </c:pt>
                <c:pt idx="1">
                  <c:v>482</c:v>
                </c:pt>
                <c:pt idx="2">
                  <c:v>809.8</c:v>
                </c:pt>
                <c:pt idx="3">
                  <c:v>2076.6</c:v>
                </c:pt>
                <c:pt idx="4">
                  <c:v>1126.5999999999999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53-433E-9A92-3F673C53E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6560384"/>
        <c:axId val="356560712"/>
      </c:barChart>
      <c:catAx>
        <c:axId val="35656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560712"/>
        <c:crosses val="autoZero"/>
        <c:auto val="1"/>
        <c:lblAlgn val="ctr"/>
        <c:lblOffset val="100"/>
        <c:noMultiLvlLbl val="0"/>
      </c:catAx>
      <c:valAx>
        <c:axId val="35656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56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Parquet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Cloudera!$B$17:$C$17</c:f>
              <c:strCache>
                <c:ptCount val="2"/>
                <c:pt idx="0">
                  <c:v>SP2Bench100</c:v>
                </c:pt>
                <c:pt idx="1">
                  <c:v>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Cloudera!$D$14:$H$16</c:f>
              <c:strCache>
                <c:ptCount val="5"/>
                <c:pt idx="0">
                  <c:v>Query1</c:v>
                </c:pt>
                <c:pt idx="1">
                  <c:v>Query2</c:v>
                </c:pt>
                <c:pt idx="2">
                  <c:v>Query3</c:v>
                </c:pt>
                <c:pt idx="3">
                  <c:v>Query4</c:v>
                </c:pt>
                <c:pt idx="4">
                  <c:v>Query5</c:v>
                </c:pt>
              </c:strCache>
            </c:strRef>
          </c:cat>
          <c:val>
            <c:numRef>
              <c:f>Cloudera!$D$17:$H$17</c:f>
              <c:numCache>
                <c:formatCode>General</c:formatCode>
                <c:ptCount val="5"/>
                <c:pt idx="0">
                  <c:v>2494.4</c:v>
                </c:pt>
                <c:pt idx="1">
                  <c:v>3524.4</c:v>
                </c:pt>
                <c:pt idx="2">
                  <c:v>1121.5999999999999</c:v>
                </c:pt>
                <c:pt idx="3">
                  <c:v>2512.8000000000002</c:v>
                </c:pt>
                <c:pt idx="4">
                  <c:v>1172.4000000000001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04-4FBC-B04C-181BAE844ECD}"/>
            </c:ext>
          </c:extLst>
        </c:ser>
        <c:ser>
          <c:idx val="1"/>
          <c:order val="1"/>
          <c:tx>
            <c:strRef>
              <c:f>Cloudera!$B$18:$C$18</c:f>
              <c:strCache>
                <c:ptCount val="2"/>
                <c:pt idx="0">
                  <c:v>SP2Bench100</c:v>
                </c:pt>
                <c:pt idx="1">
                  <c:v>VP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Cloudera!$D$14:$H$16</c:f>
              <c:strCache>
                <c:ptCount val="5"/>
                <c:pt idx="0">
                  <c:v>Query1</c:v>
                </c:pt>
                <c:pt idx="1">
                  <c:v>Query2</c:v>
                </c:pt>
                <c:pt idx="2">
                  <c:v>Query3</c:v>
                </c:pt>
                <c:pt idx="3">
                  <c:v>Query4</c:v>
                </c:pt>
                <c:pt idx="4">
                  <c:v>Query5</c:v>
                </c:pt>
              </c:strCache>
            </c:strRef>
          </c:cat>
          <c:val>
            <c:numRef>
              <c:f>Cloudera!$D$18:$H$18</c:f>
              <c:numCache>
                <c:formatCode>General</c:formatCode>
                <c:ptCount val="5"/>
                <c:pt idx="0">
                  <c:v>2046</c:v>
                </c:pt>
                <c:pt idx="1">
                  <c:v>2481.4</c:v>
                </c:pt>
                <c:pt idx="2">
                  <c:v>1127</c:v>
                </c:pt>
                <c:pt idx="3">
                  <c:v>2821</c:v>
                </c:pt>
                <c:pt idx="4">
                  <c:v>1097.4000000000001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04-4FBC-B04C-181BAE844ECD}"/>
            </c:ext>
          </c:extLst>
        </c:ser>
        <c:ser>
          <c:idx val="2"/>
          <c:order val="2"/>
          <c:tx>
            <c:strRef>
              <c:f>Cloudera!$B$19:$C$19</c:f>
              <c:strCache>
                <c:ptCount val="2"/>
                <c:pt idx="0">
                  <c:v>SP2Bench100</c:v>
                </c:pt>
                <c:pt idx="1">
                  <c:v>PT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Cloudera!$D$14:$H$16</c:f>
              <c:strCache>
                <c:ptCount val="5"/>
                <c:pt idx="0">
                  <c:v>Query1</c:v>
                </c:pt>
                <c:pt idx="1">
                  <c:v>Query2</c:v>
                </c:pt>
                <c:pt idx="2">
                  <c:v>Query3</c:v>
                </c:pt>
                <c:pt idx="3">
                  <c:v>Query4</c:v>
                </c:pt>
                <c:pt idx="4">
                  <c:v>Query5</c:v>
                </c:pt>
              </c:strCache>
            </c:strRef>
          </c:cat>
          <c:val>
            <c:numRef>
              <c:f>Cloudera!$D$19:$H$19</c:f>
              <c:numCache>
                <c:formatCode>General</c:formatCode>
                <c:ptCount val="5"/>
                <c:pt idx="0">
                  <c:v>1454.2</c:v>
                </c:pt>
                <c:pt idx="1">
                  <c:v>649.20000000000005</c:v>
                </c:pt>
                <c:pt idx="2">
                  <c:v>884.6</c:v>
                </c:pt>
                <c:pt idx="3">
                  <c:v>2226.1999999999998</c:v>
                </c:pt>
                <c:pt idx="4">
                  <c:v>1332.2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04-4FBC-B04C-181BAE844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7261752"/>
        <c:axId val="357262080"/>
      </c:barChart>
      <c:catAx>
        <c:axId val="357261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262080"/>
        <c:crosses val="autoZero"/>
        <c:auto val="1"/>
        <c:lblAlgn val="ctr"/>
        <c:lblOffset val="100"/>
        <c:noMultiLvlLbl val="0"/>
      </c:catAx>
      <c:valAx>
        <c:axId val="35726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261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AVRO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Cloudera!$B$29:$C$29</c:f>
              <c:strCache>
                <c:ptCount val="2"/>
                <c:pt idx="0">
                  <c:v>SP2Bench100</c:v>
                </c:pt>
                <c:pt idx="1">
                  <c:v>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Cloudera!$D$26:$H$28</c:f>
              <c:strCache>
                <c:ptCount val="5"/>
                <c:pt idx="0">
                  <c:v>Query1</c:v>
                </c:pt>
                <c:pt idx="1">
                  <c:v>Query2</c:v>
                </c:pt>
                <c:pt idx="2">
                  <c:v>Query3</c:v>
                </c:pt>
                <c:pt idx="3">
                  <c:v>Query4</c:v>
                </c:pt>
                <c:pt idx="4">
                  <c:v>Query5</c:v>
                </c:pt>
              </c:strCache>
            </c:strRef>
          </c:cat>
          <c:val>
            <c:numRef>
              <c:f>Cloudera!$D$29:$H$29</c:f>
              <c:numCache>
                <c:formatCode>General</c:formatCode>
                <c:ptCount val="5"/>
                <c:pt idx="0">
                  <c:v>3974.4</c:v>
                </c:pt>
                <c:pt idx="1">
                  <c:v>4567</c:v>
                </c:pt>
                <c:pt idx="2">
                  <c:v>1566</c:v>
                </c:pt>
                <c:pt idx="3">
                  <c:v>3664</c:v>
                </c:pt>
                <c:pt idx="4">
                  <c:v>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48-4E0B-959E-7BA28845C2C4}"/>
            </c:ext>
          </c:extLst>
        </c:ser>
        <c:ser>
          <c:idx val="1"/>
          <c:order val="1"/>
          <c:tx>
            <c:strRef>
              <c:f>Cloudera!$B$30:$C$30</c:f>
              <c:strCache>
                <c:ptCount val="2"/>
                <c:pt idx="0">
                  <c:v>SP2Bench100</c:v>
                </c:pt>
                <c:pt idx="1">
                  <c:v>VP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Cloudera!$D$26:$H$28</c:f>
              <c:strCache>
                <c:ptCount val="5"/>
                <c:pt idx="0">
                  <c:v>Query1</c:v>
                </c:pt>
                <c:pt idx="1">
                  <c:v>Query2</c:v>
                </c:pt>
                <c:pt idx="2">
                  <c:v>Query3</c:v>
                </c:pt>
                <c:pt idx="3">
                  <c:v>Query4</c:v>
                </c:pt>
                <c:pt idx="4">
                  <c:v>Query5</c:v>
                </c:pt>
              </c:strCache>
            </c:strRef>
          </c:cat>
          <c:val>
            <c:numRef>
              <c:f>Cloudera!$D$30:$H$30</c:f>
              <c:numCache>
                <c:formatCode>General</c:formatCode>
                <c:ptCount val="5"/>
                <c:pt idx="0">
                  <c:v>2670.6</c:v>
                </c:pt>
                <c:pt idx="1">
                  <c:v>2456</c:v>
                </c:pt>
                <c:pt idx="2">
                  <c:v>1007.2</c:v>
                </c:pt>
                <c:pt idx="3">
                  <c:v>2548</c:v>
                </c:pt>
                <c:pt idx="4">
                  <c:v>1091.4000000000001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48-4E0B-959E-7BA28845C2C4}"/>
            </c:ext>
          </c:extLst>
        </c:ser>
        <c:ser>
          <c:idx val="2"/>
          <c:order val="2"/>
          <c:tx>
            <c:strRef>
              <c:f>Cloudera!$B$31:$C$31</c:f>
              <c:strCache>
                <c:ptCount val="2"/>
                <c:pt idx="0">
                  <c:v>SP2Bench100</c:v>
                </c:pt>
                <c:pt idx="1">
                  <c:v>PT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Cloudera!$D$26:$H$28</c:f>
              <c:strCache>
                <c:ptCount val="5"/>
                <c:pt idx="0">
                  <c:v>Query1</c:v>
                </c:pt>
                <c:pt idx="1">
                  <c:v>Query2</c:v>
                </c:pt>
                <c:pt idx="2">
                  <c:v>Query3</c:v>
                </c:pt>
                <c:pt idx="3">
                  <c:v>Query4</c:v>
                </c:pt>
                <c:pt idx="4">
                  <c:v>Query5</c:v>
                </c:pt>
              </c:strCache>
            </c:strRef>
          </c:cat>
          <c:val>
            <c:numRef>
              <c:f>Cloudera!$D$31:$H$31</c:f>
              <c:numCache>
                <c:formatCode>General</c:formatCode>
                <c:ptCount val="5"/>
                <c:pt idx="0">
                  <c:v>1964</c:v>
                </c:pt>
                <c:pt idx="1">
                  <c:v>762.2</c:v>
                </c:pt>
                <c:pt idx="2">
                  <c:v>981.2</c:v>
                </c:pt>
                <c:pt idx="3">
                  <c:v>1969.4</c:v>
                </c:pt>
                <c:pt idx="4">
                  <c:v>1132.8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48-4E0B-959E-7BA28845C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2830712"/>
        <c:axId val="382833008"/>
      </c:barChart>
      <c:catAx>
        <c:axId val="382830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833008"/>
        <c:crosses val="autoZero"/>
        <c:auto val="1"/>
        <c:lblAlgn val="ctr"/>
        <c:lblOffset val="100"/>
        <c:noMultiLvlLbl val="0"/>
      </c:catAx>
      <c:valAx>
        <c:axId val="38283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830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Cloudera!$B$41:$C$41</c:f>
              <c:strCache>
                <c:ptCount val="2"/>
                <c:pt idx="0">
                  <c:v>SP2Bench100</c:v>
                </c:pt>
                <c:pt idx="1">
                  <c:v>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Cloudera!$D$38:$H$40</c:f>
              <c:strCache>
                <c:ptCount val="5"/>
                <c:pt idx="0">
                  <c:v>Query1</c:v>
                </c:pt>
                <c:pt idx="1">
                  <c:v>Query2</c:v>
                </c:pt>
                <c:pt idx="2">
                  <c:v>Query3</c:v>
                </c:pt>
                <c:pt idx="3">
                  <c:v>Query4</c:v>
                </c:pt>
                <c:pt idx="4">
                  <c:v>Query5</c:v>
                </c:pt>
              </c:strCache>
            </c:strRef>
          </c:cat>
          <c:val>
            <c:numRef>
              <c:f>Cloudera!$D$41:$H$41</c:f>
              <c:numCache>
                <c:formatCode>General</c:formatCode>
                <c:ptCount val="5"/>
                <c:pt idx="0">
                  <c:v>1967</c:v>
                </c:pt>
                <c:pt idx="1">
                  <c:v>4388.2</c:v>
                </c:pt>
                <c:pt idx="2">
                  <c:v>1452.8</c:v>
                </c:pt>
                <c:pt idx="3">
                  <c:v>3212.6</c:v>
                </c:pt>
                <c:pt idx="4">
                  <c:v>2125.6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DC-45A9-A062-28166BE81115}"/>
            </c:ext>
          </c:extLst>
        </c:ser>
        <c:ser>
          <c:idx val="1"/>
          <c:order val="1"/>
          <c:tx>
            <c:strRef>
              <c:f>Cloudera!$B$42:$C$42</c:f>
              <c:strCache>
                <c:ptCount val="2"/>
                <c:pt idx="0">
                  <c:v>SP2Bench100</c:v>
                </c:pt>
                <c:pt idx="1">
                  <c:v>VP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Cloudera!$D$38:$H$40</c:f>
              <c:strCache>
                <c:ptCount val="5"/>
                <c:pt idx="0">
                  <c:v>Query1</c:v>
                </c:pt>
                <c:pt idx="1">
                  <c:v>Query2</c:v>
                </c:pt>
                <c:pt idx="2">
                  <c:v>Query3</c:v>
                </c:pt>
                <c:pt idx="3">
                  <c:v>Query4</c:v>
                </c:pt>
                <c:pt idx="4">
                  <c:v>Query5</c:v>
                </c:pt>
              </c:strCache>
            </c:strRef>
          </c:cat>
          <c:val>
            <c:numRef>
              <c:f>Cloudera!$D$42:$H$42</c:f>
              <c:numCache>
                <c:formatCode>General</c:formatCode>
                <c:ptCount val="5"/>
                <c:pt idx="0">
                  <c:v>873.6</c:v>
                </c:pt>
                <c:pt idx="1">
                  <c:v>677.8</c:v>
                </c:pt>
                <c:pt idx="2">
                  <c:v>928.6</c:v>
                </c:pt>
                <c:pt idx="3">
                  <c:v>2083.4</c:v>
                </c:pt>
                <c:pt idx="4">
                  <c:v>1130.5999999999999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DC-45A9-A062-28166BE81115}"/>
            </c:ext>
          </c:extLst>
        </c:ser>
        <c:ser>
          <c:idx val="2"/>
          <c:order val="2"/>
          <c:tx>
            <c:strRef>
              <c:f>Cloudera!$B$43:$C$43</c:f>
              <c:strCache>
                <c:ptCount val="2"/>
                <c:pt idx="0">
                  <c:v>SP2Bench100</c:v>
                </c:pt>
                <c:pt idx="1">
                  <c:v>PT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Cloudera!$D$38:$H$40</c:f>
              <c:strCache>
                <c:ptCount val="5"/>
                <c:pt idx="0">
                  <c:v>Query1</c:v>
                </c:pt>
                <c:pt idx="1">
                  <c:v>Query2</c:v>
                </c:pt>
                <c:pt idx="2">
                  <c:v>Query3</c:v>
                </c:pt>
                <c:pt idx="3">
                  <c:v>Query4</c:v>
                </c:pt>
                <c:pt idx="4">
                  <c:v>Query5</c:v>
                </c:pt>
              </c:strCache>
            </c:strRef>
          </c:cat>
          <c:val>
            <c:numRef>
              <c:f>Cloudera!$D$43:$H$43</c:f>
              <c:numCache>
                <c:formatCode>General</c:formatCode>
                <c:ptCount val="5"/>
                <c:pt idx="0">
                  <c:v>927.2</c:v>
                </c:pt>
                <c:pt idx="1">
                  <c:v>590.20000000000005</c:v>
                </c:pt>
                <c:pt idx="2">
                  <c:v>873.8</c:v>
                </c:pt>
                <c:pt idx="3">
                  <c:v>2018.2</c:v>
                </c:pt>
                <c:pt idx="4">
                  <c:v>1170.2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DC-45A9-A062-28166BE81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7060592"/>
        <c:axId val="357057968"/>
      </c:barChart>
      <c:catAx>
        <c:axId val="35706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57968"/>
        <c:crosses val="autoZero"/>
        <c:auto val="1"/>
        <c:lblAlgn val="ctr"/>
        <c:lblOffset val="100"/>
        <c:noMultiLvlLbl val="0"/>
      </c:catAx>
      <c:valAx>
        <c:axId val="35705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6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Cloudera!$B$54:$C$54</c:f>
              <c:strCache>
                <c:ptCount val="2"/>
                <c:pt idx="0">
                  <c:v>SP2Bench100</c:v>
                </c:pt>
                <c:pt idx="1">
                  <c:v>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Cloudera!$D$51:$H$53</c:f>
              <c:strCache>
                <c:ptCount val="5"/>
                <c:pt idx="0">
                  <c:v>Query1</c:v>
                </c:pt>
                <c:pt idx="1">
                  <c:v>Query2</c:v>
                </c:pt>
                <c:pt idx="2">
                  <c:v>Query3</c:v>
                </c:pt>
                <c:pt idx="3">
                  <c:v>Query4</c:v>
                </c:pt>
                <c:pt idx="4">
                  <c:v>Query5</c:v>
                </c:pt>
              </c:strCache>
            </c:strRef>
          </c:cat>
          <c:val>
            <c:numRef>
              <c:f>Cloudera!$D$54:$H$54</c:f>
              <c:numCache>
                <c:formatCode>General</c:formatCode>
                <c:ptCount val="5"/>
                <c:pt idx="0">
                  <c:v>2988.2</c:v>
                </c:pt>
                <c:pt idx="1">
                  <c:v>3076.4</c:v>
                </c:pt>
                <c:pt idx="2">
                  <c:v>1167.4000000000001</c:v>
                </c:pt>
                <c:pt idx="3">
                  <c:v>2768</c:v>
                </c:pt>
                <c:pt idx="4">
                  <c:v>1418.2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34-4E61-9460-47A27F2CBB72}"/>
            </c:ext>
          </c:extLst>
        </c:ser>
        <c:ser>
          <c:idx val="1"/>
          <c:order val="1"/>
          <c:tx>
            <c:strRef>
              <c:f>Cloudera!$B$55:$C$55</c:f>
              <c:strCache>
                <c:ptCount val="2"/>
                <c:pt idx="0">
                  <c:v>SP2Bench100</c:v>
                </c:pt>
                <c:pt idx="1">
                  <c:v>VP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Cloudera!$D$51:$H$53</c:f>
              <c:strCache>
                <c:ptCount val="5"/>
                <c:pt idx="0">
                  <c:v>Query1</c:v>
                </c:pt>
                <c:pt idx="1">
                  <c:v>Query2</c:v>
                </c:pt>
                <c:pt idx="2">
                  <c:v>Query3</c:v>
                </c:pt>
                <c:pt idx="3">
                  <c:v>Query4</c:v>
                </c:pt>
                <c:pt idx="4">
                  <c:v>Query5</c:v>
                </c:pt>
              </c:strCache>
            </c:strRef>
          </c:cat>
          <c:val>
            <c:numRef>
              <c:f>Cloudera!$D$55:$H$55</c:f>
              <c:numCache>
                <c:formatCode>General</c:formatCode>
                <c:ptCount val="5"/>
                <c:pt idx="0">
                  <c:v>2920.2</c:v>
                </c:pt>
                <c:pt idx="1">
                  <c:v>2617</c:v>
                </c:pt>
                <c:pt idx="2">
                  <c:v>1221.2</c:v>
                </c:pt>
                <c:pt idx="3">
                  <c:v>3018.6</c:v>
                </c:pt>
                <c:pt idx="4">
                  <c:v>1128.5999999999999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34-4E61-9460-47A27F2CBB72}"/>
            </c:ext>
          </c:extLst>
        </c:ser>
        <c:ser>
          <c:idx val="2"/>
          <c:order val="2"/>
          <c:tx>
            <c:strRef>
              <c:f>Cloudera!$B$56:$C$56</c:f>
              <c:strCache>
                <c:ptCount val="2"/>
                <c:pt idx="0">
                  <c:v>SP2Bench100</c:v>
                </c:pt>
                <c:pt idx="1">
                  <c:v>PT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Cloudera!$D$51:$H$53</c:f>
              <c:strCache>
                <c:ptCount val="5"/>
                <c:pt idx="0">
                  <c:v>Query1</c:v>
                </c:pt>
                <c:pt idx="1">
                  <c:v>Query2</c:v>
                </c:pt>
                <c:pt idx="2">
                  <c:v>Query3</c:v>
                </c:pt>
                <c:pt idx="3">
                  <c:v>Query4</c:v>
                </c:pt>
                <c:pt idx="4">
                  <c:v>Query5</c:v>
                </c:pt>
              </c:strCache>
            </c:strRef>
          </c:cat>
          <c:val>
            <c:numRef>
              <c:f>Cloudera!$D$56:$H$56</c:f>
              <c:numCache>
                <c:formatCode>General</c:formatCode>
                <c:ptCount val="5"/>
                <c:pt idx="0">
                  <c:v>1799.8</c:v>
                </c:pt>
                <c:pt idx="1">
                  <c:v>680.2</c:v>
                </c:pt>
                <c:pt idx="2">
                  <c:v>870.4</c:v>
                </c:pt>
                <c:pt idx="3">
                  <c:v>2198.6</c:v>
                </c:pt>
                <c:pt idx="4">
                  <c:v>1052.8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34-4E61-9460-47A27F2CB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9661472"/>
        <c:axId val="339661800"/>
      </c:barChart>
      <c:catAx>
        <c:axId val="33966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61800"/>
        <c:crosses val="autoZero"/>
        <c:auto val="1"/>
        <c:lblAlgn val="ctr"/>
        <c:lblOffset val="100"/>
        <c:noMultiLvlLbl val="0"/>
      </c:catAx>
      <c:valAx>
        <c:axId val="33966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6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</a:t>
            </a:r>
            <a:r>
              <a:rPr lang="en-US" baseline="0"/>
              <a:t> Comapraison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769759152006823E-2"/>
          <c:y val="0.13362601626016263"/>
          <c:w val="0.919028220645973"/>
          <c:h val="0.675246655143716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'Query Comapraison '!$A$3</c:f>
              <c:strCache>
                <c:ptCount val="1"/>
                <c:pt idx="0">
                  <c:v>Q1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'Query Comapraison '!$B$1:$P$2</c:f>
              <c:multiLvlStrCache>
                <c:ptCount val="15"/>
                <c:lvl>
                  <c:pt idx="0">
                    <c:v>ST</c:v>
                  </c:pt>
                  <c:pt idx="1">
                    <c:v>VP</c:v>
                  </c:pt>
                  <c:pt idx="2">
                    <c:v>PT</c:v>
                  </c:pt>
                  <c:pt idx="3">
                    <c:v>ST</c:v>
                  </c:pt>
                  <c:pt idx="4">
                    <c:v>VP</c:v>
                  </c:pt>
                  <c:pt idx="5">
                    <c:v>PT</c:v>
                  </c:pt>
                  <c:pt idx="6">
                    <c:v>ST</c:v>
                  </c:pt>
                  <c:pt idx="7">
                    <c:v>VP</c:v>
                  </c:pt>
                  <c:pt idx="8">
                    <c:v>PT</c:v>
                  </c:pt>
                  <c:pt idx="9">
                    <c:v>ST</c:v>
                  </c:pt>
                  <c:pt idx="10">
                    <c:v>VP</c:v>
                  </c:pt>
                  <c:pt idx="11">
                    <c:v>PT</c:v>
                  </c:pt>
                  <c:pt idx="12">
                    <c:v>ST</c:v>
                  </c:pt>
                  <c:pt idx="13">
                    <c:v>VP</c:v>
                  </c:pt>
                  <c:pt idx="14">
                    <c:v>PT</c:v>
                  </c:pt>
                </c:lvl>
                <c:lvl>
                  <c:pt idx="0">
                    <c:v>CSV</c:v>
                  </c:pt>
                  <c:pt idx="3">
                    <c:v>Parquet</c:v>
                  </c:pt>
                  <c:pt idx="6">
                    <c:v>AVRO</c:v>
                  </c:pt>
                  <c:pt idx="9">
                    <c:v>ORC</c:v>
                  </c:pt>
                  <c:pt idx="12">
                    <c:v>Hive</c:v>
                  </c:pt>
                </c:lvl>
              </c:multiLvlStrCache>
            </c:multiLvlStrRef>
          </c:cat>
          <c:val>
            <c:numRef>
              <c:f>'Query Comapraison '!$B$3:$P$3</c:f>
              <c:numCache>
                <c:formatCode>General</c:formatCode>
                <c:ptCount val="15"/>
                <c:pt idx="0">
                  <c:v>2587.6</c:v>
                </c:pt>
                <c:pt idx="1">
                  <c:v>323.2</c:v>
                </c:pt>
                <c:pt idx="2">
                  <c:v>354.2</c:v>
                </c:pt>
                <c:pt idx="3">
                  <c:v>2494.4</c:v>
                </c:pt>
                <c:pt idx="4">
                  <c:v>2046</c:v>
                </c:pt>
                <c:pt idx="5">
                  <c:v>1454.2</c:v>
                </c:pt>
                <c:pt idx="6">
                  <c:v>3974.4</c:v>
                </c:pt>
                <c:pt idx="7">
                  <c:v>2642</c:v>
                </c:pt>
                <c:pt idx="8">
                  <c:v>1964</c:v>
                </c:pt>
                <c:pt idx="9">
                  <c:v>2988.2</c:v>
                </c:pt>
                <c:pt idx="10">
                  <c:v>2920.2</c:v>
                </c:pt>
                <c:pt idx="11">
                  <c:v>1799.8</c:v>
                </c:pt>
                <c:pt idx="12">
                  <c:v>1967</c:v>
                </c:pt>
                <c:pt idx="13">
                  <c:v>873.6</c:v>
                </c:pt>
                <c:pt idx="14">
                  <c:v>927.2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84-4D7C-9E17-15CD0E401DE0}"/>
            </c:ext>
          </c:extLst>
        </c:ser>
        <c:ser>
          <c:idx val="1"/>
          <c:order val="1"/>
          <c:tx>
            <c:strRef>
              <c:f>'Query Comapraison '!$A$4</c:f>
              <c:strCache>
                <c:ptCount val="1"/>
                <c:pt idx="0">
                  <c:v>Q2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'Query Comapraison '!$B$1:$P$2</c:f>
              <c:multiLvlStrCache>
                <c:ptCount val="15"/>
                <c:lvl>
                  <c:pt idx="0">
                    <c:v>ST</c:v>
                  </c:pt>
                  <c:pt idx="1">
                    <c:v>VP</c:v>
                  </c:pt>
                  <c:pt idx="2">
                    <c:v>PT</c:v>
                  </c:pt>
                  <c:pt idx="3">
                    <c:v>ST</c:v>
                  </c:pt>
                  <c:pt idx="4">
                    <c:v>VP</c:v>
                  </c:pt>
                  <c:pt idx="5">
                    <c:v>PT</c:v>
                  </c:pt>
                  <c:pt idx="6">
                    <c:v>ST</c:v>
                  </c:pt>
                  <c:pt idx="7">
                    <c:v>VP</c:v>
                  </c:pt>
                  <c:pt idx="8">
                    <c:v>PT</c:v>
                  </c:pt>
                  <c:pt idx="9">
                    <c:v>ST</c:v>
                  </c:pt>
                  <c:pt idx="10">
                    <c:v>VP</c:v>
                  </c:pt>
                  <c:pt idx="11">
                    <c:v>PT</c:v>
                  </c:pt>
                  <c:pt idx="12">
                    <c:v>ST</c:v>
                  </c:pt>
                  <c:pt idx="13">
                    <c:v>VP</c:v>
                  </c:pt>
                  <c:pt idx="14">
                    <c:v>PT</c:v>
                  </c:pt>
                </c:lvl>
                <c:lvl>
                  <c:pt idx="0">
                    <c:v>CSV</c:v>
                  </c:pt>
                  <c:pt idx="3">
                    <c:v>Parquet</c:v>
                  </c:pt>
                  <c:pt idx="6">
                    <c:v>AVRO</c:v>
                  </c:pt>
                  <c:pt idx="9">
                    <c:v>ORC</c:v>
                  </c:pt>
                  <c:pt idx="12">
                    <c:v>Hive</c:v>
                  </c:pt>
                </c:lvl>
              </c:multiLvlStrCache>
            </c:multiLvlStrRef>
          </c:cat>
          <c:val>
            <c:numRef>
              <c:f>'Query Comapraison '!$B$4:$P$4</c:f>
              <c:numCache>
                <c:formatCode>General</c:formatCode>
                <c:ptCount val="15"/>
                <c:pt idx="0">
                  <c:v>6663.8</c:v>
                </c:pt>
                <c:pt idx="1">
                  <c:v>497.2</c:v>
                </c:pt>
                <c:pt idx="2">
                  <c:v>482</c:v>
                </c:pt>
                <c:pt idx="3">
                  <c:v>3524.4</c:v>
                </c:pt>
                <c:pt idx="4">
                  <c:v>2481.4</c:v>
                </c:pt>
                <c:pt idx="5">
                  <c:v>649.20000000000005</c:v>
                </c:pt>
                <c:pt idx="6">
                  <c:v>4567</c:v>
                </c:pt>
                <c:pt idx="7">
                  <c:v>2456</c:v>
                </c:pt>
                <c:pt idx="8">
                  <c:v>762.2</c:v>
                </c:pt>
                <c:pt idx="9">
                  <c:v>3076.4</c:v>
                </c:pt>
                <c:pt idx="10">
                  <c:v>2617</c:v>
                </c:pt>
                <c:pt idx="11">
                  <c:v>680.2</c:v>
                </c:pt>
                <c:pt idx="12">
                  <c:v>4388.2</c:v>
                </c:pt>
                <c:pt idx="13">
                  <c:v>677.8</c:v>
                </c:pt>
                <c:pt idx="14">
                  <c:v>590.20000000000005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84-4D7C-9E17-15CD0E401DE0}"/>
            </c:ext>
          </c:extLst>
        </c:ser>
        <c:ser>
          <c:idx val="2"/>
          <c:order val="2"/>
          <c:tx>
            <c:strRef>
              <c:f>'Query Comapraison '!$A$5</c:f>
              <c:strCache>
                <c:ptCount val="1"/>
                <c:pt idx="0">
                  <c:v>Q3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'Query Comapraison '!$B$1:$P$2</c:f>
              <c:multiLvlStrCache>
                <c:ptCount val="15"/>
                <c:lvl>
                  <c:pt idx="0">
                    <c:v>ST</c:v>
                  </c:pt>
                  <c:pt idx="1">
                    <c:v>VP</c:v>
                  </c:pt>
                  <c:pt idx="2">
                    <c:v>PT</c:v>
                  </c:pt>
                  <c:pt idx="3">
                    <c:v>ST</c:v>
                  </c:pt>
                  <c:pt idx="4">
                    <c:v>VP</c:v>
                  </c:pt>
                  <c:pt idx="5">
                    <c:v>PT</c:v>
                  </c:pt>
                  <c:pt idx="6">
                    <c:v>ST</c:v>
                  </c:pt>
                  <c:pt idx="7">
                    <c:v>VP</c:v>
                  </c:pt>
                  <c:pt idx="8">
                    <c:v>PT</c:v>
                  </c:pt>
                  <c:pt idx="9">
                    <c:v>ST</c:v>
                  </c:pt>
                  <c:pt idx="10">
                    <c:v>VP</c:v>
                  </c:pt>
                  <c:pt idx="11">
                    <c:v>PT</c:v>
                  </c:pt>
                  <c:pt idx="12">
                    <c:v>ST</c:v>
                  </c:pt>
                  <c:pt idx="13">
                    <c:v>VP</c:v>
                  </c:pt>
                  <c:pt idx="14">
                    <c:v>PT</c:v>
                  </c:pt>
                </c:lvl>
                <c:lvl>
                  <c:pt idx="0">
                    <c:v>CSV</c:v>
                  </c:pt>
                  <c:pt idx="3">
                    <c:v>Parquet</c:v>
                  </c:pt>
                  <c:pt idx="6">
                    <c:v>AVRO</c:v>
                  </c:pt>
                  <c:pt idx="9">
                    <c:v>ORC</c:v>
                  </c:pt>
                  <c:pt idx="12">
                    <c:v>Hive</c:v>
                  </c:pt>
                </c:lvl>
              </c:multiLvlStrCache>
            </c:multiLvlStrRef>
          </c:cat>
          <c:val>
            <c:numRef>
              <c:f>'Query Comapraison '!$B$5:$P$5</c:f>
              <c:numCache>
                <c:formatCode>General</c:formatCode>
                <c:ptCount val="15"/>
                <c:pt idx="0">
                  <c:v>1897.6</c:v>
                </c:pt>
                <c:pt idx="1">
                  <c:v>759.4</c:v>
                </c:pt>
                <c:pt idx="2">
                  <c:v>809.8</c:v>
                </c:pt>
                <c:pt idx="3">
                  <c:v>1121.5999999999999</c:v>
                </c:pt>
                <c:pt idx="4">
                  <c:v>1127</c:v>
                </c:pt>
                <c:pt idx="5">
                  <c:v>884.6</c:v>
                </c:pt>
                <c:pt idx="6">
                  <c:v>1566</c:v>
                </c:pt>
                <c:pt idx="7">
                  <c:v>1007.2</c:v>
                </c:pt>
                <c:pt idx="8">
                  <c:v>981.2</c:v>
                </c:pt>
                <c:pt idx="9">
                  <c:v>1167.4000000000001</c:v>
                </c:pt>
                <c:pt idx="10">
                  <c:v>1221.2</c:v>
                </c:pt>
                <c:pt idx="11">
                  <c:v>870.4</c:v>
                </c:pt>
                <c:pt idx="12">
                  <c:v>1452.8</c:v>
                </c:pt>
                <c:pt idx="13">
                  <c:v>928.6</c:v>
                </c:pt>
                <c:pt idx="14">
                  <c:v>873.8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84-4D7C-9E17-15CD0E401DE0}"/>
            </c:ext>
          </c:extLst>
        </c:ser>
        <c:ser>
          <c:idx val="3"/>
          <c:order val="3"/>
          <c:tx>
            <c:strRef>
              <c:f>'Query Comapraison '!$A$6</c:f>
              <c:strCache>
                <c:ptCount val="1"/>
                <c:pt idx="0">
                  <c:v>Q4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'Query Comapraison '!$B$1:$P$2</c:f>
              <c:multiLvlStrCache>
                <c:ptCount val="15"/>
                <c:lvl>
                  <c:pt idx="0">
                    <c:v>ST</c:v>
                  </c:pt>
                  <c:pt idx="1">
                    <c:v>VP</c:v>
                  </c:pt>
                  <c:pt idx="2">
                    <c:v>PT</c:v>
                  </c:pt>
                  <c:pt idx="3">
                    <c:v>ST</c:v>
                  </c:pt>
                  <c:pt idx="4">
                    <c:v>VP</c:v>
                  </c:pt>
                  <c:pt idx="5">
                    <c:v>PT</c:v>
                  </c:pt>
                  <c:pt idx="6">
                    <c:v>ST</c:v>
                  </c:pt>
                  <c:pt idx="7">
                    <c:v>VP</c:v>
                  </c:pt>
                  <c:pt idx="8">
                    <c:v>PT</c:v>
                  </c:pt>
                  <c:pt idx="9">
                    <c:v>ST</c:v>
                  </c:pt>
                  <c:pt idx="10">
                    <c:v>VP</c:v>
                  </c:pt>
                  <c:pt idx="11">
                    <c:v>PT</c:v>
                  </c:pt>
                  <c:pt idx="12">
                    <c:v>ST</c:v>
                  </c:pt>
                  <c:pt idx="13">
                    <c:v>VP</c:v>
                  </c:pt>
                  <c:pt idx="14">
                    <c:v>PT</c:v>
                  </c:pt>
                </c:lvl>
                <c:lvl>
                  <c:pt idx="0">
                    <c:v>CSV</c:v>
                  </c:pt>
                  <c:pt idx="3">
                    <c:v>Parquet</c:v>
                  </c:pt>
                  <c:pt idx="6">
                    <c:v>AVRO</c:v>
                  </c:pt>
                  <c:pt idx="9">
                    <c:v>ORC</c:v>
                  </c:pt>
                  <c:pt idx="12">
                    <c:v>Hive</c:v>
                  </c:pt>
                </c:lvl>
              </c:multiLvlStrCache>
            </c:multiLvlStrRef>
          </c:cat>
          <c:val>
            <c:numRef>
              <c:f>'Query Comapraison '!$B$6:$P$6</c:f>
              <c:numCache>
                <c:formatCode>General</c:formatCode>
                <c:ptCount val="15"/>
                <c:pt idx="0">
                  <c:v>4635.2</c:v>
                </c:pt>
                <c:pt idx="1">
                  <c:v>1925.8</c:v>
                </c:pt>
                <c:pt idx="2">
                  <c:v>2076.6</c:v>
                </c:pt>
                <c:pt idx="3">
                  <c:v>2512.8000000000002</c:v>
                </c:pt>
                <c:pt idx="4">
                  <c:v>2821</c:v>
                </c:pt>
                <c:pt idx="5">
                  <c:v>2226.1999999999998</c:v>
                </c:pt>
                <c:pt idx="6">
                  <c:v>3664</c:v>
                </c:pt>
                <c:pt idx="7">
                  <c:v>2548</c:v>
                </c:pt>
                <c:pt idx="8">
                  <c:v>1969.4</c:v>
                </c:pt>
                <c:pt idx="9">
                  <c:v>2768</c:v>
                </c:pt>
                <c:pt idx="10">
                  <c:v>3018.6</c:v>
                </c:pt>
                <c:pt idx="11">
                  <c:v>2198.6</c:v>
                </c:pt>
                <c:pt idx="12">
                  <c:v>3212.6</c:v>
                </c:pt>
                <c:pt idx="13">
                  <c:v>2083.4</c:v>
                </c:pt>
                <c:pt idx="14">
                  <c:v>2018.2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84-4D7C-9E17-15CD0E401DE0}"/>
            </c:ext>
          </c:extLst>
        </c:ser>
        <c:ser>
          <c:idx val="4"/>
          <c:order val="4"/>
          <c:tx>
            <c:strRef>
              <c:f>'Query Comapraison '!$A$7</c:f>
              <c:strCache>
                <c:ptCount val="1"/>
                <c:pt idx="0">
                  <c:v>Q5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'Query Comapraison '!$B$1:$P$2</c:f>
              <c:multiLvlStrCache>
                <c:ptCount val="15"/>
                <c:lvl>
                  <c:pt idx="0">
                    <c:v>ST</c:v>
                  </c:pt>
                  <c:pt idx="1">
                    <c:v>VP</c:v>
                  </c:pt>
                  <c:pt idx="2">
                    <c:v>PT</c:v>
                  </c:pt>
                  <c:pt idx="3">
                    <c:v>ST</c:v>
                  </c:pt>
                  <c:pt idx="4">
                    <c:v>VP</c:v>
                  </c:pt>
                  <c:pt idx="5">
                    <c:v>PT</c:v>
                  </c:pt>
                  <c:pt idx="6">
                    <c:v>ST</c:v>
                  </c:pt>
                  <c:pt idx="7">
                    <c:v>VP</c:v>
                  </c:pt>
                  <c:pt idx="8">
                    <c:v>PT</c:v>
                  </c:pt>
                  <c:pt idx="9">
                    <c:v>ST</c:v>
                  </c:pt>
                  <c:pt idx="10">
                    <c:v>VP</c:v>
                  </c:pt>
                  <c:pt idx="11">
                    <c:v>PT</c:v>
                  </c:pt>
                  <c:pt idx="12">
                    <c:v>ST</c:v>
                  </c:pt>
                  <c:pt idx="13">
                    <c:v>VP</c:v>
                  </c:pt>
                  <c:pt idx="14">
                    <c:v>PT</c:v>
                  </c:pt>
                </c:lvl>
                <c:lvl>
                  <c:pt idx="0">
                    <c:v>CSV</c:v>
                  </c:pt>
                  <c:pt idx="3">
                    <c:v>Parquet</c:v>
                  </c:pt>
                  <c:pt idx="6">
                    <c:v>AVRO</c:v>
                  </c:pt>
                  <c:pt idx="9">
                    <c:v>ORC</c:v>
                  </c:pt>
                  <c:pt idx="12">
                    <c:v>Hive</c:v>
                  </c:pt>
                </c:lvl>
              </c:multiLvlStrCache>
            </c:multiLvlStrRef>
          </c:cat>
          <c:val>
            <c:numRef>
              <c:f>'Query Comapraison '!$B$7:$P$7</c:f>
              <c:numCache>
                <c:formatCode>General</c:formatCode>
                <c:ptCount val="15"/>
                <c:pt idx="0">
                  <c:v>3194.4</c:v>
                </c:pt>
                <c:pt idx="1">
                  <c:v>1126.4000000000001</c:v>
                </c:pt>
                <c:pt idx="2">
                  <c:v>1126.5999999999999</c:v>
                </c:pt>
                <c:pt idx="3">
                  <c:v>1172.4000000000001</c:v>
                </c:pt>
                <c:pt idx="4">
                  <c:v>1097.4000000000001</c:v>
                </c:pt>
                <c:pt idx="5">
                  <c:v>1332.2</c:v>
                </c:pt>
                <c:pt idx="6">
                  <c:v>2199</c:v>
                </c:pt>
                <c:pt idx="7">
                  <c:v>1091.4000000000001</c:v>
                </c:pt>
                <c:pt idx="8">
                  <c:v>1132.8</c:v>
                </c:pt>
                <c:pt idx="9">
                  <c:v>1418.2</c:v>
                </c:pt>
                <c:pt idx="10">
                  <c:v>1128.5999999999999</c:v>
                </c:pt>
                <c:pt idx="11">
                  <c:v>1052.8</c:v>
                </c:pt>
                <c:pt idx="12">
                  <c:v>2125.6</c:v>
                </c:pt>
                <c:pt idx="13">
                  <c:v>1130.5999999999999</c:v>
                </c:pt>
                <c:pt idx="14">
                  <c:v>1170.2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84-4D7C-9E17-15CD0E401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39755696"/>
        <c:axId val="339754712"/>
      </c:barChart>
      <c:catAx>
        <c:axId val="33975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54712"/>
        <c:crosses val="autoZero"/>
        <c:auto val="1"/>
        <c:lblAlgn val="ctr"/>
        <c:lblOffset val="100"/>
        <c:noMultiLvlLbl val="0"/>
      </c:catAx>
      <c:valAx>
        <c:axId val="33975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5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3811095530866868E-2"/>
          <c:y val="0.92453816560601143"/>
          <c:w val="0.86947069116360443"/>
          <c:h val="5.68165965555675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171449</xdr:rowOff>
    </xdr:from>
    <xdr:to>
      <xdr:col>15</xdr:col>
      <xdr:colOff>600075</xdr:colOff>
      <xdr:row>11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600075</xdr:colOff>
      <xdr:row>12</xdr:row>
      <xdr:rowOff>190500</xdr:rowOff>
    </xdr:from>
    <xdr:to>
      <xdr:col>15</xdr:col>
      <xdr:colOff>600074</xdr:colOff>
      <xdr:row>24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600075</xdr:colOff>
      <xdr:row>24</xdr:row>
      <xdr:rowOff>190500</xdr:rowOff>
    </xdr:from>
    <xdr:to>
      <xdr:col>16</xdr:col>
      <xdr:colOff>9525</xdr:colOff>
      <xdr:row>35</xdr:row>
      <xdr:rowOff>161925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600075</xdr:colOff>
      <xdr:row>36</xdr:row>
      <xdr:rowOff>114300</xdr:rowOff>
    </xdr:from>
    <xdr:to>
      <xdr:col>15</xdr:col>
      <xdr:colOff>600075</xdr:colOff>
      <xdr:row>47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9525</xdr:colOff>
      <xdr:row>49</xdr:row>
      <xdr:rowOff>0</xdr:rowOff>
    </xdr:from>
    <xdr:to>
      <xdr:col>16</xdr:col>
      <xdr:colOff>19050</xdr:colOff>
      <xdr:row>61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8</xdr:row>
      <xdr:rowOff>9525</xdr:rowOff>
    </xdr:from>
    <xdr:to>
      <xdr:col>14</xdr:col>
      <xdr:colOff>600075</xdr:colOff>
      <xdr:row>29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6"/>
  <sheetViews>
    <sheetView workbookViewId="0">
      <selection activeCell="Q21" sqref="Q21"/>
    </sheetView>
  </sheetViews>
  <sheetFormatPr defaultRowHeight="15" x14ac:dyDescent="0.25"/>
  <cols>
    <col min="2" max="2" width="12.5703125" bestFit="1" customWidth="1"/>
    <col min="3" max="3" width="12.140625" customWidth="1"/>
    <col min="4" max="8" width="7.42578125" bestFit="1" customWidth="1"/>
  </cols>
  <sheetData>
    <row r="2" spans="2:8" x14ac:dyDescent="0.25">
      <c r="B2" s="18" t="s">
        <v>9</v>
      </c>
      <c r="C2" s="18"/>
      <c r="D2" s="18"/>
      <c r="E2" s="18"/>
      <c r="F2" s="18"/>
      <c r="G2" s="18"/>
      <c r="H2" s="18"/>
    </row>
    <row r="3" spans="2:8" x14ac:dyDescent="0.25">
      <c r="B3" s="18"/>
      <c r="C3" s="18"/>
      <c r="D3" s="18"/>
      <c r="E3" s="18"/>
      <c r="F3" s="18"/>
      <c r="G3" s="18"/>
      <c r="H3" s="18"/>
    </row>
    <row r="4" spans="2:8" x14ac:dyDescent="0.25">
      <c r="B4" s="6"/>
      <c r="C4" s="6"/>
      <c r="D4" s="7" t="s">
        <v>0</v>
      </c>
      <c r="E4" s="7" t="s">
        <v>1</v>
      </c>
      <c r="F4" s="7" t="s">
        <v>2</v>
      </c>
      <c r="G4" s="7" t="s">
        <v>3</v>
      </c>
      <c r="H4" s="7" t="s">
        <v>4</v>
      </c>
    </row>
    <row r="5" spans="2:8" x14ac:dyDescent="0.25">
      <c r="B5" s="19" t="s">
        <v>13</v>
      </c>
      <c r="C5" s="1" t="s">
        <v>5</v>
      </c>
      <c r="D5" s="4">
        <v>2587.6</v>
      </c>
      <c r="E5" s="4">
        <v>6663.8</v>
      </c>
      <c r="F5" s="4">
        <v>1897.6</v>
      </c>
      <c r="G5" s="4">
        <v>4635.2</v>
      </c>
      <c r="H5" s="4">
        <v>3194.4</v>
      </c>
    </row>
    <row r="6" spans="2:8" x14ac:dyDescent="0.25">
      <c r="B6" s="19"/>
      <c r="C6" s="2" t="s">
        <v>6</v>
      </c>
      <c r="D6" s="4">
        <v>323.2</v>
      </c>
      <c r="E6" s="4">
        <v>497.2</v>
      </c>
      <c r="F6" s="4">
        <v>759.4</v>
      </c>
      <c r="G6" s="4">
        <v>1925.8</v>
      </c>
      <c r="H6" s="4">
        <v>1126.4000000000001</v>
      </c>
    </row>
    <row r="7" spans="2:8" x14ac:dyDescent="0.25">
      <c r="B7" s="19"/>
      <c r="C7" s="3" t="s">
        <v>7</v>
      </c>
      <c r="D7" s="5">
        <v>354.2</v>
      </c>
      <c r="E7" s="5">
        <v>482</v>
      </c>
      <c r="F7" s="5">
        <v>809.8</v>
      </c>
      <c r="G7" s="4">
        <v>2076.6</v>
      </c>
      <c r="H7" s="4">
        <v>1126.5999999999999</v>
      </c>
    </row>
    <row r="14" spans="2:8" x14ac:dyDescent="0.25">
      <c r="B14" s="18" t="s">
        <v>11</v>
      </c>
      <c r="C14" s="18"/>
      <c r="D14" s="18"/>
      <c r="E14" s="18"/>
      <c r="F14" s="18"/>
      <c r="G14" s="18"/>
      <c r="H14" s="18"/>
    </row>
    <row r="15" spans="2:8" x14ac:dyDescent="0.25">
      <c r="B15" s="18"/>
      <c r="C15" s="18"/>
      <c r="D15" s="18"/>
      <c r="E15" s="18"/>
      <c r="F15" s="18"/>
      <c r="G15" s="18"/>
      <c r="H15" s="18"/>
    </row>
    <row r="16" spans="2:8" x14ac:dyDescent="0.25">
      <c r="B16" s="6"/>
      <c r="C16" s="6"/>
      <c r="D16" s="7" t="s">
        <v>0</v>
      </c>
      <c r="E16" s="7" t="s">
        <v>1</v>
      </c>
      <c r="F16" s="7" t="s">
        <v>2</v>
      </c>
      <c r="G16" s="7" t="s">
        <v>3</v>
      </c>
      <c r="H16" s="7" t="s">
        <v>4</v>
      </c>
    </row>
    <row r="17" spans="2:8" x14ac:dyDescent="0.25">
      <c r="B17" s="19" t="s">
        <v>8</v>
      </c>
      <c r="C17" s="1" t="s">
        <v>5</v>
      </c>
      <c r="D17" s="4">
        <v>2494.4</v>
      </c>
      <c r="E17" s="4">
        <v>3524.4</v>
      </c>
      <c r="F17" s="4">
        <v>1121.5999999999999</v>
      </c>
      <c r="G17" s="4">
        <v>2512.8000000000002</v>
      </c>
      <c r="H17" s="4">
        <v>1172.4000000000001</v>
      </c>
    </row>
    <row r="18" spans="2:8" x14ac:dyDescent="0.25">
      <c r="B18" s="19"/>
      <c r="C18" s="2" t="s">
        <v>6</v>
      </c>
      <c r="D18" s="9">
        <v>2046</v>
      </c>
      <c r="E18" s="9">
        <v>2481.4</v>
      </c>
      <c r="F18" s="9">
        <v>1127</v>
      </c>
      <c r="G18" s="9">
        <v>2821</v>
      </c>
      <c r="H18" s="9">
        <v>1097.4000000000001</v>
      </c>
    </row>
    <row r="19" spans="2:8" x14ac:dyDescent="0.25">
      <c r="B19" s="19"/>
      <c r="C19" s="3" t="s">
        <v>7</v>
      </c>
      <c r="D19" s="5">
        <v>1454.2</v>
      </c>
      <c r="E19" s="5">
        <v>649.20000000000005</v>
      </c>
      <c r="F19" s="5">
        <v>884.6</v>
      </c>
      <c r="G19" s="4">
        <v>2226.1999999999998</v>
      </c>
      <c r="H19" s="4">
        <v>1332.2</v>
      </c>
    </row>
    <row r="26" spans="2:8" x14ac:dyDescent="0.25">
      <c r="B26" s="18" t="s">
        <v>12</v>
      </c>
      <c r="C26" s="18"/>
      <c r="D26" s="18"/>
      <c r="E26" s="18"/>
      <c r="F26" s="18"/>
      <c r="G26" s="18"/>
      <c r="H26" s="18"/>
    </row>
    <row r="27" spans="2:8" x14ac:dyDescent="0.25">
      <c r="B27" s="18"/>
      <c r="C27" s="18"/>
      <c r="D27" s="18"/>
      <c r="E27" s="18"/>
      <c r="F27" s="18"/>
      <c r="G27" s="18"/>
      <c r="H27" s="18"/>
    </row>
    <row r="28" spans="2:8" x14ac:dyDescent="0.25">
      <c r="B28" s="6"/>
      <c r="C28" s="6"/>
      <c r="D28" s="7" t="s">
        <v>0</v>
      </c>
      <c r="E28" s="7" t="s">
        <v>1</v>
      </c>
      <c r="F28" s="7" t="s">
        <v>2</v>
      </c>
      <c r="G28" s="7" t="s">
        <v>3</v>
      </c>
      <c r="H28" s="7" t="s">
        <v>4</v>
      </c>
    </row>
    <row r="29" spans="2:8" x14ac:dyDescent="0.25">
      <c r="B29" s="19" t="s">
        <v>8</v>
      </c>
      <c r="C29" s="1" t="s">
        <v>5</v>
      </c>
      <c r="D29" s="4">
        <v>3974.4</v>
      </c>
      <c r="E29" s="4">
        <v>4567</v>
      </c>
      <c r="F29" s="4">
        <v>1566</v>
      </c>
      <c r="G29" s="4">
        <v>3664</v>
      </c>
      <c r="H29" s="4">
        <v>2199</v>
      </c>
    </row>
    <row r="30" spans="2:8" x14ac:dyDescent="0.25">
      <c r="B30" s="19"/>
      <c r="C30" s="2" t="s">
        <v>6</v>
      </c>
      <c r="D30" s="4">
        <v>2670.6</v>
      </c>
      <c r="E30" s="4">
        <v>2456</v>
      </c>
      <c r="F30" s="4">
        <v>1007.2</v>
      </c>
      <c r="G30" s="4">
        <v>2548</v>
      </c>
      <c r="H30" s="4">
        <v>1091.4000000000001</v>
      </c>
    </row>
    <row r="31" spans="2:8" x14ac:dyDescent="0.25">
      <c r="B31" s="19"/>
      <c r="C31" s="3" t="s">
        <v>7</v>
      </c>
      <c r="D31" s="5">
        <v>1964</v>
      </c>
      <c r="E31" s="5">
        <v>762.2</v>
      </c>
      <c r="F31" s="5">
        <v>981.2</v>
      </c>
      <c r="G31" s="4">
        <v>1969.4</v>
      </c>
      <c r="H31" s="4">
        <v>1132.8</v>
      </c>
    </row>
    <row r="38" spans="2:8" x14ac:dyDescent="0.25">
      <c r="B38" s="18" t="s">
        <v>10</v>
      </c>
      <c r="C38" s="18"/>
      <c r="D38" s="18"/>
      <c r="E38" s="18"/>
      <c r="F38" s="18"/>
      <c r="G38" s="18"/>
      <c r="H38" s="18"/>
    </row>
    <row r="39" spans="2:8" x14ac:dyDescent="0.25">
      <c r="B39" s="18"/>
      <c r="C39" s="18"/>
      <c r="D39" s="18"/>
      <c r="E39" s="18"/>
      <c r="F39" s="18"/>
      <c r="G39" s="18"/>
      <c r="H39" s="18"/>
    </row>
    <row r="40" spans="2:8" x14ac:dyDescent="0.25">
      <c r="B40" s="6"/>
      <c r="C40" s="6"/>
      <c r="D40" s="7" t="s">
        <v>0</v>
      </c>
      <c r="E40" s="7" t="s">
        <v>1</v>
      </c>
      <c r="F40" s="7" t="s">
        <v>2</v>
      </c>
      <c r="G40" s="7" t="s">
        <v>3</v>
      </c>
      <c r="H40" s="7" t="s">
        <v>4</v>
      </c>
    </row>
    <row r="41" spans="2:8" x14ac:dyDescent="0.25">
      <c r="B41" s="19" t="s">
        <v>8</v>
      </c>
      <c r="C41" s="1" t="s">
        <v>5</v>
      </c>
      <c r="D41">
        <v>1967</v>
      </c>
      <c r="E41">
        <v>4388.2</v>
      </c>
      <c r="F41" s="4">
        <v>1452.8</v>
      </c>
      <c r="G41" s="4">
        <v>3212.6</v>
      </c>
      <c r="H41" s="4">
        <v>2125.6</v>
      </c>
    </row>
    <row r="42" spans="2:8" x14ac:dyDescent="0.25">
      <c r="B42" s="19"/>
      <c r="C42" s="2" t="s">
        <v>6</v>
      </c>
      <c r="D42" s="4">
        <v>873.6</v>
      </c>
      <c r="E42" s="4">
        <v>677.8</v>
      </c>
      <c r="F42" s="4">
        <v>928.6</v>
      </c>
      <c r="G42" s="4">
        <v>2083.4</v>
      </c>
      <c r="H42" s="4">
        <v>1130.5999999999999</v>
      </c>
    </row>
    <row r="43" spans="2:8" x14ac:dyDescent="0.25">
      <c r="B43" s="19"/>
      <c r="C43" s="3" t="s">
        <v>7</v>
      </c>
      <c r="D43" s="5">
        <v>927.2</v>
      </c>
      <c r="E43" s="5">
        <v>590.20000000000005</v>
      </c>
      <c r="F43" s="5">
        <v>873.8</v>
      </c>
      <c r="G43" s="4">
        <v>2018.2</v>
      </c>
      <c r="H43" s="4">
        <v>1170.2</v>
      </c>
    </row>
    <row r="51" spans="2:8" x14ac:dyDescent="0.25">
      <c r="B51" s="18" t="s">
        <v>14</v>
      </c>
      <c r="C51" s="18"/>
      <c r="D51" s="18"/>
      <c r="E51" s="18"/>
      <c r="F51" s="18"/>
      <c r="G51" s="18"/>
      <c r="H51" s="18"/>
    </row>
    <row r="52" spans="2:8" x14ac:dyDescent="0.25">
      <c r="B52" s="18"/>
      <c r="C52" s="18"/>
      <c r="D52" s="18"/>
      <c r="E52" s="18"/>
      <c r="F52" s="18"/>
      <c r="G52" s="18"/>
      <c r="H52" s="18"/>
    </row>
    <row r="53" spans="2:8" x14ac:dyDescent="0.25">
      <c r="B53" s="6"/>
      <c r="C53" s="6"/>
      <c r="D53" s="7" t="s">
        <v>0</v>
      </c>
      <c r="E53" s="7" t="s">
        <v>1</v>
      </c>
      <c r="F53" s="7" t="s">
        <v>2</v>
      </c>
      <c r="G53" s="7" t="s">
        <v>3</v>
      </c>
      <c r="H53" s="7" t="s">
        <v>4</v>
      </c>
    </row>
    <row r="54" spans="2:8" x14ac:dyDescent="0.25">
      <c r="B54" s="19" t="s">
        <v>8</v>
      </c>
      <c r="C54" s="1" t="s">
        <v>5</v>
      </c>
      <c r="D54">
        <v>2988.2</v>
      </c>
      <c r="E54">
        <v>3076.4</v>
      </c>
      <c r="F54" s="4">
        <v>1167.4000000000001</v>
      </c>
      <c r="G54" s="4">
        <v>2768</v>
      </c>
      <c r="H54" s="4">
        <v>1418.2</v>
      </c>
    </row>
    <row r="55" spans="2:8" x14ac:dyDescent="0.25">
      <c r="B55" s="19"/>
      <c r="C55" s="2" t="s">
        <v>6</v>
      </c>
      <c r="D55" s="4">
        <v>2920.2</v>
      </c>
      <c r="E55" s="4">
        <v>2617</v>
      </c>
      <c r="F55" s="4">
        <v>1221.2</v>
      </c>
      <c r="G55" s="4">
        <v>3018.6</v>
      </c>
      <c r="H55" s="4">
        <v>1128.5999999999999</v>
      </c>
    </row>
    <row r="56" spans="2:8" x14ac:dyDescent="0.25">
      <c r="B56" s="19"/>
      <c r="C56" s="3" t="s">
        <v>7</v>
      </c>
      <c r="D56" s="5">
        <v>1799.8</v>
      </c>
      <c r="E56" s="5">
        <v>680.2</v>
      </c>
      <c r="F56" s="5">
        <v>870.4</v>
      </c>
      <c r="G56" s="4">
        <v>2198.6</v>
      </c>
      <c r="H56" s="4">
        <v>1052.8</v>
      </c>
    </row>
  </sheetData>
  <mergeCells count="10">
    <mergeCell ref="B38:H39"/>
    <mergeCell ref="B41:B43"/>
    <mergeCell ref="B51:H52"/>
    <mergeCell ref="B54:B56"/>
    <mergeCell ref="B2:H3"/>
    <mergeCell ref="B5:B7"/>
    <mergeCell ref="B14:H15"/>
    <mergeCell ref="B17:B19"/>
    <mergeCell ref="B26:H27"/>
    <mergeCell ref="B29:B3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tabSelected="1" workbookViewId="0">
      <selection activeCell="S24" sqref="S24"/>
    </sheetView>
  </sheetViews>
  <sheetFormatPr defaultRowHeight="15" x14ac:dyDescent="0.25"/>
  <sheetData>
    <row r="1" spans="1:17" ht="18.75" x14ac:dyDescent="0.3">
      <c r="A1" s="14"/>
      <c r="B1" s="24" t="s">
        <v>9</v>
      </c>
      <c r="C1" s="24"/>
      <c r="D1" s="24"/>
      <c r="E1" s="25" t="s">
        <v>11</v>
      </c>
      <c r="F1" s="25"/>
      <c r="G1" s="25"/>
      <c r="H1" s="26" t="s">
        <v>12</v>
      </c>
      <c r="I1" s="26"/>
      <c r="J1" s="26"/>
      <c r="K1" s="27" t="s">
        <v>14</v>
      </c>
      <c r="L1" s="27"/>
      <c r="M1" s="27"/>
      <c r="N1" s="28" t="s">
        <v>10</v>
      </c>
      <c r="O1" s="28"/>
      <c r="P1" s="28"/>
      <c r="Q1" s="14"/>
    </row>
    <row r="2" spans="1:17" ht="18.75" x14ac:dyDescent="0.3">
      <c r="A2" s="14"/>
      <c r="B2" s="15" t="s">
        <v>5</v>
      </c>
      <c r="C2" s="15" t="s">
        <v>6</v>
      </c>
      <c r="D2" s="15" t="s">
        <v>7</v>
      </c>
      <c r="E2" s="15" t="s">
        <v>5</v>
      </c>
      <c r="F2" s="15" t="s">
        <v>6</v>
      </c>
      <c r="G2" s="15" t="s">
        <v>7</v>
      </c>
      <c r="H2" s="15" t="s">
        <v>5</v>
      </c>
      <c r="I2" s="15" t="s">
        <v>6</v>
      </c>
      <c r="J2" s="15" t="s">
        <v>7</v>
      </c>
      <c r="K2" s="15" t="s">
        <v>5</v>
      </c>
      <c r="L2" s="15" t="s">
        <v>6</v>
      </c>
      <c r="M2" s="15" t="s">
        <v>7</v>
      </c>
      <c r="N2" s="15" t="s">
        <v>5</v>
      </c>
      <c r="O2" s="15" t="s">
        <v>6</v>
      </c>
      <c r="P2" s="15" t="s">
        <v>7</v>
      </c>
      <c r="Q2" s="14"/>
    </row>
    <row r="3" spans="1:17" ht="18.75" x14ac:dyDescent="0.3">
      <c r="A3" s="16" t="s">
        <v>15</v>
      </c>
      <c r="B3" s="17">
        <v>2587.6</v>
      </c>
      <c r="C3" s="29">
        <v>323.2</v>
      </c>
      <c r="D3" s="17">
        <v>354.2</v>
      </c>
      <c r="E3" s="17">
        <v>2494.4</v>
      </c>
      <c r="F3" s="17">
        <v>2046</v>
      </c>
      <c r="G3" s="17">
        <v>1454.2</v>
      </c>
      <c r="H3" s="30">
        <v>3974.4</v>
      </c>
      <c r="I3" s="17">
        <v>2642</v>
      </c>
      <c r="J3" s="17">
        <v>1964</v>
      </c>
      <c r="K3" s="17">
        <v>2988.2</v>
      </c>
      <c r="L3" s="17">
        <v>2920.2</v>
      </c>
      <c r="M3" s="17">
        <v>1799.8</v>
      </c>
      <c r="N3" s="17">
        <v>1967</v>
      </c>
      <c r="O3" s="17">
        <v>873.6</v>
      </c>
      <c r="P3" s="17">
        <v>927.2</v>
      </c>
      <c r="Q3" s="14"/>
    </row>
    <row r="4" spans="1:17" ht="18.75" x14ac:dyDescent="0.3">
      <c r="A4" s="16" t="s">
        <v>16</v>
      </c>
      <c r="B4" s="30">
        <v>6663.8</v>
      </c>
      <c r="C4" s="17">
        <v>497.2</v>
      </c>
      <c r="D4" s="29">
        <v>482</v>
      </c>
      <c r="E4" s="17">
        <v>3524.4</v>
      </c>
      <c r="F4" s="17">
        <v>2481.4</v>
      </c>
      <c r="G4" s="17">
        <v>649.20000000000005</v>
      </c>
      <c r="H4" s="17">
        <v>4567</v>
      </c>
      <c r="I4" s="17">
        <v>2456</v>
      </c>
      <c r="J4" s="17">
        <v>762.2</v>
      </c>
      <c r="K4" s="17">
        <v>3076.4</v>
      </c>
      <c r="L4" s="17">
        <v>2617</v>
      </c>
      <c r="M4" s="17">
        <v>680.2</v>
      </c>
      <c r="N4" s="17">
        <v>4388.2</v>
      </c>
      <c r="O4" s="17">
        <v>677.8</v>
      </c>
      <c r="P4" s="17">
        <v>590.20000000000005</v>
      </c>
      <c r="Q4" s="14"/>
    </row>
    <row r="5" spans="1:17" ht="18.75" x14ac:dyDescent="0.3">
      <c r="A5" s="16" t="s">
        <v>17</v>
      </c>
      <c r="B5" s="30">
        <v>1897.6</v>
      </c>
      <c r="C5" s="29">
        <v>759.4</v>
      </c>
      <c r="D5" s="17">
        <v>809.8</v>
      </c>
      <c r="E5" s="17">
        <v>1121.5999999999999</v>
      </c>
      <c r="F5" s="17">
        <v>1127</v>
      </c>
      <c r="G5" s="17">
        <v>884.6</v>
      </c>
      <c r="H5" s="17">
        <v>1566</v>
      </c>
      <c r="I5" s="17">
        <v>1007.2</v>
      </c>
      <c r="J5" s="17">
        <v>981.2</v>
      </c>
      <c r="K5" s="17">
        <v>1167.4000000000001</v>
      </c>
      <c r="L5" s="17">
        <v>1221.2</v>
      </c>
      <c r="M5" s="17">
        <v>870.4</v>
      </c>
      <c r="N5" s="17">
        <v>1452.8</v>
      </c>
      <c r="O5" s="17">
        <v>928.6</v>
      </c>
      <c r="P5" s="17">
        <v>873.8</v>
      </c>
      <c r="Q5" s="14"/>
    </row>
    <row r="6" spans="1:17" ht="18.75" x14ac:dyDescent="0.3">
      <c r="A6" s="16" t="s">
        <v>18</v>
      </c>
      <c r="B6" s="30">
        <v>4635.2</v>
      </c>
      <c r="C6" s="29">
        <v>1925.8</v>
      </c>
      <c r="D6" s="17">
        <v>2076.6</v>
      </c>
      <c r="E6" s="17">
        <v>2512.8000000000002</v>
      </c>
      <c r="F6" s="17">
        <v>2821</v>
      </c>
      <c r="G6" s="17">
        <v>2226.1999999999998</v>
      </c>
      <c r="H6" s="17">
        <v>3664</v>
      </c>
      <c r="I6" s="17">
        <v>2548</v>
      </c>
      <c r="J6" s="17">
        <v>1969.4</v>
      </c>
      <c r="K6" s="17">
        <v>2768</v>
      </c>
      <c r="L6" s="17">
        <v>3018.6</v>
      </c>
      <c r="M6" s="17">
        <v>2198.6</v>
      </c>
      <c r="N6" s="17">
        <v>3212.6</v>
      </c>
      <c r="O6" s="17">
        <v>2083.4</v>
      </c>
      <c r="P6" s="17">
        <v>2018.2</v>
      </c>
      <c r="Q6" s="14"/>
    </row>
    <row r="7" spans="1:17" ht="18.75" x14ac:dyDescent="0.3">
      <c r="A7" s="16" t="s">
        <v>19</v>
      </c>
      <c r="B7" s="30">
        <v>3194.4</v>
      </c>
      <c r="C7" s="17">
        <v>1126.4000000000001</v>
      </c>
      <c r="D7" s="17">
        <v>1126.5999999999999</v>
      </c>
      <c r="E7" s="17">
        <v>1172.4000000000001</v>
      </c>
      <c r="F7" s="17">
        <v>1097.4000000000001</v>
      </c>
      <c r="G7" s="17">
        <v>1332.2</v>
      </c>
      <c r="H7" s="17">
        <v>2199</v>
      </c>
      <c r="I7" s="17">
        <v>1091.4000000000001</v>
      </c>
      <c r="J7" s="17">
        <v>1132.8</v>
      </c>
      <c r="K7" s="17">
        <v>1418.2</v>
      </c>
      <c r="L7" s="17">
        <v>1128.5999999999999</v>
      </c>
      <c r="M7" s="29">
        <v>1052.8</v>
      </c>
      <c r="N7" s="17">
        <v>2125.6</v>
      </c>
      <c r="O7" s="17">
        <v>1130.5999999999999</v>
      </c>
      <c r="P7" s="17">
        <v>1170.2</v>
      </c>
      <c r="Q7" s="14"/>
    </row>
  </sheetData>
  <mergeCells count="5">
    <mergeCell ref="B1:D1"/>
    <mergeCell ref="E1:G1"/>
    <mergeCell ref="H1:J1"/>
    <mergeCell ref="K1:M1"/>
    <mergeCell ref="N1:P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topLeftCell="A10" workbookViewId="0">
      <selection activeCell="T26" sqref="T26"/>
    </sheetView>
  </sheetViews>
  <sheetFormatPr defaultRowHeight="15" x14ac:dyDescent="0.25"/>
  <sheetData>
    <row r="1" spans="1:16" x14ac:dyDescent="0.25">
      <c r="B1" s="20" t="s">
        <v>11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</row>
    <row r="2" spans="1:16" ht="17.25" customHeight="1" x14ac:dyDescent="0.25">
      <c r="B2" s="21" t="s">
        <v>5</v>
      </c>
      <c r="C2" s="21"/>
      <c r="D2" s="21"/>
      <c r="E2" s="21"/>
      <c r="F2" s="21"/>
      <c r="G2" s="22" t="s">
        <v>7</v>
      </c>
      <c r="H2" s="22"/>
      <c r="I2" s="22"/>
      <c r="J2" s="22"/>
      <c r="K2" s="22"/>
      <c r="L2" s="23" t="s">
        <v>6</v>
      </c>
      <c r="M2" s="23"/>
      <c r="N2" s="23"/>
      <c r="O2" s="23"/>
      <c r="P2" s="23"/>
    </row>
    <row r="3" spans="1:16" ht="20.25" customHeight="1" x14ac:dyDescent="0.25">
      <c r="B3" s="10" t="s">
        <v>15</v>
      </c>
      <c r="C3" s="10" t="s">
        <v>16</v>
      </c>
      <c r="D3" s="10" t="s">
        <v>17</v>
      </c>
      <c r="E3" s="10" t="s">
        <v>18</v>
      </c>
      <c r="F3" s="10" t="s">
        <v>19</v>
      </c>
      <c r="G3" s="10" t="s">
        <v>15</v>
      </c>
      <c r="H3" s="10" t="s">
        <v>16</v>
      </c>
      <c r="I3" s="10" t="s">
        <v>17</v>
      </c>
      <c r="J3" s="10" t="s">
        <v>18</v>
      </c>
      <c r="K3" s="10" t="s">
        <v>19</v>
      </c>
      <c r="L3" s="10" t="s">
        <v>15</v>
      </c>
      <c r="M3" s="10" t="s">
        <v>16</v>
      </c>
      <c r="N3" s="10" t="s">
        <v>17</v>
      </c>
      <c r="O3" s="10" t="s">
        <v>18</v>
      </c>
      <c r="P3" s="10" t="s">
        <v>19</v>
      </c>
    </row>
    <row r="4" spans="1:16" x14ac:dyDescent="0.25">
      <c r="A4" t="s">
        <v>20</v>
      </c>
      <c r="B4" s="11">
        <v>2613</v>
      </c>
      <c r="C4" s="11">
        <v>4919</v>
      </c>
      <c r="D4" s="11">
        <v>984</v>
      </c>
      <c r="E4" s="11">
        <v>3132</v>
      </c>
      <c r="F4" s="11">
        <v>1632</v>
      </c>
      <c r="G4" s="11">
        <v>1524</v>
      </c>
      <c r="H4" s="11">
        <v>834</v>
      </c>
      <c r="I4" s="11">
        <v>936</v>
      </c>
      <c r="J4" s="11">
        <v>2839</v>
      </c>
      <c r="K4" s="11">
        <v>1500</v>
      </c>
      <c r="L4" s="11">
        <v>2449</v>
      </c>
      <c r="M4" s="11">
        <v>3073</v>
      </c>
      <c r="N4" s="11">
        <v>1511</v>
      </c>
      <c r="O4" s="11">
        <v>3231</v>
      </c>
      <c r="P4" s="11">
        <v>1181</v>
      </c>
    </row>
    <row r="5" spans="1:16" x14ac:dyDescent="0.25">
      <c r="A5" t="s">
        <v>21</v>
      </c>
      <c r="B5" s="11">
        <v>2695</v>
      </c>
      <c r="C5" s="11">
        <v>2885</v>
      </c>
      <c r="D5" s="11">
        <v>1529</v>
      </c>
      <c r="E5" s="11">
        <v>2203</v>
      </c>
      <c r="F5" s="11">
        <v>1086</v>
      </c>
      <c r="G5" s="11">
        <v>1420</v>
      </c>
      <c r="H5" s="11">
        <v>462</v>
      </c>
      <c r="I5" s="11">
        <v>728</v>
      </c>
      <c r="J5" s="11">
        <v>1832</v>
      </c>
      <c r="K5" s="11">
        <v>1168</v>
      </c>
      <c r="L5" s="11">
        <v>2003</v>
      </c>
      <c r="M5" s="11">
        <v>2434</v>
      </c>
      <c r="N5" s="11">
        <v>1178</v>
      </c>
      <c r="O5" s="11">
        <v>2882</v>
      </c>
      <c r="P5" s="11">
        <v>1189</v>
      </c>
    </row>
    <row r="6" spans="1:16" x14ac:dyDescent="0.25">
      <c r="A6" t="s">
        <v>22</v>
      </c>
      <c r="B6" s="11">
        <v>2418</v>
      </c>
      <c r="C6" s="11">
        <v>2841</v>
      </c>
      <c r="D6" s="11">
        <v>973</v>
      </c>
      <c r="E6" s="11">
        <v>2436</v>
      </c>
      <c r="F6" s="11">
        <v>1006</v>
      </c>
      <c r="G6" s="11">
        <v>1388</v>
      </c>
      <c r="H6" s="11">
        <v>656</v>
      </c>
      <c r="I6" s="11">
        <v>871</v>
      </c>
      <c r="J6" s="11">
        <v>2041</v>
      </c>
      <c r="K6" s="11">
        <v>1301</v>
      </c>
      <c r="L6" s="11">
        <v>1895</v>
      </c>
      <c r="M6" s="11">
        <v>2380</v>
      </c>
      <c r="N6" s="11">
        <v>1051</v>
      </c>
      <c r="O6" s="11">
        <v>2585</v>
      </c>
      <c r="P6" s="11">
        <v>963</v>
      </c>
    </row>
    <row r="7" spans="1:16" x14ac:dyDescent="0.25">
      <c r="A7" t="s">
        <v>23</v>
      </c>
      <c r="B7" s="11">
        <v>2449</v>
      </c>
      <c r="C7" s="11">
        <v>3323</v>
      </c>
      <c r="D7" s="11">
        <v>1067</v>
      </c>
      <c r="E7" s="11">
        <v>2471</v>
      </c>
      <c r="F7" s="11">
        <v>1061</v>
      </c>
      <c r="G7" s="11">
        <v>1404</v>
      </c>
      <c r="H7" s="11">
        <v>727</v>
      </c>
      <c r="I7" s="11">
        <v>1022</v>
      </c>
      <c r="J7" s="11">
        <v>2181</v>
      </c>
      <c r="K7" s="11">
        <v>1563</v>
      </c>
      <c r="L7" s="11">
        <v>2009</v>
      </c>
      <c r="M7" s="11">
        <v>2164</v>
      </c>
      <c r="N7" s="11">
        <v>1090</v>
      </c>
      <c r="O7" s="11">
        <v>2749</v>
      </c>
      <c r="P7" s="11">
        <v>1085</v>
      </c>
    </row>
    <row r="8" spans="1:16" x14ac:dyDescent="0.25">
      <c r="A8" t="s">
        <v>24</v>
      </c>
      <c r="B8" s="11">
        <v>2297</v>
      </c>
      <c r="C8" s="11">
        <v>3654</v>
      </c>
      <c r="D8" s="11">
        <v>1055</v>
      </c>
      <c r="E8" s="11">
        <v>2322</v>
      </c>
      <c r="F8" s="11">
        <v>1077</v>
      </c>
      <c r="G8" s="11">
        <v>1535</v>
      </c>
      <c r="H8" s="11">
        <v>567</v>
      </c>
      <c r="I8" s="11">
        <v>866</v>
      </c>
      <c r="J8" s="11">
        <v>2238</v>
      </c>
      <c r="K8" s="11">
        <v>1129</v>
      </c>
      <c r="L8" s="11">
        <v>1874</v>
      </c>
      <c r="M8" s="11">
        <v>2356</v>
      </c>
      <c r="N8" s="11">
        <v>805</v>
      </c>
      <c r="O8" s="11">
        <v>2658</v>
      </c>
      <c r="P8" s="11">
        <v>1069</v>
      </c>
    </row>
    <row r="9" spans="1:16" x14ac:dyDescent="0.25">
      <c r="A9" t="s">
        <v>25</v>
      </c>
      <c r="B9" s="8">
        <f>AVERAGE(B4:B8)</f>
        <v>2494.4</v>
      </c>
      <c r="C9" s="8">
        <f t="shared" ref="C9:P9" si="0">AVERAGE(C4:C8)</f>
        <v>3524.4</v>
      </c>
      <c r="D9" s="8">
        <f t="shared" si="0"/>
        <v>1121.5999999999999</v>
      </c>
      <c r="E9" s="8">
        <f t="shared" si="0"/>
        <v>2512.8000000000002</v>
      </c>
      <c r="F9" s="8">
        <f t="shared" si="0"/>
        <v>1172.4000000000001</v>
      </c>
      <c r="G9" s="8">
        <f t="shared" si="0"/>
        <v>1454.2</v>
      </c>
      <c r="H9" s="8">
        <f t="shared" si="0"/>
        <v>649.20000000000005</v>
      </c>
      <c r="I9" s="8">
        <f t="shared" si="0"/>
        <v>884.6</v>
      </c>
      <c r="J9" s="8">
        <f t="shared" si="0"/>
        <v>2226.1999999999998</v>
      </c>
      <c r="K9" s="8">
        <f t="shared" si="0"/>
        <v>1332.2</v>
      </c>
      <c r="L9" s="12">
        <f t="shared" si="0"/>
        <v>2046</v>
      </c>
      <c r="M9" s="12">
        <f t="shared" si="0"/>
        <v>2481.4</v>
      </c>
      <c r="N9" s="12">
        <f t="shared" si="0"/>
        <v>1127</v>
      </c>
      <c r="O9" s="12">
        <f t="shared" si="0"/>
        <v>2821</v>
      </c>
      <c r="P9" s="12">
        <f t="shared" si="0"/>
        <v>1097.4000000000001</v>
      </c>
    </row>
    <row r="10" spans="1:16" x14ac:dyDescent="0.25">
      <c r="A10" t="s">
        <v>26</v>
      </c>
      <c r="B10" s="13">
        <f>STDEV(B4:B8)</f>
        <v>159.03710258930147</v>
      </c>
      <c r="C10" s="13">
        <f t="shared" ref="C10:P10" si="1">STDEV(C4:C8)</f>
        <v>848.25338195612323</v>
      </c>
      <c r="D10" s="13">
        <f t="shared" si="1"/>
        <v>231.52062543108346</v>
      </c>
      <c r="E10" s="13">
        <f t="shared" si="1"/>
        <v>361.74397023309206</v>
      </c>
      <c r="F10" s="13">
        <f t="shared" si="1"/>
        <v>258.79393346830994</v>
      </c>
      <c r="G10" s="13">
        <f t="shared" si="1"/>
        <v>69.772487414452982</v>
      </c>
      <c r="H10" s="13">
        <f t="shared" si="1"/>
        <v>143.22255408977998</v>
      </c>
      <c r="I10" s="13">
        <f t="shared" si="1"/>
        <v>107.90644095696997</v>
      </c>
      <c r="J10" s="13">
        <f t="shared" si="1"/>
        <v>376.62939343604103</v>
      </c>
      <c r="K10" s="13">
        <f t="shared" si="1"/>
        <v>194.06880223261075</v>
      </c>
      <c r="L10" s="13">
        <f t="shared" si="1"/>
        <v>233.45877580420918</v>
      </c>
      <c r="M10" s="13">
        <f t="shared" si="1"/>
        <v>346.04450580813995</v>
      </c>
      <c r="N10" s="13">
        <f t="shared" si="1"/>
        <v>255.38500347514534</v>
      </c>
      <c r="O10" s="13">
        <f t="shared" si="1"/>
        <v>254.59281215305353</v>
      </c>
      <c r="P10" s="13">
        <f t="shared" si="1"/>
        <v>92.740498165580277</v>
      </c>
    </row>
    <row r="13" spans="1:16" x14ac:dyDescent="0.25">
      <c r="B13" s="20" t="s">
        <v>14</v>
      </c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</row>
    <row r="14" spans="1:16" x14ac:dyDescent="0.25">
      <c r="B14" s="21" t="s">
        <v>5</v>
      </c>
      <c r="C14" s="21"/>
      <c r="D14" s="21"/>
      <c r="E14" s="21"/>
      <c r="F14" s="21"/>
      <c r="G14" s="22" t="s">
        <v>7</v>
      </c>
      <c r="H14" s="22"/>
      <c r="I14" s="22"/>
      <c r="J14" s="22"/>
      <c r="K14" s="22"/>
      <c r="L14" s="23" t="s">
        <v>6</v>
      </c>
      <c r="M14" s="23"/>
      <c r="N14" s="23"/>
      <c r="O14" s="23"/>
      <c r="P14" s="23"/>
    </row>
    <row r="15" spans="1:16" ht="20.25" customHeight="1" x14ac:dyDescent="0.25">
      <c r="B15" s="10" t="s">
        <v>15</v>
      </c>
      <c r="C15" s="10" t="s">
        <v>16</v>
      </c>
      <c r="D15" s="10" t="s">
        <v>17</v>
      </c>
      <c r="E15" s="10" t="s">
        <v>18</v>
      </c>
      <c r="F15" s="10" t="s">
        <v>19</v>
      </c>
      <c r="G15" s="10" t="s">
        <v>15</v>
      </c>
      <c r="H15" s="10" t="s">
        <v>16</v>
      </c>
      <c r="I15" s="10" t="s">
        <v>17</v>
      </c>
      <c r="J15" s="10" t="s">
        <v>18</v>
      </c>
      <c r="K15" s="10" t="s">
        <v>19</v>
      </c>
      <c r="L15" s="10" t="s">
        <v>15</v>
      </c>
      <c r="M15" s="10" t="s">
        <v>16</v>
      </c>
      <c r="N15" s="10" t="s">
        <v>17</v>
      </c>
      <c r="O15" s="10" t="s">
        <v>18</v>
      </c>
      <c r="P15" s="10" t="s">
        <v>19</v>
      </c>
    </row>
    <row r="16" spans="1:16" x14ac:dyDescent="0.25">
      <c r="A16" t="s">
        <v>20</v>
      </c>
      <c r="B16" s="11">
        <v>3670</v>
      </c>
      <c r="C16" s="11">
        <v>3835</v>
      </c>
      <c r="D16" s="11">
        <v>1500</v>
      </c>
      <c r="E16" s="11">
        <v>2920</v>
      </c>
      <c r="F16" s="11">
        <v>1455</v>
      </c>
      <c r="G16" s="11">
        <v>2094</v>
      </c>
      <c r="H16" s="11">
        <v>923</v>
      </c>
      <c r="I16" s="11">
        <v>1149</v>
      </c>
      <c r="J16" s="11">
        <v>3894</v>
      </c>
      <c r="K16" s="11">
        <v>1274</v>
      </c>
      <c r="L16" s="11">
        <v>3646</v>
      </c>
      <c r="M16" s="11">
        <v>2854</v>
      </c>
      <c r="N16" s="11">
        <v>1383</v>
      </c>
      <c r="O16" s="11">
        <v>3055</v>
      </c>
      <c r="P16" s="11">
        <v>1120</v>
      </c>
    </row>
    <row r="17" spans="1:16" x14ac:dyDescent="0.25">
      <c r="A17" t="s">
        <v>21</v>
      </c>
      <c r="B17" s="11">
        <v>2753</v>
      </c>
      <c r="C17" s="11">
        <v>2573</v>
      </c>
      <c r="D17" s="11">
        <v>1121</v>
      </c>
      <c r="E17" s="11">
        <v>2982</v>
      </c>
      <c r="F17" s="11">
        <v>1010</v>
      </c>
      <c r="G17" s="11">
        <v>1732</v>
      </c>
      <c r="H17" s="11">
        <v>583</v>
      </c>
      <c r="I17" s="11">
        <v>763</v>
      </c>
      <c r="J17" s="11">
        <v>1699</v>
      </c>
      <c r="K17" s="11">
        <v>1121</v>
      </c>
      <c r="L17" s="11">
        <v>2568</v>
      </c>
      <c r="M17" s="11">
        <v>2543</v>
      </c>
      <c r="N17" s="11">
        <v>1668</v>
      </c>
      <c r="O17" s="11">
        <v>3405</v>
      </c>
      <c r="P17" s="11">
        <v>1511</v>
      </c>
    </row>
    <row r="18" spans="1:16" x14ac:dyDescent="0.25">
      <c r="A18" t="s">
        <v>22</v>
      </c>
      <c r="B18" s="11">
        <v>2825</v>
      </c>
      <c r="C18" s="11">
        <v>2845</v>
      </c>
      <c r="D18" s="11">
        <v>1139</v>
      </c>
      <c r="E18" s="11">
        <v>2737</v>
      </c>
      <c r="F18" s="11">
        <v>1633</v>
      </c>
      <c r="G18" s="11">
        <v>1789</v>
      </c>
      <c r="H18" s="11">
        <v>674</v>
      </c>
      <c r="I18" s="11">
        <v>917</v>
      </c>
      <c r="J18" s="11">
        <v>1782</v>
      </c>
      <c r="K18" s="11">
        <v>933</v>
      </c>
      <c r="L18" s="11">
        <v>2649</v>
      </c>
      <c r="M18" s="11">
        <v>2284</v>
      </c>
      <c r="N18" s="11">
        <v>836</v>
      </c>
      <c r="O18" s="11">
        <v>2438</v>
      </c>
      <c r="P18" s="11">
        <v>836</v>
      </c>
    </row>
    <row r="19" spans="1:16" x14ac:dyDescent="0.25">
      <c r="A19" t="s">
        <v>23</v>
      </c>
      <c r="B19" s="11">
        <v>2774</v>
      </c>
      <c r="C19" s="11">
        <v>3344</v>
      </c>
      <c r="D19" s="11">
        <v>1095</v>
      </c>
      <c r="E19" s="11">
        <v>2673</v>
      </c>
      <c r="F19" s="11">
        <v>1478</v>
      </c>
      <c r="G19" s="11">
        <v>1688</v>
      </c>
      <c r="H19" s="11">
        <v>609</v>
      </c>
      <c r="I19" s="11">
        <v>754</v>
      </c>
      <c r="J19" s="11">
        <v>1826</v>
      </c>
      <c r="K19" s="11">
        <v>968</v>
      </c>
      <c r="L19" s="11">
        <v>2989</v>
      </c>
      <c r="M19" s="11">
        <v>2631</v>
      </c>
      <c r="N19" s="11">
        <v>1179</v>
      </c>
      <c r="O19" s="11">
        <v>2770</v>
      </c>
      <c r="P19" s="11">
        <v>1189</v>
      </c>
    </row>
    <row r="20" spans="1:16" x14ac:dyDescent="0.25">
      <c r="A20" t="s">
        <v>24</v>
      </c>
      <c r="B20" s="11">
        <v>2919</v>
      </c>
      <c r="C20" s="11">
        <v>2785</v>
      </c>
      <c r="D20" s="11">
        <v>982</v>
      </c>
      <c r="E20" s="11">
        <v>2528</v>
      </c>
      <c r="F20" s="11">
        <v>1515</v>
      </c>
      <c r="G20" s="11">
        <v>1696</v>
      </c>
      <c r="H20" s="11">
        <v>612</v>
      </c>
      <c r="I20" s="11">
        <v>769</v>
      </c>
      <c r="J20" s="11">
        <v>1792</v>
      </c>
      <c r="K20" s="11">
        <v>968</v>
      </c>
      <c r="L20" s="11">
        <v>2749</v>
      </c>
      <c r="M20" s="11">
        <v>2773</v>
      </c>
      <c r="N20" s="11">
        <v>1040</v>
      </c>
      <c r="O20" s="11">
        <v>3425</v>
      </c>
      <c r="P20" s="11">
        <v>987</v>
      </c>
    </row>
    <row r="21" spans="1:16" x14ac:dyDescent="0.25">
      <c r="A21" t="s">
        <v>25</v>
      </c>
      <c r="B21" s="9">
        <f>AVERAGE(B16:B20)</f>
        <v>2988.2</v>
      </c>
      <c r="C21" s="9">
        <f t="shared" ref="C21:P21" si="2">AVERAGE(C16:C20)</f>
        <v>3076.4</v>
      </c>
      <c r="D21" s="9">
        <f t="shared" si="2"/>
        <v>1167.4000000000001</v>
      </c>
      <c r="E21" s="9">
        <f t="shared" si="2"/>
        <v>2768</v>
      </c>
      <c r="F21" s="9">
        <f t="shared" si="2"/>
        <v>1418.2</v>
      </c>
      <c r="G21" s="9">
        <f t="shared" si="2"/>
        <v>1799.8</v>
      </c>
      <c r="H21" s="9">
        <f t="shared" si="2"/>
        <v>680.2</v>
      </c>
      <c r="I21" s="9">
        <f t="shared" si="2"/>
        <v>870.4</v>
      </c>
      <c r="J21" s="9">
        <f t="shared" si="2"/>
        <v>2198.6</v>
      </c>
      <c r="K21" s="9">
        <f t="shared" si="2"/>
        <v>1052.8</v>
      </c>
      <c r="L21" s="9">
        <f t="shared" si="2"/>
        <v>2920.2</v>
      </c>
      <c r="M21" s="9">
        <f t="shared" si="2"/>
        <v>2617</v>
      </c>
      <c r="N21" s="9">
        <f t="shared" si="2"/>
        <v>1221.2</v>
      </c>
      <c r="O21" s="9">
        <f t="shared" si="2"/>
        <v>3018.6</v>
      </c>
      <c r="P21" s="9">
        <f t="shared" si="2"/>
        <v>1128.5999999999999</v>
      </c>
    </row>
    <row r="22" spans="1:16" x14ac:dyDescent="0.25">
      <c r="A22" t="s">
        <v>26</v>
      </c>
      <c r="B22" s="13">
        <f>STDEV(B16:B20)</f>
        <v>386.48247049510439</v>
      </c>
      <c r="C22" s="13">
        <f t="shared" ref="C22:P22" si="3">STDEV(C16:C20)</f>
        <v>509.6457593270062</v>
      </c>
      <c r="D22" s="13">
        <f t="shared" si="3"/>
        <v>195.70206948318162</v>
      </c>
      <c r="E22" s="13">
        <f t="shared" si="3"/>
        <v>184.72005846685951</v>
      </c>
      <c r="F22" s="13">
        <f t="shared" si="3"/>
        <v>238.25763366574466</v>
      </c>
      <c r="G22" s="13">
        <f t="shared" si="3"/>
        <v>169.21938423242179</v>
      </c>
      <c r="H22" s="13">
        <f t="shared" si="3"/>
        <v>139.78447696364555</v>
      </c>
      <c r="I22" s="13">
        <f t="shared" si="3"/>
        <v>169.67262595952255</v>
      </c>
      <c r="J22" s="13">
        <f t="shared" si="3"/>
        <v>948.90610705169343</v>
      </c>
      <c r="K22" s="13">
        <f t="shared" si="3"/>
        <v>143.45277968725441</v>
      </c>
      <c r="L22" s="13">
        <f t="shared" si="3"/>
        <v>435.43736633412533</v>
      </c>
      <c r="M22" s="13">
        <f t="shared" si="3"/>
        <v>221.96058208609924</v>
      </c>
      <c r="N22" s="13">
        <f t="shared" si="3"/>
        <v>319.68844208072329</v>
      </c>
      <c r="O22" s="13">
        <f t="shared" si="3"/>
        <v>422.69646319788478</v>
      </c>
      <c r="P22" s="13">
        <f t="shared" si="3"/>
        <v>252.79299832076055</v>
      </c>
    </row>
    <row r="25" spans="1:16" x14ac:dyDescent="0.25">
      <c r="B25" s="20" t="s">
        <v>27</v>
      </c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</row>
    <row r="26" spans="1:16" x14ac:dyDescent="0.25">
      <c r="B26" s="21" t="s">
        <v>5</v>
      </c>
      <c r="C26" s="21"/>
      <c r="D26" s="21"/>
      <c r="E26" s="21"/>
      <c r="F26" s="21"/>
      <c r="G26" s="22" t="s">
        <v>7</v>
      </c>
      <c r="H26" s="22"/>
      <c r="I26" s="22"/>
      <c r="J26" s="22"/>
      <c r="K26" s="22"/>
      <c r="L26" s="23" t="s">
        <v>6</v>
      </c>
      <c r="M26" s="23"/>
      <c r="N26" s="23"/>
      <c r="O26" s="23"/>
      <c r="P26" s="23"/>
    </row>
    <row r="27" spans="1:16" ht="20.25" customHeight="1" x14ac:dyDescent="0.25">
      <c r="B27" s="10" t="s">
        <v>15</v>
      </c>
      <c r="C27" s="10" t="s">
        <v>16</v>
      </c>
      <c r="D27" s="10" t="s">
        <v>17</v>
      </c>
      <c r="E27" s="10" t="s">
        <v>18</v>
      </c>
      <c r="F27" s="10" t="s">
        <v>19</v>
      </c>
      <c r="G27" s="10" t="s">
        <v>15</v>
      </c>
      <c r="H27" s="10" t="s">
        <v>16</v>
      </c>
      <c r="I27" s="10" t="s">
        <v>17</v>
      </c>
      <c r="J27" s="10" t="s">
        <v>18</v>
      </c>
      <c r="K27" s="10" t="s">
        <v>19</v>
      </c>
      <c r="L27" s="10" t="s">
        <v>15</v>
      </c>
      <c r="M27" s="10" t="s">
        <v>16</v>
      </c>
      <c r="N27" s="10" t="s">
        <v>17</v>
      </c>
      <c r="O27" s="10" t="s">
        <v>18</v>
      </c>
      <c r="P27" s="10" t="s">
        <v>19</v>
      </c>
    </row>
    <row r="28" spans="1:16" x14ac:dyDescent="0.25">
      <c r="A28" t="s">
        <v>20</v>
      </c>
      <c r="B28" s="11">
        <v>2317</v>
      </c>
      <c r="C28" s="11">
        <v>5414</v>
      </c>
      <c r="D28" s="11">
        <v>2147</v>
      </c>
      <c r="E28" s="11">
        <v>3836</v>
      </c>
      <c r="F28" s="11">
        <v>2491</v>
      </c>
      <c r="G28" s="11">
        <v>1207</v>
      </c>
      <c r="H28" s="11">
        <v>838</v>
      </c>
      <c r="I28" s="11">
        <v>1148</v>
      </c>
      <c r="J28" s="11">
        <v>2270</v>
      </c>
      <c r="K28" s="11">
        <v>1458</v>
      </c>
      <c r="L28" s="11">
        <v>844</v>
      </c>
      <c r="M28" s="11">
        <v>609</v>
      </c>
      <c r="N28" s="11">
        <v>987</v>
      </c>
      <c r="O28" s="11">
        <v>2219</v>
      </c>
      <c r="P28" s="11">
        <v>1165</v>
      </c>
    </row>
    <row r="29" spans="1:16" x14ac:dyDescent="0.25">
      <c r="A29" t="s">
        <v>21</v>
      </c>
      <c r="B29" s="11">
        <v>2009</v>
      </c>
      <c r="C29" s="11">
        <v>4252</v>
      </c>
      <c r="D29" s="11">
        <v>1208</v>
      </c>
      <c r="E29" s="11">
        <v>3096</v>
      </c>
      <c r="F29" s="11">
        <v>2458</v>
      </c>
      <c r="G29" s="11">
        <v>840</v>
      </c>
      <c r="H29" s="11">
        <v>545</v>
      </c>
      <c r="I29" s="11">
        <v>763</v>
      </c>
      <c r="J29" s="11">
        <v>1978</v>
      </c>
      <c r="K29" s="11">
        <v>1056</v>
      </c>
      <c r="L29" s="11">
        <v>979</v>
      </c>
      <c r="M29" s="11">
        <v>757</v>
      </c>
      <c r="N29" s="11">
        <v>919</v>
      </c>
      <c r="O29" s="11">
        <v>1809</v>
      </c>
      <c r="P29" s="11">
        <v>1025</v>
      </c>
    </row>
    <row r="30" spans="1:16" x14ac:dyDescent="0.25">
      <c r="A30" t="s">
        <v>22</v>
      </c>
      <c r="B30" s="11">
        <v>1837</v>
      </c>
      <c r="C30" s="11">
        <v>3998</v>
      </c>
      <c r="D30" s="11">
        <v>1140</v>
      </c>
      <c r="E30" s="11">
        <v>2965</v>
      </c>
      <c r="F30" s="11">
        <v>1764</v>
      </c>
      <c r="G30" s="11">
        <v>838</v>
      </c>
      <c r="H30" s="11">
        <v>542</v>
      </c>
      <c r="I30" s="11">
        <v>838</v>
      </c>
      <c r="J30" s="11">
        <v>1984</v>
      </c>
      <c r="K30" s="11">
        <v>1177</v>
      </c>
      <c r="L30" s="11">
        <v>986</v>
      </c>
      <c r="M30" s="11">
        <v>921</v>
      </c>
      <c r="N30" s="11">
        <v>994</v>
      </c>
      <c r="O30" s="11">
        <v>2458</v>
      </c>
      <c r="P30" s="11">
        <v>1166</v>
      </c>
    </row>
    <row r="31" spans="1:16" x14ac:dyDescent="0.25">
      <c r="A31" t="s">
        <v>23</v>
      </c>
      <c r="B31" s="11">
        <v>1804</v>
      </c>
      <c r="C31" s="11">
        <v>4040</v>
      </c>
      <c r="D31" s="11">
        <v>1567</v>
      </c>
      <c r="E31" s="11">
        <v>3059</v>
      </c>
      <c r="F31" s="11">
        <v>2145</v>
      </c>
      <c r="G31" s="11">
        <v>945</v>
      </c>
      <c r="H31" s="11">
        <v>494</v>
      </c>
      <c r="I31" s="11">
        <v>779</v>
      </c>
      <c r="J31" s="11">
        <v>1797</v>
      </c>
      <c r="K31" s="11">
        <v>1070</v>
      </c>
      <c r="L31" s="11">
        <v>746</v>
      </c>
      <c r="M31" s="11">
        <v>560</v>
      </c>
      <c r="N31" s="11">
        <v>849</v>
      </c>
      <c r="O31" s="11">
        <v>1873</v>
      </c>
      <c r="P31" s="11">
        <v>1094</v>
      </c>
    </row>
    <row r="32" spans="1:16" x14ac:dyDescent="0.25">
      <c r="A32" t="s">
        <v>24</v>
      </c>
      <c r="B32" s="11">
        <v>1868</v>
      </c>
      <c r="C32" s="11">
        <v>4237</v>
      </c>
      <c r="D32" s="11">
        <v>1202</v>
      </c>
      <c r="E32" s="11">
        <v>3107</v>
      </c>
      <c r="F32" s="11">
        <v>1770</v>
      </c>
      <c r="G32" s="11">
        <v>806</v>
      </c>
      <c r="H32" s="11">
        <v>532</v>
      </c>
      <c r="I32" s="11">
        <v>841</v>
      </c>
      <c r="J32" s="11">
        <v>2062</v>
      </c>
      <c r="K32" s="11">
        <v>1090</v>
      </c>
      <c r="L32" s="11">
        <v>813</v>
      </c>
      <c r="M32" s="11">
        <v>542</v>
      </c>
      <c r="N32" s="11">
        <v>894</v>
      </c>
      <c r="O32" s="11">
        <v>2058</v>
      </c>
      <c r="P32" s="11">
        <v>1203</v>
      </c>
    </row>
    <row r="33" spans="1:16" x14ac:dyDescent="0.25">
      <c r="A33" t="s">
        <v>25</v>
      </c>
      <c r="B33" s="8">
        <f>AVERAGE(B28:B32)</f>
        <v>1967</v>
      </c>
      <c r="C33" s="8">
        <f t="shared" ref="C33:P33" si="4">AVERAGE(C28:C32)</f>
        <v>4388.2</v>
      </c>
      <c r="D33" s="8">
        <f t="shared" si="4"/>
        <v>1452.8</v>
      </c>
      <c r="E33" s="8">
        <f t="shared" si="4"/>
        <v>3212.6</v>
      </c>
      <c r="F33" s="8">
        <f t="shared" si="4"/>
        <v>2125.6</v>
      </c>
      <c r="G33" s="8">
        <f t="shared" si="4"/>
        <v>927.2</v>
      </c>
      <c r="H33" s="8">
        <f t="shared" si="4"/>
        <v>590.20000000000005</v>
      </c>
      <c r="I33" s="8">
        <f t="shared" si="4"/>
        <v>873.8</v>
      </c>
      <c r="J33" s="8">
        <f t="shared" si="4"/>
        <v>2018.2</v>
      </c>
      <c r="K33" s="8">
        <f t="shared" si="4"/>
        <v>1170.2</v>
      </c>
      <c r="L33" s="8">
        <f t="shared" si="4"/>
        <v>873.6</v>
      </c>
      <c r="M33" s="8">
        <f t="shared" si="4"/>
        <v>677.8</v>
      </c>
      <c r="N33" s="8">
        <f t="shared" si="4"/>
        <v>928.6</v>
      </c>
      <c r="O33" s="8">
        <f t="shared" si="4"/>
        <v>2083.4</v>
      </c>
      <c r="P33" s="8">
        <f t="shared" si="4"/>
        <v>1130.5999999999999</v>
      </c>
    </row>
    <row r="34" spans="1:16" x14ac:dyDescent="0.25">
      <c r="A34" t="s">
        <v>26</v>
      </c>
      <c r="B34" s="13">
        <f>STDEV(B28:B32)</f>
        <v>210.67391865155022</v>
      </c>
      <c r="C34" s="13">
        <f t="shared" ref="C34:P34" si="5">STDEV(C28:C32)</f>
        <v>584.63167892272077</v>
      </c>
      <c r="D34" s="13">
        <f t="shared" si="5"/>
        <v>422.97363984059359</v>
      </c>
      <c r="E34" s="13">
        <f t="shared" si="5"/>
        <v>352.94234656668789</v>
      </c>
      <c r="F34" s="13">
        <f t="shared" si="5"/>
        <v>354.11481189015495</v>
      </c>
      <c r="G34" s="13">
        <f t="shared" si="5"/>
        <v>164.96575402185738</v>
      </c>
      <c r="H34" s="13">
        <f t="shared" si="5"/>
        <v>140.01142810499439</v>
      </c>
      <c r="I34" s="13">
        <f t="shared" si="5"/>
        <v>157.1677447824456</v>
      </c>
      <c r="J34" s="13">
        <f t="shared" si="5"/>
        <v>171.05320809619445</v>
      </c>
      <c r="K34" s="13">
        <f t="shared" si="5"/>
        <v>167.62219423453433</v>
      </c>
      <c r="L34" s="13">
        <f t="shared" si="5"/>
        <v>105.56183022286061</v>
      </c>
      <c r="M34" s="13">
        <f t="shared" si="5"/>
        <v>160.05530294245159</v>
      </c>
      <c r="N34" s="13">
        <f t="shared" si="5"/>
        <v>61.873257551223205</v>
      </c>
      <c r="O34" s="13">
        <f t="shared" si="5"/>
        <v>264.06495413060742</v>
      </c>
      <c r="P34" s="13">
        <f t="shared" si="5"/>
        <v>71.009154339423034</v>
      </c>
    </row>
    <row r="37" spans="1:16" x14ac:dyDescent="0.25">
      <c r="B37" s="20" t="s">
        <v>12</v>
      </c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</row>
    <row r="38" spans="1:16" x14ac:dyDescent="0.25">
      <c r="B38" s="21" t="s">
        <v>5</v>
      </c>
      <c r="C38" s="21"/>
      <c r="D38" s="21"/>
      <c r="E38" s="21"/>
      <c r="F38" s="21"/>
      <c r="G38" s="22" t="s">
        <v>7</v>
      </c>
      <c r="H38" s="22"/>
      <c r="I38" s="22"/>
      <c r="J38" s="22"/>
      <c r="K38" s="22"/>
      <c r="L38" s="23" t="s">
        <v>6</v>
      </c>
      <c r="M38" s="23"/>
      <c r="N38" s="23"/>
      <c r="O38" s="23"/>
      <c r="P38" s="23"/>
    </row>
    <row r="39" spans="1:16" x14ac:dyDescent="0.25">
      <c r="B39" s="10" t="s">
        <v>15</v>
      </c>
      <c r="C39" s="10" t="s">
        <v>16</v>
      </c>
      <c r="D39" s="10" t="s">
        <v>17</v>
      </c>
      <c r="E39" s="10" t="s">
        <v>18</v>
      </c>
      <c r="F39" s="10" t="s">
        <v>19</v>
      </c>
      <c r="G39" s="10" t="s">
        <v>15</v>
      </c>
      <c r="H39" s="10" t="s">
        <v>16</v>
      </c>
      <c r="I39" s="10" t="s">
        <v>17</v>
      </c>
      <c r="J39" s="10" t="s">
        <v>18</v>
      </c>
      <c r="K39" s="10" t="s">
        <v>19</v>
      </c>
      <c r="L39" s="10" t="s">
        <v>15</v>
      </c>
      <c r="M39" s="10" t="s">
        <v>16</v>
      </c>
      <c r="N39" s="10" t="s">
        <v>17</v>
      </c>
      <c r="O39" s="10" t="s">
        <v>18</v>
      </c>
      <c r="P39" s="10" t="s">
        <v>19</v>
      </c>
    </row>
    <row r="40" spans="1:16" x14ac:dyDescent="0.25">
      <c r="A40" t="s">
        <v>20</v>
      </c>
      <c r="B40" s="11">
        <v>3817</v>
      </c>
      <c r="C40" s="11">
        <v>4091</v>
      </c>
      <c r="D40" s="11">
        <v>1541</v>
      </c>
      <c r="E40" s="11">
        <v>3554</v>
      </c>
      <c r="F40" s="11">
        <v>2310</v>
      </c>
      <c r="G40" s="11">
        <v>2320</v>
      </c>
      <c r="H40" s="11">
        <v>974</v>
      </c>
      <c r="I40" s="11">
        <v>1206</v>
      </c>
      <c r="J40" s="11">
        <v>2258</v>
      </c>
      <c r="K40" s="11">
        <v>1446</v>
      </c>
      <c r="L40" s="11">
        <v>2662</v>
      </c>
      <c r="M40" s="11">
        <v>2690</v>
      </c>
      <c r="N40" s="11">
        <v>1083</v>
      </c>
      <c r="O40" s="11">
        <v>2692</v>
      </c>
      <c r="P40" s="11">
        <v>987</v>
      </c>
    </row>
    <row r="41" spans="1:16" x14ac:dyDescent="0.25">
      <c r="A41" t="s">
        <v>21</v>
      </c>
      <c r="B41" s="11">
        <v>3572</v>
      </c>
      <c r="C41" s="11">
        <v>4106</v>
      </c>
      <c r="D41" s="11">
        <v>1520</v>
      </c>
      <c r="E41" s="11">
        <v>3373</v>
      </c>
      <c r="F41" s="11">
        <v>1932</v>
      </c>
      <c r="G41" s="11">
        <v>1995</v>
      </c>
      <c r="H41" s="11">
        <v>714</v>
      </c>
      <c r="I41" s="11">
        <v>992</v>
      </c>
      <c r="J41" s="11">
        <v>1862</v>
      </c>
      <c r="K41" s="11">
        <v>1171</v>
      </c>
      <c r="L41" s="11">
        <v>2650</v>
      </c>
      <c r="M41" s="11">
        <v>2205</v>
      </c>
      <c r="N41" s="11">
        <v>1090</v>
      </c>
      <c r="O41" s="11">
        <v>2620</v>
      </c>
      <c r="P41" s="11">
        <v>1036</v>
      </c>
    </row>
    <row r="42" spans="1:16" x14ac:dyDescent="0.25">
      <c r="A42" t="s">
        <v>22</v>
      </c>
      <c r="B42" s="11">
        <v>4086</v>
      </c>
      <c r="C42" s="11">
        <v>4677</v>
      </c>
      <c r="D42" s="11">
        <v>1341</v>
      </c>
      <c r="E42" s="11">
        <v>3836</v>
      </c>
      <c r="F42" s="11">
        <v>1967</v>
      </c>
      <c r="G42" s="11">
        <v>1757</v>
      </c>
      <c r="H42" s="11">
        <v>656</v>
      </c>
      <c r="I42" s="11">
        <v>895</v>
      </c>
      <c r="J42" s="11">
        <v>1959</v>
      </c>
      <c r="K42" s="11">
        <v>952</v>
      </c>
      <c r="L42" s="11">
        <v>2734</v>
      </c>
      <c r="M42" s="11">
        <v>2312</v>
      </c>
      <c r="N42" s="11">
        <v>1202</v>
      </c>
      <c r="O42" s="11">
        <v>2494</v>
      </c>
      <c r="P42" s="11">
        <v>1010</v>
      </c>
    </row>
    <row r="43" spans="1:16" x14ac:dyDescent="0.25">
      <c r="A43" t="s">
        <v>23</v>
      </c>
      <c r="B43" s="11">
        <v>4161</v>
      </c>
      <c r="C43" s="11">
        <v>4670</v>
      </c>
      <c r="D43" s="11">
        <v>1452</v>
      </c>
      <c r="E43" s="11">
        <v>3611</v>
      </c>
      <c r="F43" s="11">
        <v>2592</v>
      </c>
      <c r="G43" s="11">
        <v>1838</v>
      </c>
      <c r="H43" s="11">
        <v>744</v>
      </c>
      <c r="I43" s="11">
        <v>1020</v>
      </c>
      <c r="J43" s="11">
        <v>1997</v>
      </c>
      <c r="K43" s="11">
        <v>1034</v>
      </c>
      <c r="L43" s="11">
        <v>2665</v>
      </c>
      <c r="M43" s="11">
        <v>2525</v>
      </c>
      <c r="N43" s="11">
        <v>823</v>
      </c>
      <c r="O43" s="11">
        <v>2588</v>
      </c>
      <c r="P43" s="11">
        <v>915</v>
      </c>
    </row>
    <row r="44" spans="1:16" x14ac:dyDescent="0.25">
      <c r="A44" t="s">
        <v>24</v>
      </c>
      <c r="B44" s="11">
        <v>4236</v>
      </c>
      <c r="C44" s="11">
        <v>5291</v>
      </c>
      <c r="D44" s="11">
        <v>1976</v>
      </c>
      <c r="E44" s="11">
        <v>3946</v>
      </c>
      <c r="F44" s="11">
        <v>2194</v>
      </c>
      <c r="G44" s="11">
        <v>1910</v>
      </c>
      <c r="H44" s="11">
        <v>723</v>
      </c>
      <c r="I44" s="11">
        <v>793</v>
      </c>
      <c r="J44" s="11">
        <v>1771</v>
      </c>
      <c r="K44" s="11">
        <v>1061</v>
      </c>
      <c r="L44" s="11">
        <v>2642</v>
      </c>
      <c r="M44" s="11">
        <v>2548</v>
      </c>
      <c r="N44" s="11">
        <v>838</v>
      </c>
      <c r="O44" s="11">
        <v>2346</v>
      </c>
      <c r="P44" s="11">
        <v>1509</v>
      </c>
    </row>
    <row r="45" spans="1:16" x14ac:dyDescent="0.25">
      <c r="A45" t="s">
        <v>25</v>
      </c>
      <c r="B45" s="8">
        <f>AVERAGE(B40:B44)</f>
        <v>3974.4</v>
      </c>
      <c r="C45" s="8">
        <f t="shared" ref="C45:P45" si="6">AVERAGE(C40:C44)</f>
        <v>4567</v>
      </c>
      <c r="D45" s="8">
        <f t="shared" si="6"/>
        <v>1566</v>
      </c>
      <c r="E45" s="8">
        <f t="shared" si="6"/>
        <v>3664</v>
      </c>
      <c r="F45" s="8">
        <f t="shared" si="6"/>
        <v>2199</v>
      </c>
      <c r="G45" s="8">
        <f t="shared" si="6"/>
        <v>1964</v>
      </c>
      <c r="H45" s="8">
        <f t="shared" si="6"/>
        <v>762.2</v>
      </c>
      <c r="I45" s="8">
        <f t="shared" si="6"/>
        <v>981.2</v>
      </c>
      <c r="J45" s="8">
        <f t="shared" si="6"/>
        <v>1969.4</v>
      </c>
      <c r="K45" s="8">
        <f t="shared" si="6"/>
        <v>1132.8</v>
      </c>
      <c r="L45" s="8">
        <f t="shared" si="6"/>
        <v>2670.6</v>
      </c>
      <c r="M45" s="8">
        <f t="shared" si="6"/>
        <v>2456</v>
      </c>
      <c r="N45" s="8">
        <f t="shared" si="6"/>
        <v>1007.2</v>
      </c>
      <c r="O45" s="8">
        <f t="shared" si="6"/>
        <v>2548</v>
      </c>
      <c r="P45" s="8">
        <f t="shared" si="6"/>
        <v>1091.4000000000001</v>
      </c>
    </row>
    <row r="46" spans="1:16" x14ac:dyDescent="0.25">
      <c r="A46" t="s">
        <v>26</v>
      </c>
      <c r="B46" s="13">
        <f>STDEV(B40:B44)</f>
        <v>274.9587241751023</v>
      </c>
      <c r="C46" s="13">
        <f t="shared" ref="C46:P46" si="7">STDEV(C40:C44)</f>
        <v>496.48313163691677</v>
      </c>
      <c r="D46" s="13">
        <f t="shared" si="7"/>
        <v>242.10638157636407</v>
      </c>
      <c r="E46" s="13">
        <f t="shared" si="7"/>
        <v>228.41738112499232</v>
      </c>
      <c r="F46" s="13">
        <f t="shared" si="7"/>
        <v>270.14255495941399</v>
      </c>
      <c r="G46" s="13">
        <f t="shared" si="7"/>
        <v>217.56493283615353</v>
      </c>
      <c r="H46" s="13">
        <f t="shared" si="7"/>
        <v>122.80960874459275</v>
      </c>
      <c r="I46" s="13">
        <f t="shared" si="7"/>
        <v>154.11586550384732</v>
      </c>
      <c r="J46" s="13">
        <f t="shared" si="7"/>
        <v>183.75064625736695</v>
      </c>
      <c r="K46" s="13">
        <f t="shared" si="7"/>
        <v>191.80641282292925</v>
      </c>
      <c r="L46" s="13">
        <f t="shared" si="7"/>
        <v>36.630588310863914</v>
      </c>
      <c r="M46" s="13">
        <f t="shared" si="7"/>
        <v>194.75497426253327</v>
      </c>
      <c r="N46" s="13">
        <f t="shared" si="7"/>
        <v>168.15677209080803</v>
      </c>
      <c r="O46" s="13">
        <f t="shared" si="7"/>
        <v>133.45411196362591</v>
      </c>
      <c r="P46" s="13">
        <f t="shared" si="7"/>
        <v>237.75049947371309</v>
      </c>
    </row>
    <row r="49" spans="1:16" x14ac:dyDescent="0.25">
      <c r="B49" s="20" t="s">
        <v>9</v>
      </c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 spans="1:16" x14ac:dyDescent="0.25">
      <c r="B50" s="21" t="s">
        <v>5</v>
      </c>
      <c r="C50" s="21"/>
      <c r="D50" s="21"/>
      <c r="E50" s="21"/>
      <c r="F50" s="21"/>
      <c r="G50" s="22" t="s">
        <v>7</v>
      </c>
      <c r="H50" s="22"/>
      <c r="I50" s="22"/>
      <c r="J50" s="22"/>
      <c r="K50" s="22"/>
      <c r="L50" s="23" t="s">
        <v>6</v>
      </c>
      <c r="M50" s="23"/>
      <c r="N50" s="23"/>
      <c r="O50" s="23"/>
      <c r="P50" s="23"/>
    </row>
    <row r="51" spans="1:16" x14ac:dyDescent="0.25">
      <c r="B51" s="10" t="s">
        <v>15</v>
      </c>
      <c r="C51" s="10" t="s">
        <v>16</v>
      </c>
      <c r="D51" s="10" t="s">
        <v>17</v>
      </c>
      <c r="E51" s="10" t="s">
        <v>18</v>
      </c>
      <c r="F51" s="10" t="s">
        <v>19</v>
      </c>
      <c r="G51" s="10" t="s">
        <v>15</v>
      </c>
      <c r="H51" s="10" t="s">
        <v>16</v>
      </c>
      <c r="I51" s="10" t="s">
        <v>17</v>
      </c>
      <c r="J51" s="10" t="s">
        <v>18</v>
      </c>
      <c r="K51" s="10" t="s">
        <v>19</v>
      </c>
      <c r="L51" s="10" t="s">
        <v>15</v>
      </c>
      <c r="M51" s="10" t="s">
        <v>16</v>
      </c>
      <c r="N51" s="10" t="s">
        <v>17</v>
      </c>
      <c r="O51" s="10" t="s">
        <v>18</v>
      </c>
      <c r="P51" s="10" t="s">
        <v>19</v>
      </c>
    </row>
    <row r="52" spans="1:16" x14ac:dyDescent="0.25">
      <c r="A52" t="s">
        <v>20</v>
      </c>
      <c r="B52" s="11">
        <v>2114</v>
      </c>
      <c r="C52" s="11">
        <v>5867</v>
      </c>
      <c r="D52" s="11">
        <v>1569</v>
      </c>
      <c r="E52" s="11">
        <v>4279</v>
      </c>
      <c r="F52" s="11">
        <v>3167</v>
      </c>
      <c r="G52" s="11">
        <v>488</v>
      </c>
      <c r="H52" s="11">
        <v>501</v>
      </c>
      <c r="I52" s="11">
        <v>1115</v>
      </c>
      <c r="J52" s="11">
        <v>3020</v>
      </c>
      <c r="K52" s="11">
        <v>1506</v>
      </c>
      <c r="L52" s="11">
        <v>342</v>
      </c>
      <c r="M52" s="11">
        <v>623</v>
      </c>
      <c r="N52" s="11">
        <v>896</v>
      </c>
      <c r="O52" s="11">
        <v>2081</v>
      </c>
      <c r="P52" s="11">
        <v>1336</v>
      </c>
    </row>
    <row r="53" spans="1:16" x14ac:dyDescent="0.25">
      <c r="A53" t="s">
        <v>21</v>
      </c>
      <c r="B53" s="11">
        <v>2995</v>
      </c>
      <c r="C53" s="11">
        <v>6466</v>
      </c>
      <c r="D53" s="11">
        <v>1759</v>
      </c>
      <c r="E53" s="11">
        <v>4483</v>
      </c>
      <c r="F53" s="11">
        <v>2985</v>
      </c>
      <c r="G53" s="11">
        <v>307</v>
      </c>
      <c r="H53" s="11">
        <v>479</v>
      </c>
      <c r="I53" s="11">
        <v>802</v>
      </c>
      <c r="J53" s="11">
        <v>1863</v>
      </c>
      <c r="K53" s="11">
        <v>1025</v>
      </c>
      <c r="L53" s="11">
        <v>290</v>
      </c>
      <c r="M53" s="11">
        <v>400</v>
      </c>
      <c r="N53" s="11">
        <v>698</v>
      </c>
      <c r="O53" s="11">
        <v>1933</v>
      </c>
      <c r="P53" s="11">
        <v>1101</v>
      </c>
    </row>
    <row r="54" spans="1:16" x14ac:dyDescent="0.25">
      <c r="A54" t="s">
        <v>22</v>
      </c>
      <c r="B54" s="11">
        <v>2765</v>
      </c>
      <c r="C54" s="11">
        <v>5834</v>
      </c>
      <c r="D54" s="11">
        <v>1973</v>
      </c>
      <c r="E54" s="11">
        <v>4376</v>
      </c>
      <c r="F54" s="11">
        <v>3212</v>
      </c>
      <c r="G54" s="11">
        <v>388</v>
      </c>
      <c r="H54" s="11">
        <v>518</v>
      </c>
      <c r="I54" s="11">
        <v>867</v>
      </c>
      <c r="J54" s="11">
        <v>1862</v>
      </c>
      <c r="K54" s="11">
        <v>1189</v>
      </c>
      <c r="L54" s="11">
        <v>359</v>
      </c>
      <c r="M54" s="11">
        <v>528</v>
      </c>
      <c r="N54" s="11">
        <v>651</v>
      </c>
      <c r="O54" s="11">
        <v>1784</v>
      </c>
      <c r="P54" s="11">
        <v>1139</v>
      </c>
    </row>
    <row r="55" spans="1:16" x14ac:dyDescent="0.25">
      <c r="A55" t="s">
        <v>23</v>
      </c>
      <c r="B55" s="11">
        <v>2586</v>
      </c>
      <c r="C55" s="11">
        <v>6976</v>
      </c>
      <c r="D55" s="11">
        <v>1894</v>
      </c>
      <c r="E55" s="11">
        <v>4827</v>
      </c>
      <c r="F55" s="11">
        <v>3333</v>
      </c>
      <c r="G55" s="11">
        <v>308</v>
      </c>
      <c r="H55" s="11">
        <v>448</v>
      </c>
      <c r="I55" s="11">
        <v>626</v>
      </c>
      <c r="J55" s="11">
        <v>1895</v>
      </c>
      <c r="K55" s="11">
        <v>984</v>
      </c>
      <c r="L55" s="11">
        <v>287</v>
      </c>
      <c r="M55" s="11">
        <v>475</v>
      </c>
      <c r="N55" s="11">
        <v>634</v>
      </c>
      <c r="O55" s="11">
        <v>2083</v>
      </c>
      <c r="P55" s="11">
        <v>1024</v>
      </c>
    </row>
    <row r="56" spans="1:16" x14ac:dyDescent="0.25">
      <c r="A56" t="s">
        <v>24</v>
      </c>
      <c r="B56" s="11">
        <v>2478</v>
      </c>
      <c r="C56" s="11">
        <v>8176</v>
      </c>
      <c r="D56" s="11">
        <v>2293</v>
      </c>
      <c r="E56" s="11">
        <v>5211</v>
      </c>
      <c r="F56" s="11">
        <v>3275</v>
      </c>
      <c r="G56" s="11">
        <v>280</v>
      </c>
      <c r="H56" s="11">
        <v>464</v>
      </c>
      <c r="I56" s="11">
        <v>639</v>
      </c>
      <c r="J56" s="11">
        <v>1743</v>
      </c>
      <c r="K56" s="11">
        <v>929</v>
      </c>
      <c r="L56" s="11">
        <v>338</v>
      </c>
      <c r="M56" s="11">
        <v>460</v>
      </c>
      <c r="N56" s="11">
        <v>918</v>
      </c>
      <c r="O56" s="11">
        <v>1748</v>
      </c>
      <c r="P56" s="11">
        <v>1032</v>
      </c>
    </row>
    <row r="57" spans="1:16" x14ac:dyDescent="0.25">
      <c r="A57" t="s">
        <v>25</v>
      </c>
      <c r="B57" s="8">
        <f>AVERAGE(B52:B56)</f>
        <v>2587.6</v>
      </c>
      <c r="C57" s="8">
        <f t="shared" ref="C57:P57" si="8">AVERAGE(C52:C56)</f>
        <v>6663.8</v>
      </c>
      <c r="D57" s="8">
        <f t="shared" si="8"/>
        <v>1897.6</v>
      </c>
      <c r="E57" s="8">
        <f t="shared" si="8"/>
        <v>4635.2</v>
      </c>
      <c r="F57" s="8">
        <f t="shared" si="8"/>
        <v>3194.4</v>
      </c>
      <c r="G57" s="8">
        <f t="shared" si="8"/>
        <v>354.2</v>
      </c>
      <c r="H57" s="8">
        <f t="shared" si="8"/>
        <v>482</v>
      </c>
      <c r="I57" s="8">
        <f t="shared" si="8"/>
        <v>809.8</v>
      </c>
      <c r="J57" s="8">
        <f t="shared" si="8"/>
        <v>2076.6</v>
      </c>
      <c r="K57" s="8">
        <f t="shared" si="8"/>
        <v>1126.5999999999999</v>
      </c>
      <c r="L57" s="8">
        <f t="shared" si="8"/>
        <v>323.2</v>
      </c>
      <c r="M57" s="8">
        <f t="shared" si="8"/>
        <v>497.2</v>
      </c>
      <c r="N57" s="8">
        <f t="shared" si="8"/>
        <v>759.4</v>
      </c>
      <c r="O57" s="8">
        <f t="shared" si="8"/>
        <v>1925.8</v>
      </c>
      <c r="P57" s="8">
        <f t="shared" si="8"/>
        <v>1126.4000000000001</v>
      </c>
    </row>
    <row r="58" spans="1:16" x14ac:dyDescent="0.25">
      <c r="A58" t="s">
        <v>26</v>
      </c>
      <c r="B58" s="13">
        <f>STDEV(B52:B56)</f>
        <v>329.30122987927001</v>
      </c>
      <c r="C58" s="13">
        <f t="shared" ref="C58:P58" si="9">STDEV(C52:C56)</f>
        <v>967.83273348239413</v>
      </c>
      <c r="D58" s="13">
        <f t="shared" si="9"/>
        <v>268.89923763372741</v>
      </c>
      <c r="E58" s="13">
        <f t="shared" si="9"/>
        <v>382.60972282470817</v>
      </c>
      <c r="F58" s="13">
        <f t="shared" si="9"/>
        <v>132.86760327483896</v>
      </c>
      <c r="G58" s="13">
        <f t="shared" si="9"/>
        <v>85.018821445607045</v>
      </c>
      <c r="H58" s="13">
        <f t="shared" si="9"/>
        <v>28.044607324760317</v>
      </c>
      <c r="I58" s="13">
        <f t="shared" si="9"/>
        <v>199.64643748386786</v>
      </c>
      <c r="J58" s="13">
        <f t="shared" si="9"/>
        <v>530.55376730355977</v>
      </c>
      <c r="K58" s="13">
        <f t="shared" si="9"/>
        <v>233.20656079964829</v>
      </c>
      <c r="L58" s="13">
        <f t="shared" si="9"/>
        <v>32.660373543485385</v>
      </c>
      <c r="M58" s="13">
        <f t="shared" si="9"/>
        <v>83.813483402135319</v>
      </c>
      <c r="N58" s="13">
        <f t="shared" si="9"/>
        <v>136.98467067522571</v>
      </c>
      <c r="O58" s="13">
        <f t="shared" si="9"/>
        <v>158.56449791803965</v>
      </c>
      <c r="P58" s="13">
        <f t="shared" si="9"/>
        <v>126.622667796884</v>
      </c>
    </row>
  </sheetData>
  <mergeCells count="20">
    <mergeCell ref="B14:F14"/>
    <mergeCell ref="G14:K14"/>
    <mergeCell ref="L14:P14"/>
    <mergeCell ref="B1:P1"/>
    <mergeCell ref="B2:F2"/>
    <mergeCell ref="G2:K2"/>
    <mergeCell ref="L2:P2"/>
    <mergeCell ref="B13:P13"/>
    <mergeCell ref="B49:P49"/>
    <mergeCell ref="B50:F50"/>
    <mergeCell ref="G50:K50"/>
    <mergeCell ref="L50:P50"/>
    <mergeCell ref="B25:P25"/>
    <mergeCell ref="B26:F26"/>
    <mergeCell ref="G26:K26"/>
    <mergeCell ref="L26:P26"/>
    <mergeCell ref="B37:P37"/>
    <mergeCell ref="B38:F38"/>
    <mergeCell ref="G38:K38"/>
    <mergeCell ref="L38:P3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Cloudera</vt:lpstr>
      <vt:lpstr>Query Comapraison </vt:lpstr>
      <vt:lpstr>RUNS AVGs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Ragab</dc:creator>
  <cp:lastModifiedBy>Mohamed Ragab</cp:lastModifiedBy>
  <dcterms:created xsi:type="dcterms:W3CDTF">2019-02-08T09:54:35Z</dcterms:created>
  <dcterms:modified xsi:type="dcterms:W3CDTF">2019-02-13T17:42:41Z</dcterms:modified>
</cp:coreProperties>
</file>