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 (1)" sheetId="2" r:id="rId5"/>
  </sheets>
  <definedNames/>
  <calcPr/>
</workbook>
</file>

<file path=xl/sharedStrings.xml><?xml version="1.0" encoding="utf-8"?>
<sst xmlns="http://schemas.openxmlformats.org/spreadsheetml/2006/main" count="629" uniqueCount="565">
  <si>
    <t>Data</t>
  </si>
  <si>
    <t>RAG</t>
  </si>
  <si>
    <t>Gemini</t>
  </si>
  <si>
    <t>Equal</t>
  </si>
  <si>
    <t>Comparisons</t>
  </si>
  <si>
    <t>RAG relavant book 1 info</t>
  </si>
  <si>
    <t>RAG relavant book 1 headings</t>
  </si>
  <si>
    <t>RAG relavant book 2 info</t>
  </si>
  <si>
    <t>RAG relavant book 2 headings</t>
  </si>
  <si>
    <t>RAG relavant book 3 info</t>
  </si>
  <si>
    <t>RAG relavant book 3 headings</t>
  </si>
  <si>
    <t># of relavant books</t>
  </si>
  <si>
    <t>Total accuracy</t>
  </si>
  <si>
    <t>Head2Head Results</t>
  </si>
  <si>
    <t>Title</t>
  </si>
  <si>
    <t>Abstract</t>
  </si>
  <si>
    <t>Headings</t>
  </si>
  <si>
    <t>Number of Headings</t>
  </si>
  <si>
    <t>Accuracy</t>
  </si>
  <si>
    <t>Complexity's embrace</t>
  </si>
  <si>
    <t>"This book explores the implications of the United Kingdom's departure from the United Kingdom from an international law perspective in the areas of financial services, trade, intellectual property, the environment and human rights."-- Publisher's description.</t>
  </si>
  <si>
    <t>1. International and municipal law
2. Great Britain
3. European Union countries
4. Civil law
5. Commercial law
6. European Union
7. Environmental law</t>
  </si>
  <si>
    <t>1. Brexit
2. International law
3. Financial services
4. Trade
5. Intellectual property
6. Environment
7. Human rights</t>
  </si>
  <si>
    <t>1. Brexiteers
2. Economic effects of Brexit
3. Environmental Impact of Brexit
4. European Union countries--Foreign relations--United Kingdom
5. Human rights violations in Britain
6. Intellectual Property and Brexit
7. International law</t>
  </si>
  <si>
    <t>Commercial treaties, Foreign trade regulation, Investments, Foreign--Law and legislation, Brexit, International law, Financial services, Intellectual property, Environment, Human rights',</t>
  </si>
  <si>
    <t>Aboriginal law</t>
  </si>
  <si>
    <t>"[This book] brings together in a single volume the leading Supreme Court of Canada decisions dealing with Section 35 of the Constitution Act, 1982, Section 91(24) of the Constitution Act, 1867, and the Indian Act. The full-text of each carefully chosen, landmark decision is presented in its entirety, with an introductory remark by a renowned authority in Canadian Aboriginal law that places each decision into context. A quick and convenient reference whether conducting research, dealing with clients, or learning about this area of law as students, this publication is also an excellent companion volume to Aboriginal Law, Fifth Edition, following the same chapter headings for ease of reference.</t>
  </si>
  <si>
    <t>1. Trials, litigation, etc.
2. Inuit--Legal status, laws, etc
3. Indians of North America--Civil rights
4. Indigenous peoples--Legal status, laws, etc
5. Indians of North America--Legal status, laws, etc
6. Canada
7. Indigenous peoples--Civil rights
8. Métis--Legal status, laws, etc
9. Eskimos--Legal status, laws, etc
10. Court decisions and opinions</t>
  </si>
  <si>
    <t>1. Indigenous peoples--Legal status, laws, etc.--Canada
2. Indians of North America--Legal status, laws, etc.--Canada
3. Inuit--Legal status, laws, etc.--Canada
4. Eskimos--Legal status, laws, etc.--Canada
5. Supreme Court of Canada
6. Constitutional law--Canada
7. Indian Act (Canada)
8. Aboriginal law--Canada</t>
  </si>
  <si>
    <t>1. Aboriginal Law
2. Aboriginal Peoples--Canada
3. Aboriginal Rights
4. Canadian Aboriginal Law
5. Constitutional Law--Canada
6. Indian Act
7. Indigenous Law
8. Supreme Court of Canada
9. Treaties
10. Treaty Rights</t>
  </si>
  <si>
    <t xml:space="preserve">"Aboriginal law--Supreme Court of Canada decisions and annotations" would include:\n- Aboriginal law\n- Supreme Court of Canada\n- Section 35 of the Constitution Act, 1982\n- Section 91(24) of the Constitution Act, 1867\n- Indian Act\n- Canadian Aboriginal law\n- Landmark decisions\n- Legal research\n- Client representation\n- Legal education',
</t>
  </si>
  <si>
    <t>Competition policy in healthcare</t>
  </si>
  <si>
    <t>This book examines competition policy (competition law, merger control and sectoral regulation) in English and Dutch healthcare. In contrast to the United States, competition in English and Dutch healthcare develops from the principle of universal access to healthcare, which appears antithetical to competition. Unsurprisingly, competition reforms in both a health insurance system (the Netherlands) and a taxation-funded National Health Service (NHS) (England) have proved controversial. Such reforms are also proving difficult to implement, with both countries developing 'healthcare-specific' modifications of general competition rules and differing relationships between the competition authorities and healthcare regulators in applying these.</t>
  </si>
  <si>
    <t>1. Health insurance--Law and legislation
2. Medical care--Law and legislation
3. Netherlands
4. Hospital mergers--Law and legislation
5. National Health Service
6. Great Britain
7. Health care reform
8. Antitrust law
9. Great Britain.</t>
  </si>
  <si>
    <t>1. Competition law
2. Merger control
3. Sectoral regulation
4. Universal access to healthcare
5. Health insurance system
6. Taxation-funded National Health Service (NHS)
7. Healthcare-specific modifications
8. Competition authorities
9. Healthcare regulators</t>
  </si>
  <si>
    <t>1. Competition and Antitrust Law
2. Healthcare Law and Legislation
3. Healthcare Policy
4. Healthcare Reform
5. Insurance Regulation
6. Mergers and Acquisitions
7. National Health Service (NHS)
8. Public Health
9. Regulation and Deregulation</t>
  </si>
  <si>
    <t>Competition policy\n- Healthcare\n- Insurance-based systems\n- Taxation-funded systems\n- English healthcare\n- Dutch healthcare\n- Universal access to healthcare\n- Health insurance system\n- National Health Service (NHS)\n- Competition law\n- Merger control\n- Sectoral regulation\n- Healthcare-specific modifications\n- Competition authorities\n- Healthcare regulators',</t>
  </si>
  <si>
    <t>Law's Indigenous ethics</t>
  </si>
  <si>
    <t>"Law's Indigenous Ethics examines the revitalization of Indigenous peoples' relationship to their own laws and, in so doing, attempts to enrich Canadian constitutional law more generally. Organized around the seven Anishinaabe grandmother and grandfather teachings of love, truth, bravery, humility, wisdom, honesty, and respect, this book explores ethics in relation to Aboriginal issues including title, treaties, legal education, and residential schools. With characteristic depth and sensitivity, John Borrows brings insights drawn from philosophy, law, and political science to bear on some of the most pressing issues that arise in contemplating the interaction between Canadian state law and Indigenous legal traditions. In the course of a wide-ranging but accessible inquiry, he discusses such topics as Indigenous agency, self-determination, legal pluralism, and power. In its use of Anishinaabe stories and methodologies drawn from the emerging field of Indigenous studies, Law's Indigenous Ethics makes a significant contribution to scholarly debate and is an essential resource for readers seeking a deeper understanding of Indigenous rights, societies, and cultures."--</t>
  </si>
  <si>
    <t>1. Ojibwa law
2. Legal ethics
3. Canada
4. Customary law
5. Ojibwa Indians--Legal status, laws, etc
6. Constitutional law
7. Legal polycentricity</t>
  </si>
  <si>
    <t>1. Law
2. Law (Philosophical concept)
3. Aboriginal law
4. Canadian law
5. Constitutional law
6. Ethics
7. Indigenous peoples
8. Legal education
9. Legal pluralism
10. Political science
11. Self-determination
12. Social justice</t>
  </si>
  <si>
    <t>1. Aboriginal Peoples--Canada
2. Indigenous Peoples--Canada
3. Law--Canada
4. Native Americans--Canada
5. Treaties--Canada
6. Residential Schools--Canada
7. Indian Self-Determination</t>
  </si>
  <si>
    <t>Law, Indigenous peoples, Constitutional law, Anishinaabe teachings, Aboriginal issues, Legal education, Residential schools, Philosophy, Political science, Indigenous agency, Self-determination, Legal pluralism, Power, Indigenous studies, Indigenous rights, Indigenous societies, Indigenous cultures.',</t>
  </si>
  <si>
    <t>Qānūn al-jināʼī lil-māl wa-al-aʻmāl</t>
  </si>
  <si>
    <t>Commercial crimes; law and legislation; punishment; criminal law; Algeria.</t>
  </si>
  <si>
    <t>1. Commercial crimes--Law and legislation
2. Algeria
3. Money laundering--Law and legislation
4. Bribery--Law and legislation
5. Tax evasion--Law and legislation
6. Offenses against property--Law and legislation
7. Embezzlement--Law and legislation</t>
  </si>
  <si>
    <t>1. Commercial crimes
2. Criminal law--Algeria
3. Criminal law (Islamic law)
4. Law--Algeria
5. Punishment</t>
  </si>
  <si>
    <t>1. Commercial Crimes
2. Criminal Law
3. Law and Legislation
4. Punishment
5. Algeria
6. Crimes Against Commerce
7. Crimes Against Property</t>
  </si>
  <si>
    <t>Commercial crimes (Algeria)\n- Law and legislation (Algeria)\n- Punishment (Algeria)\n- Criminal law (Algeria)']</t>
  </si>
  <si>
    <t>Muʻālajah al-qānūnīyah li-ẓāhirat al-ʻunf al-zawjī wa-atharuhu ʻalá al-usrah al-Jazāʼirīyah</t>
  </si>
  <si>
    <t>Family violence; Algeria; law and legislation.</t>
  </si>
  <si>
    <t>1. Family violence--Law and legislation
2. Algeria
3. Marital violence--Law and legislation
4. Wife abuse--Law and legislation
5. Women, Violence against--Law and legislation
6. Husband abuse--Law and legislation</t>
  </si>
  <si>
    <t>1. Abused wives--Legal status, laws, etc
2. Family violence--Law and legislation
3. Algeria</t>
  </si>
  <si>
    <t>1. Family Violence--Law and Legislation--Algeria
2. Domestic Violence--Law and Legislation--Algeria
3. Violence against Women--Law and Legislation--Algeria
4. Family Law--Algeria
5. Domestic Violence--Algeria
6. Violence against Women--Algeria</t>
  </si>
  <si>
    <t>Veterans benefits</t>
  </si>
  <si>
    <t>"Those wishing to learn about veterans benefits law have essentially two types of resources available: traditional casebooks inviting an analytical law-school type approach or a comprehensive, but highly detailed, lengthy manual. Neither is entirely suitable for the sort of instruction needed by students in law school clinics assisting veterans or by other advocates wishing to quickly acquire the necessary understanding of law and procedure needed to represent veteran claimants. Veterans Benefits: Law, Theory, and Practice aims to meet that need. The book presents the statutory and regulatory provisions pertinent to the issues that commonly arise in pursuing claims for veterans and their family members, and it includes copious relevant cases, summarized with follow-up questions for discussion. But the textbook also contains straightforward practical explanation about how to work through claims and work with the government bureaucrats who process them. Realistic hypothetical claims in the form of client interview vignettes allow students to apply what they learn"--</t>
  </si>
  <si>
    <t>1. Veterans, Employment--Law and legislation
2. United States
3. Veterans--Legal status, laws, etc
4. Department of Veterans Affairs
5. Veterans, Education--Law and legislation
6. Military pensions--Law and legislation
7. United States.
8. Veterans, Medical care--Law and legislation</t>
  </si>
  <si>
    <t>1. Veterans benefits
2. Law
3. Theory
4. Practice
5. Legal assistance
6. Claims processing
7. Case studies</t>
  </si>
  <si>
    <t>1. Benefits for Veterans
2. Lawyers-United States
3. Legal Aid
4. Legal Services-United States
5. Military and Veterans Law
6. Social Security-United States
7. Veterans Affairs Administration (U.S.)
8. Veterans-United States</t>
  </si>
  <si>
    <t>China's changing legal system</t>
  </si>
  <si>
    <t>"While much international attention has been focused on China's developing economy, dramatic changes are also taking place in its legal system. This book gives a thorough introduction to different aspects of Chinese law and presents a real life picture of legal practice in China, in which Chinese lawyers and judges speak openly about their frustrations and hopes"--</t>
  </si>
  <si>
    <t>1. Judges
2. Lawyers
3. International law
4. Practice of law
5. China
6. Civil law
7. Criminal law
8. Justice, Administration of</t>
  </si>
  <si>
    <t>1. Justice, Administration of
2. Law
3. Jurisprudence
4. China</t>
  </si>
  <si>
    <t>1. Law--China
2. Legal reform--China
3. Legal system--China
4. Lawyers--China
5. Judges--China
6. International law--China
7. Chinese law--Case studies
8. Legal practice--China</t>
  </si>
  <si>
    <t>Zur Hierarchie der Völkerrechtsverbrechen nach dem Statut des Internationalen Strafgerichtshofs</t>
  </si>
  <si>
    <t>This book deals with a central concern of International Criminal Law, imperative for fair sentencing. It addresses the question whether and in how far the core crimes of the Rome Statute of the International Criminal Court -- Genocide, Crimes against Humanity and War Crimes -- can be ranked according to their inherent abstract gravity. The work analyses the inherent gravities of the core crimes and places them in relation to each other. Moreover, the Rome Statute itself as well as several national regulations of States Parties and Non-States Parties are investigated in respect to indications for an underlying ranking of these crimes. The inquiry concludes that, generally, an inherent hierarchy of international core crimes does exist.-- Abstract from publisher's website.</t>
  </si>
  <si>
    <t>1. War crimes--Law and legislation
2. Genocide--Law and legislation
3. International criminal law
4. Crimes against humanity (International law)
5. Rome Statute of the International Criminal Court (1998 July 17)
6. Genocide (International law)
7. War crimes (International law)
8. Crimes against humanity--Law and legislation</t>
  </si>
  <si>
    <t>1. Genocide
2. Genocide (International law)
3. Genocide--Law and legislation
4. International crimes--Law and legislation
5. International criminal law
6. Crimes against humanity--Law and legislation
7. Crimes against humanity (International law)
8. War crimes--Law and legislation</t>
  </si>
  <si>
    <t>1. Hierarchy of International Crimes
2. International Criminal Court
3. Rome Statute
4. Genocide
5. Crimes against Humanity
6. War Crimes
7. Sentencing in International Criminal Law
8. Comparative National Regulations</t>
  </si>
  <si>
    <t>The book title is International crimes--law and practice and its summary is Judge Mettraux's four-volume compendium, 'International Crimes: Law and Practice', will provide a detailed and authoritative account of the law of international crimes. It provides a unique blend of academic rigour and an insight into the practice of international criminal law. The compendium icovers almost a century of legal practice, dozens of jurisdictions (national and international), thousands of decisions and judgments and hundreds of cases. The first volume discusses in detail the law of genocide: its definition, elements, normative status, and relationship to the other core international crimes. The second volume discusses in detail crimes against humanity. It's Faceted Application of Subject Terminology (FAST) headings are Crimes against humanity--Law and legislation, Crimes against humanity (International law), Genocide, Genocide (International law), Genocide--Law and legislation, International crimes--Law and legislation, International criminal law</t>
  </si>
  <si>
    <t>Slavery and freedom in Texas</t>
  </si>
  <si>
    <t>"[This book offers] glimpses into Texas society in the time of slavery. Each story unfolds along boundaries―between men and women, slave and free, black and white, rich and poor, old and young―as rigid social orders are upset in ways that drive people into the courtroom. One case involves a settler in a rural county along the Colorado River, his thirty-year relationship with an enslaved woman, and the claims of their children as heirs. A case in East Texas arose after an owner refused to pay an overseer who had shot one of her slaves. Another case details how a free family of color carved out a life in the sparsely populated marshland of Southeast Texas, only to lose it all as waves of new settlers “civilized” the county. An enslaved woman in Galveston who was set free in her owner’s will―and who got an uncommon level of support from her attorneys―is the subject of another case. In a Central Texas community, as another case recounts, citizens forced a Choctaw native into court in an effort to gain freedom for his slave, a woman who easily “passed” as white. The cases considered here include Gaines v. Thomas, Clark v. Honey, Brady v. Price, and Webster v. Heard. All of them pitted communal attitudes and values against the exigencies of daily life in an often harsh place. Here are real people in their own words, as gathered from trial records, various legal documents, and many other sources. People of many colors, from diverse backgrounds, weave their way in and out of the narratives. We come to know what mattered most to them―and where those personal concerns stood before the law."--</t>
  </si>
  <si>
    <t>1. Trials, litigation, etc.
2. Texas
3. Slaveholders--Legal status, laws, etc
4. Freed persons--Legal status, laws, etc
5. African Americans--Legal status, laws, etc
6. Enslaved persons--Legal status, laws, etc
7. Slavery--Law and legislation
8. Trials</t>
  </si>
  <si>
    <t>1. African Americans--Legal status, laws, etc
2. Race discrimination--Law and legislation
3. Slavery--Law and legislation
4. Enslaved persons--Legal status, laws, etc
5. United States
6. Texas</t>
  </si>
  <si>
    <t>1. Black White Relations
2. Cases
3. Children
4. Civil War
5. Courts
6. Free People of Color
7. Slavery
8. Texas</t>
  </si>
  <si>
    <t>Islamische und westliche Jurisprudenz des Mittelalters im Vergleich</t>
  </si>
  <si>
    <t>Der vorliegende Band vereinigt zwölf Aufsätze, deren Ausarbeitung ursprünglich auf ein im April 2015 an der Münchner Carl Friedrich von Siemens Stiftung abgehaltenes Werkstattgespräch zurückgeht. Zu ihren Verfassern zählen jeweils sechs Experten der islamischen und der westlichen Rechtswissenschaft des Mittelalters. Ihre Beiträge setzen sich nicht zuletzt mit der Frage auseinander, ob anstelle älterer Forschungsansätze, denen zufolge die islamische Scharia vor allem als unterentwickeltes Gegenstück zur westlichen Jurisprudenz (hier in Gestalt des Ius commune) aufzufassen wäre, nicht eher von auffälligen Ähnlichkeiten die Rede sein müsste, die die Entwicklung beider Jurisprudenzen in vormoderner Zeit geprägt haben.</t>
  </si>
  <si>
    <t>1. Conference papers and proceedings
2. Canon law
3. Comparative law
4. History
5. Islamic law
6. Jurisprudence
7. Comparative canon law
8. To 1500
9. Law, Medieval</t>
  </si>
  <si>
    <t>1. Comparative law
2. Islamic law
3. Medieval law
4. Western law</t>
  </si>
  <si>
    <t>1. Islamic Law
2. Western Law
3. Medieval Law
4. Comparative Law
5. History of Law
6. Jurisprudence
7. Sharīʿah
8. Ius Commune
9. Intercultural Relations</t>
  </si>
  <si>
    <t>Food and drug law</t>
  </si>
  <si>
    <t>"This food and drug law...book is organized...in order to comprehend a complex area of federal regulatory law. There is a separate volume for each subject based on regulation under the United States Federal Food, Drug and Cosmetic Act (FDCA) and related laws all contained in this bound book. [This book] is organized into subject specific titled volumes with a concise introduction to provide a particular focus for the reader."--</t>
  </si>
  <si>
    <t>1. Cosmetics--Law and legislation
2. Food law and legislation
3. United States
4. Dietary supplements--Law and legislation
5. Veterinary biologicals--Law and legislation
6. Biologicals--Law and legislation
7. United States.
8. Medical instruments and apparatus--Safety regulations
9. Food and Drug Administration
10. Drugs--Law and legislation
11. Tobacco--Law and legislation</t>
  </si>
  <si>
    <t>1. Drugs of abuse--Law and legislation
2. Marijuana--Law and legislation
3. Narcotic laws
4. United States
5. Food law and legislation--United States
6. Drug regulation--United States
7. Medical devices--Law and legislation--United States
8. Dietary supplements--Law and legislation--United States
9. Cosmetics--Law and legislation--United States
10. Veterinary medicine--Law and legislation--United States
11. Tobacco products--Law and legislation--United States</t>
  </si>
  <si>
    <t>1. Food Law and Legislation
2. Drugs--Law and Legislation
3. Food Additives--Law and Legislation
4. Food Contamination--Law and Legislation
5. Food Labeling--Law and Legislation
6. Food Safety--Law and Legislation
7. Drug Safety--Law and Legislation
8. Drug Labeling--Law and Legislation
9. Drug Advertising--Law and Legislation
10. Drug Control--Law and Legislation
11. Prescription Drugs--Law and Legislation</t>
  </si>
  <si>
    <t>Liberty and sexuality</t>
  </si>
  <si>
    <t>The author follows the "right to privacy" from its beginnings in the attempts to repeal the Connecticut law banning birth control in the 1930s to the 1965 "Griswald v. Connecticut" decision and the 1973 "Roe v. Wade" decision to the present abortion and gay rights cases.</t>
  </si>
  <si>
    <t>1. United States
2. Privacy, Right of
3. History
4. Birth control--Law and legislation
5. Sex and law
6. Abortion--Law and legislation</t>
  </si>
  <si>
    <t>1. Abortion--Law and legislation
2. Abortion--United States
3. Civil rights--United States
4. Constitutional law--United States
5. Gays--Legal status, laws, etc
6. Gender identity--Law and legislation
7. Homosexuality--Law and legislation
8. Human rights
9. Privacy--Law and legislation
10. Right to privacy--United States
11. Roe v. Wade (U.S. Supreme Court case)
12. Sexual minorities--Legal status, laws, etc
13. United States</t>
  </si>
  <si>
    <t>1. Birth control--Law and legislation--United States
2. Abortion--Law and legislation--United States
3. LGBTQ rights--United States
4. Privacy--Law and legislation--United States
5. Individual rights--United States
6. Social change--United States</t>
  </si>
  <si>
    <t>Enforced disappearance in international law</t>
  </si>
  <si>
    <t>"This book explores the international legal framework governing the crime and human rights violation of enforced disappearance. It includes an analysis and comparison of the existing international human rights case law and an assessment of the rules of international humanitarian law and international criminal law applicable to enforced disappearance. The study includes a review, comparison, and analysis of the case law of the international criminal tribunals, the Human Rights Committee, the Inter-American and European Courts of Human Rights and the African Commission on Human and People's Rights"--Provided by publisher.</t>
  </si>
  <si>
    <t>1. Disappeared persons (International law)
2. International Convention for the Protection of All Persons from Enforced Disappearance (2007 February 6)
3. International criminal law
4. Victims of state-sponsored terrorism--Legal status, laws, etc
5. Humanitarian law
6. Disappeared persons--Legal status, laws, etc</t>
  </si>
  <si>
    <t>1. Criminal law, International
2. Enforced disappearances
3. Human rights
4. International humanitarian law</t>
  </si>
  <si>
    <t>1. Crimes against Humanity
2. Enforced Disappearance
3. Human Rights Law
4. International Criminal Law
5. International Humanitarian Law
6. International Law</t>
  </si>
  <si>
    <t>Corporate governance and finance law</t>
  </si>
  <si>
    <t>The major financial scandals of the past decade have led to the enactment of massive Congressional statutes in the United States that impact the world of finance. The approval of the Sarbanes-Oxley Act in 2002, with its significant provisions of 20-year imprisonment for certain offenses, and the conviction of Enron's CEO and other senior executives, finally caught the attention of corporate executives. "Corporate Governance and Finance Law" is designed to educate students, researchers, and practitioners on the legal aspects of corporate financial markets within the United States, the Eurozone, and China. Readers are introduced to the basic legal forms of corporate governance, the impact of recent federal legislation on corporate governance, and an examination of other basic forms of corporate governance globally. A brief overview of the major statutes affecting securities is also discussed, with a focus on the Securities Act of 1933 and the Securities Exchange Act of 1934. The book concludes with a discussion of investment swaps made during the 2008 financial crisis.</t>
  </si>
  <si>
    <t>1. Corporations, Finance--Law and legislation</t>
  </si>
  <si>
    <t>['The context does not mention the FAST headings for the book "Genetic discrimination--transatlantic perspectives on the case for a European-level legal response", so I cannot extract the requested data from the provided context.'],</t>
  </si>
  <si>
    <t>1. Securities laws
2. Corporate governance
3. Corporate finance
4. Financial crises</t>
  </si>
  <si>
    <t>Taʼmīn min makhāṭir al-nānū tiknūlujī</t>
  </si>
  <si>
    <t>Islamic law; laws and legislations; comparative study.</t>
  </si>
  <si>
    <t>1. Insurance law (Islamic law)
2. Liability insurance--Law and legislation
3. Liability (Islamic law)
4. Medical laws and legislation
5. Nanotechnology, Research--Law and legislation
6. Medical laws and legislation (Islamic law)</t>
  </si>
  <si>
    <t xml:space="preserve">1. Islamic law
2. Nanotechnology
3. Comparative law
4. Civil law
 </t>
  </si>
  <si>
    <t>1. Islamic Law
2. Comparative Law
3. Law
4. Technology and Law
5. Security
6. Risk Management</t>
  </si>
  <si>
    <t>Genetic discrimination</t>
  </si>
  <si>
    <t>"The science and technology of genetic testing is rapidly advancing with the consequences that genetic testing may well offer the prospect of being able to detect the onset of future disabilities. Some recent research also indicates that certain behavioural profiles may have a strong genetic basis, such as the determination to succeed and win or the propensity for risk-taking, which may be of interest to third parties. However, as this technology becomes more prevalent there is a danger that the genetic information may be misused by entities such as employers, insurance companies, educational facilities, and finance companies and that people with particular genetic profiles may be discriminated against.This book explores the different types and the potential uses of genetic testing. The book highlights the ethical and legal dilemmas and the challenges arising as a result of emerging and rapidly advancing genetic science. Chapters in the book assess the importance and impact of the US Genetic Information Non-Discrimination Act (GINA) in the employment and health insurance contexts asking whether it is proving to be an effective tool in addressing the issue of genetic discrimination and alleviating individuals' fears of discrimination. The book then goes on to make the case for regulation at the European Union level in order to protect the privacy of genetic information and to prevent the discriminatory use of genetic information in Europe. It considers what can be learnt from the experience of the US in addressing ethical and legal issues as well as the impact that the UN Convention on the Rights of Persons with Disabilities is having on this debate within the EU"--</t>
  </si>
  <si>
    <t>1. Genetic Information Nondiscrimination Act of 2008 (United States)
2. Human chromosome abnormalities, Diagnosis--Law and legislation
3. United States
4. Discrimination in insurance--Law and legislation
5. Convention on the Rights of Persons with Disabilities and Optional Protocol (2007 March 30)
6. Genetic screening--Law and legislation
7. Discrimination in employment--Law and legislation
8. European Union countries</t>
  </si>
  <si>
    <t>1. Genetic Discrimination
2. Genetics--Moral and Ethical Aspects
3. Genetics and Employment
4. Genetics--Law and Legislation
5. Genetic Information--Privacy
6. Gene Mapping
7. Genetic Screening
8. Genetic Tests</t>
  </si>
  <si>
    <t>Maṣlaḥah al-maḥmmīyah fī jarāʼim al-istithmār</t>
  </si>
  <si>
    <t>1. Criminal law (Islamic law)
2. Investments--Law and legislation
3. Commercial law (Islamic law)
4. Commercial law (Roman law)
5. Law, Anglo-Saxon</t>
  </si>
  <si>
    <t>1. Islamic law
2. Laws and legislations
3. Comparative study
4. Criminal law (Islamic law)
5. Criminal liability (Islamic law)
6. Law, Anglo-Saxon</t>
  </si>
  <si>
    <t>1. Islam and Criminal Law
2. Comparative Criminal Law
3. Islamic Criminal Law
4. Criminalization in Islamic Law
5. Colonialism and Islamic Criminal Law</t>
  </si>
  <si>
    <t>Masʼūlīyah al-jināʼīyah ʻan ʻamalīyāt al-talqīḥ al-ṣināʻī</t>
  </si>
  <si>
    <t>Medical laws and legislation; artificial insemination, Human; fertilization in vitro, Human; laws and legislations; Islamic law; United Arab Emirates.</t>
  </si>
  <si>
    <t>1. United Arab Emirates
2. Artificial insemination, Human--Law and legislation
3. Artificial insemination, Human (Islamic law)
4. Medical laws and legislation
5. Fertilization in vitro, Human (Islamic law)
6. Medical laws and legislation (Islamic law)
7. Fertilization in vitro, Human--Law and legislation</t>
  </si>
  <si>
    <t>1. Medical laws and legislation
2. Medical laws and legislation (Islamic law)
3. Artificial insemination--Law and legislation
4. Fertilization in vitro--Law and legislation
5. Human reproductive technology--Law and legislation
6. Human reproductive technology--Religious aspects
7. Human reproductive technology--United Arab Emirates</t>
  </si>
  <si>
    <t>1. Islamic law
2. Medical laws and legislation
3. Artificial insemination
4. Fertilization in vitro
5. Law
6. United Arab Emirates
7. Human reproduction</t>
  </si>
  <si>
    <t>future of the law of the sea</t>
  </si>
  <si>
    <t>"This book explores the diverse phenomena which are challenging the international law of the sea today, using the unique perspective of a simultaneous analysis of the national, individual and common interests at stake. This perspective, which all the contributors bear in mind when treating their own topic, also constitutes a useful element in the effort to bring today's legal complexity and fragmentation to a homogenous vision of the sustainable use of the marine environment and of its resources, and also of the international and national response to maritime crimes. The volume analyzes the relevant legal frameworks and recent developments, focusing on the competing interests which have influenced State jurisdiction and other regulatory processes. An analysis of the competing interests and their developments allows us to identify actors and relevant legal and institutional contexts, retracing how and when these elements have changed over time."--</t>
  </si>
  <si>
    <t>1. Conflict of laws
2. Law of the sea
3. Environmental policy
4. Law
5. International law
6. Comparative law
7. Environmental law, International
8. Fresh water
9. Marine sciences
10. Environmental law</t>
  </si>
  <si>
    <t>1. Law of the sea
2. Law of the sea--Economic aspects
3. Law of the sea--Environmental aspects
4. Maritime law
5. International law
6. Environmental law
7. Sustainable development
8. Marine resources
9. Maritime crimes</t>
  </si>
  <si>
    <t>1. International Law of the Sea
2. Marine Environment
3. Ocean Governance
4. Sustainable Development
5. Environmental Crimes
6. Marine Resources
7. Maritime Law Enforcement
8. State Jurisdiction
9. Maritime Crime
10. Global Governance</t>
  </si>
  <si>
    <t>use of force in international law</t>
  </si>
  <si>
    <t>Since the adoption of the UN Charter in 1945, the use of cross-border force has been frequent. This volume invites a range of experts to examine over sixty conflicts, from military interventions to targeted killings and hostage rescue operations, and to ask how powerful precedent can be in determining hostile encounters in international law.--</t>
  </si>
  <si>
    <t>1. Peacekeeping forces
2. Intervention (International law)
3. Treaties
4. Case studies
5. War (International law)
6. United Nations
7. Self-defense (International law)
8. Aggression (International law)</t>
  </si>
  <si>
    <t>1. Aggression (International law)
2. Intervention (International law)
3. Self-defense (International law)</t>
  </si>
  <si>
    <t>1. International Law
2. Human Rights
3. Armed Conflict
4. Military Intervention
5. Self-Defense
6. Use of Force
7. Precedent
8. Hostile Encounters</t>
  </si>
  <si>
    <t>Insurance distribution directive</t>
  </si>
  <si>
    <t>This open access volume of the AIDA Europe Research Series on Insurance Law and Regulation offers the first comprehensive legal and regulatory analysis of the Insurance Distribution Directive (IDD). The IDD came into force on 1 October 2018 and regulates the distribution of insurance products in the EU. The book examines the main changes accompanying the IDD and analyses its impact on insurance distributors, i.e., insurance intermediaries and insurance undertakings, as well as the market. Drawing on interrelations between the rules of the Directive and other fields that are relevant to the distribution of insurance products, it explores various topics related to the interpretation of the IDD - e.g. the harmonization achieved under it; its role as a benchmark for national legislators; and its interplay with other regulations and sciences - while also providing an empirical analysis of the standardised pre-contractual information document. Accordingly, the book offers a wealth of valuable insights for academics, regulators, practitioners and students who are interested in issues concerning insurance distribution.</t>
  </si>
  <si>
    <t>1. Dispute resolution (Law)
2. Conflict of laws
3. Mediation
4. Conflict management
5. International law
6. Contracts
7. Bank marketing</t>
  </si>
  <si>
    <t>1. Insurance
2. Law and legislation
3. European Union countries</t>
  </si>
  <si>
    <t>1. AIDA Europe Research Series on Insurance Law and Regulation
2. European Union
3. Insurance companies
4. Insurance intermediaries
5. Insurance law
6. Insurance markets
7. Regulation</t>
  </si>
  <si>
    <t>Natura e diritto nell'esperienza romana</t>
  </si>
  <si>
    <t>Il dibattito sull’esistenza nel mondo romano di una sensibilità verso gli effetti nefasti che le attività produttive determinavano sull’ambiente si è fatto in questi ultimi decenni sempre più intenso, specchiandosi nei terribili problemi a cui il pianeta sta andando incontro con la sempre più grave crisi climatica in corso. Una parte rilevante della ricerca storico-giuridica ritiene che i Romani avessero sviluppato una coscienza empiricamente fondata delle deleterie conseguenze dell’agire economico sulla vivibilità dell’ambiente, o almeno che provvedimenti miranti ad altri scopi potessero indirettamente favorirne la protezione. Sulla base di una lettura quanto più attenta possibile delle fonti, questo libro giunge alla conclusione che, fatte salve poche voci minoritarie, la conservazione degli ambienti non fu mai al centro delle preoccupazioni degli operatori economici. Neanche i giuristi elessero la tutela dell’ambiente a parametro di valutazione dell’agire economico. Ciò non toglie che preoccupazioni soprattutto sanitarie abbiano talora indotto gli operatori del diritto ad elaborare strumenti per la difesa delle condizioni di vita negli agglomerati urbani. --</t>
  </si>
  <si>
    <t>1. Maritime law (Roman law)
2. Res omnium communes
3. Riparian rights (Roman law)
4. Agricultural laws and legislation (Roman law)
5. Airspace (Roman law)
6. Property (Roman law)</t>
  </si>
  <si>
    <t>1. Environmental law
2. Roman law
3. Nature--Protection
4. Landscape protection
5. Italy</t>
  </si>
  <si>
    <t>1. Environmental protection in Roman law
2. Natural resources in Roman law
3. Ecology in Roman law
4. Roman law
5. Ecocentrism in Roman law
6. History of environmentalism</t>
  </si>
  <si>
    <t>Understanding sports law</t>
  </si>
  <si>
    <t>"Understanding Sports Law provides a comprehensive overview of the legal issues and concepts that emerge from relationships existing within American sport. It captures the legal doctrine and rules arising from judicial decisions, state and federal legislation, and the private law created by associations and other sport entities. In doing so, Understanding Sports Law examines a vast array of different substantive areas of law as applied in the sports context. These include contracts, torts, intellectual property, antitrust, labor law and constitutional law. While this treatise's primary focus is on articulating the current legal principles governing relationships in sport, it often discusses the historical evolution of such rules in order to contextualize and foster an understanding of today's controlling principles. It also guides the reader through legal and regulatory developments shaping the future of the sports industry, such as name, image, and likeness marketing opportunities for collegiate athletes and race and gender equity movements across the sports landscape. This treatise can serve as a helpful companion to a casebook or as a stand-alone resource and will prove useful for law students, law professors, and practitioners alike" --</t>
  </si>
  <si>
    <t>1. Sex discrimination in sports--Law and legislation
2. Discrimination in sports--Law and legislation
3. Sports injuries
4. United States
5. Sports--Law and legislation
6. College sports--Law and legislation
7. School sports--Law and legislation
8. Sports for people with disabilities--Law and legislation</t>
  </si>
  <si>
    <t>1. Sports law--United States
2. Sports--Law and legislation--United States
3. Sports contracts
4. Collective bargaining--Sports
5. Athletes--Legal status, laws, etc
6. Contracts--Sports
7. Torts--Sports
8. Intellectual property--Sports
9. Antitrust law--Sports
10. Labor law--Sports
11. Constitutional law--Sports
12. Name, image, and likeness marketing
13. Race and gender equity in sports</t>
  </si>
  <si>
    <t>1. Constitutional Law
2. Contracts
3. Intellectual Property
4. Labor Law
5. Sports Law
6. Torts
7. Antitrust Law
8. Race and Gender Equity in Sports</t>
  </si>
  <si>
    <t>Uṣūl al-ithbāt fī al-fiqh al-Jaʻfarī</t>
  </si>
  <si>
    <t>A study of the principles of proof in Ithnāʿasharī Shiʿī law.</t>
  </si>
  <si>
    <t>1. Oaths (Islamic law)
2. Judgments (Islamic law)
3. Confession (Islamic law)
4. Compromise (Islamic law)
5. Islamic law
6. Shiites</t>
  </si>
  <si>
    <t>1. Evidence (Islamic law)
2. Evidence (Law)
3. Ithnāʿasharī Shiʿī law</t>
  </si>
  <si>
    <t>1. Principles of Proof
2. Shiʿī jurisprudence
3. Ithnaʿasharī Shiʿism
4. Islamic law—Methodology
5. Uṣūl al-fiqh
6. Shiʿī fiqh—Methodology</t>
  </si>
  <si>
    <t>Kitāb al-muʻāmalāt fī al-sharīʻah al-Islāmīyah wa-al-qawānīn al-Miṣrīyah</t>
  </si>
  <si>
    <t>Transactions in Islamic law and Egyptian law.</t>
  </si>
  <si>
    <t>1. Egypt
2. Commercial law (Islamic law)
3. Islamic law
4. Civil law
5. Commercial law</t>
  </si>
  <si>
    <t>1. Civil law
2. Islamic law
3. Egypt</t>
  </si>
  <si>
    <t>1. Islamic law - Transactions
2. Egyptian law - Transactions
3. Transactions (Law) - Comparative law - Islam and Egypt
4. Islamic law and Egyptian law
5. Comparative law - Transactions - Islam and Egypt</t>
  </si>
  <si>
    <t>goals of private law</t>
  </si>
  <si>
    <t>This collection of essays focuses on one of the most hotly contested issues in private law scholarship in the last 20 years: the function and purposes of private law.</t>
  </si>
  <si>
    <t>1. Civil law
2. Conference papers and proceedings
3. Civil law--Philosophy</t>
  </si>
  <si>
    <t>1. Civil law
2. Civil law--Philosophy
3. Torts</t>
  </si>
  <si>
    <t>1. Law--Aims and objectives
2. Private law--Aims and objectives
3. Philosophy of law</t>
  </si>
  <si>
    <t>Niẓām al-qānūnī li-sharikāt al-qayd wa-al-īdāʻ wa-al-ḥifẓ al-markazī wa-al-samsarah wa-ṣanādīq al-istithmār</t>
  </si>
  <si>
    <t>Brokers; legal status, law, etc.</t>
  </si>
  <si>
    <t>1. Brokers--Legal status, laws, etc
2. Investments--Law and legislation
3. Corporation law</t>
  </si>
  <si>
    <t>1. Brokers
2. Legal status, laws, etc.</t>
  </si>
  <si>
    <t>1. Brokers--Legal status, laws, etc.
2. Business records--Preservation
3. Corporations--Law and legislation</t>
  </si>
  <si>
    <t>concept of the civilian</t>
  </si>
  <si>
    <t>"How do international war crimes trials address and redress the civilian victims of armed conflict? The Concept of the Civilian examines how the processes of international criminal justice construct legal recognition of the civilian victims of contemporary armed conflicts. Drawing on a detailed case-study of the International Criminal Tribunal for the former Yugoslavia (ICTY), this book examines two key issues central to these justice processes. Firstly, how civilians are understood as a social and legal category of persons; and secondly, how legal practices shape victim identities and redress in relation to these persons. Combining socio-legal concepts and methodologies with insights from transitional justice scholarship, Claire Garbett thus traces the historical emergence of the concept of the civilian, and critically examines how the different stages of legal proceedings produce its conceptual form in distinction from that of combatants. This book shows that the very notions of 'civilian', 'protection' and 'redress' that underpin current practices of international criminal justice continue to evoke both definitional difficulties and analytic contestation. Accordingly, it remains unclear how the practices of international criminal justice work to address and redress the civilian victims of contemporary armed conflicts. "--</t>
  </si>
  <si>
    <t>1. War--Protection of civilians
2. War victims--Legal status, laws, etc
3. Civilians in war
4. Civilian war casualties
5. War crime trials
6. Combatants and noncombatants (International law)
7. War (International law)
8. International criminal courts</t>
  </si>
  <si>
    <t>1. Criminal justice, Administration of
2. Human rights
3. Humanitarian law
4. International criminal law
5. International law and human rights
6. Civilian-military relations</t>
  </si>
  <si>
    <t>1. Armed Conflict
2. Civilian Victims
3. Concepts
4. Historical Development
5. International Criminal Justice
6. International Criminal Tribunal for the Former Yugoslavia
7. Socio-Legal Concepts
8. Transitional Justice</t>
  </si>
  <si>
    <t>Zou chu shi chang kun jing</t>
  </si>
  <si>
    <t>本书将系统研究这些个体性的"弱者"如何维权保护, 如何摆困境.研究手段上, 本书采用实际证明, 确凿验证的实证方法, 从弱者维权的大量第一手素材中提炼出典型的事例或现象, 上升到制度层面, 理性层面予以分析, 进而将弱者维权类型化, 并结合对弱者维权救济制度的评判以及相关立法的梳理, 从弱者维权的个别事例或现象中, 抽象, 归纳出对于同类型弱者的维权具有普遍指导意义的带规律性的方式, 方法, 为弱者通过维权走出困境指明路径, 明确方向.</t>
  </si>
  <si>
    <t>1. Migrant agricultural laborers--Legal status, laws, etc
2. Minority stockholders--Legal status, laws, etc
3. Consumer protection--Law and legislation
4. Patients--Legal status, laws, etc
5. China
6. Law--Economic aspects</t>
  </si>
  <si>
    <t xml:space="preserve"> 1. Consumer protection--China
2. Intellectual property--China
3. Law--China
4. Social justice--China
5. Vulnerable populations--China</t>
  </si>
  <si>
    <t>1. 弱者维权
2. 弱者维权类型化
3. 弱者维权救济制度
4. 弱者维权保护
5. 弱者困境
6. 社会弱势群体</t>
  </si>
  <si>
    <t>Ḥurrīyat al-munāfasah al-tijārīyah wa-ḍarūrat ḥimāyatihā min al-mumārasāt al-iḥtikārīyah</t>
  </si>
  <si>
    <t>Commercial law; monopolistic competition; Islamic law; laws and legislations; comparative study.</t>
  </si>
  <si>
    <t>1. Competition
2. Monopolies--Law and legislation
3. Commercial law (Islamic law)
4. Monopolies (Islamic law)
5. Commercial law</t>
  </si>
  <si>
    <t>1. Commercial law (Islamic law)
2. Commercial law
3. Monopolistic competition
4. Islamic law
5. Laws and legislations
6. Comparative study</t>
  </si>
  <si>
    <t>1. Commercial Law
2. Antitrust Law
3. Islamic Law
4. Comparative Law
5. Competition Policy</t>
  </si>
  <si>
    <t>Antitrust law in the new economy</t>
  </si>
  <si>
    <t>"Markets run on information. Buyers make decisions by relying on their knowledge of the products available, and sellers decide what to produce based on their understanding of what buyers want. But the distribution of market information has changed, as consumers increasingly turn to sources that act as intermediaries for information--companies like Yelp and Google. Antitrust Law in the New Economy considers a wide range of problems that arise around one aspect of information in the marketplace: its quality. Sellers now have the ability and motivation to distort the truth about their products when they make data available to intermediaries. And intermediaries, in turn, have their own incentives to skew the facts they provide to buyers, both to benefit advertisers and to gain advantages over their competition. Consumer protection law is poorly suited for these problems in the information economy. Antitrust law, designed to regulate powerful firms and prevent collusion among producers, is a better choice. But the current application of antitrust law pays little attention to information quality. Mark Patterson discusses a range of ways in which data can be manipulated for competitive advantage and exploitation of consumers (as happened in the LIBOR scandal), and he considers novel issues like "confusopoly" and sellers' use of consumers' personal information in direct selling. Antitrust law can and should be adapted for the information economy, Patterson argues, and he shows how courts can apply antitrust to address today's problems"--</t>
  </si>
  <si>
    <t>1. Information services--Law and legislation
2. Consumer protection--Law and legislation
3. United States
4. Disclosure of information--Law and legislation
5. Restraint of trade
6. Antitrust law
7. Deceptive advertising--Law and legislation</t>
  </si>
  <si>
    <t>1. Antitrust law
2. Antitrust law (International law)
3. Information economy
4. Consumer protection law
5. Market information
6. Data manipulation
7. Competitive advantage
8. Exploitation of consumers
9. LIBOR scandal
10. Confusopoly
11. Sellers' use of consumers' personal information in direct selling
12. Courts and antitrust</t>
  </si>
  <si>
    <t>1. Antitrust Law
2. Consumer Protection Law
3. Information Economy
4. Information Quality
5. Market Manipulation
6. Monopolies
7. Online Marketplaces</t>
  </si>
  <si>
    <t>Developing the right to social security</t>
  </si>
  <si>
    <t>The right to social security, found in international law and in the constitutions of many nations, contributes to the alleviation of poverty globally. Social security and its articulation as a human right have received increased attention in recent years both in response to austerity cuts to welfare in developed countries and as a means of lifting millions out of poverty in developing countries. Women, disproportionately affected by poverty in all parts of the world, stand to gain from a right to social security that takes cognisance of gender discrimination and disadvantage. This book interprets and redefines the right to social security from a gender perspective. Drawing on feminist theory, the book formulates a conceptual approach and a set of principles for a substantively equal, gendered right to social security. In so doing, it challenges the relationship between the right to social security and traditional conceptions of work that exclude women's labour including their caring roles. It argues that the right must have application at the transnational level if it is to address the changing nature of women's work due to globalisation.</t>
  </si>
  <si>
    <t>1. India
2. Australia
3. South Africa
4. Social security--Law and legislation
5. Sex discrimination against women--Law and legislation</t>
  </si>
  <si>
    <t>1. Social security--Law and legislation
2. Women--Legal status, laws, etc</t>
  </si>
  <si>
    <t>1. Social security--Sex differences
2. Social security--Developing countries
3. Social security--Economic aspects
4. Social security--Human rights
5. Social security--Women</t>
  </si>
  <si>
    <t>Information technology law</t>
  </si>
  <si>
    <t>"The fifth edition of [this title is an...] analysis of and commentary on the latest developments within this burgeoning field of law...The contents have been restructured and the reordering of the chapters provides a coherent flow to the subject matter. Criminal law issues are now dealt with in two separate chapters to enable a more focused approach to content crime. The new edition contains both a significant amount of incremental change as well as substantial new material and, where possible, case studies have been used to illustrate significant issues. In particular, new additions include: social media and the criminal law; the impact of the decision in Google Spain and the ‘right to be forgotten’; the Schrems case and the demise of the Safe Harbour agreement; the judicial reassessment of the proportionality of ICT surveillance powers within the UK and EU post the Madrid bombings; and the expansion of the ICANN gTLDs and the redesigned domain name registration and dispute resolution processes."--</t>
  </si>
  <si>
    <t>1. Copyright--Computer programs
2. Information technology
3. Internet--Law and legislation
4. Computer software--Law and legislation
5. Electronic commerce--Law and legislation
6. Great Britain
7. Computers--Law and legislation
8. Data protection--Law and legislation</t>
  </si>
  <si>
    <t xml:space="preserve"> 1. Computer crimes
2. Computers--Law and legislation
3. Data protection--Law and legislation
4. Data transmission systems--Law and legislation
5. Criminal law
6. Social media--Law and legislation
7. Right to be forgotten
8. Schrems case
9. Safe Harbour agreement
10. ICT surveillance
11. Madrid bombings
12. ICANN gTLDs
13. Domain name registration
14. Dispute resolution</t>
  </si>
  <si>
    <t>1. Criminal Law
2. Information Privacy
3. Intellectual Property Law
4. Internet Law
5. Social Media Law
6. Surveillance and National Security
7. Telecommunications Law
8. International Law</t>
  </si>
  <si>
    <t>Sperm donation, single women and filiation</t>
  </si>
  <si>
    <t>Although recent family law debates have been predominantly paedo-centric, the founding of "bio-medically assisted families" still focuses on the individual parents' rights to reproduce. By introducing donations, the donor's genetic contribution becomes instrumental, and the legal attribution of parenthood is negotiated through expressed intentions. The absence of a genetic, social, and/or legal father can only occur in single women's conceptions by choice, hence calling into question the role of the societal father. This neglects the future child's voice in private and family life issues on at least two levels: the informational level (lacking information about origins, often related to personal identity) and the legal/functional level (care provided by both parents). Furthermore, it emphasizes the inconsistency in the treatment of "naturally" and "artificially" conceived children, since the latter have restricted access to parental judicial proceedings. The conflicts between individuals in the family go beyond national family laws and become a matter of reconciling progenitors' and children's human rights. Yet, the discrepancies between different civil law jurisdictions are remarkable. In addition, the sensitivity of the filiation of children conceived by sperm donation to single women requires more than legal solutions - it requires an interdisciplinary approach encompassing ethics, psychology, anthropology, and sociology. Moreover, in debating the situation and suggesting solutions, the issue also becomes political. This book clarifies many concepts and examines the rationale behind this legal complexity in ten national European jurisdictions. It also confronts the rights and responsibilities of the stakeholders, providing a balanced independent conclusion and suggestions towards international harmonization.--</t>
  </si>
  <si>
    <t>1. North Macedonia
2. Human reproductive technology--Law and legislation
3. Parent and child (Law)
4. Artificial insemination, Human--Law and legislation
5. Single women--Legal status, laws, etc
6. European Union countries
7. Bioethics</t>
  </si>
  <si>
    <t xml:space="preserve">1. Human reproductive technology
2. Filiation (Law)
3. Single mothers
4. Sperm banks
5. Assisted reproductive technology--Law and legislation
6. Parents--Legal status, laws, etc
7. Europe
</t>
  </si>
  <si>
    <t>1. Legal Aspects of Sperm Donation
2. Filiation of Children Conceived by Sperm Donation
3. Rights and Responsibilities of Stakeholders in Sperm Donation
4. Interdisciplinary Perspectives on Sperm Donation
5. Ethical Implications of Sperm Donation
6. Psychological and Social Impact of Sperm Donation
7. International Harmonization of Sperm Donation Laws</t>
  </si>
  <si>
    <t>Maritime terrorism and the role of judicial institutions in the international legal order</t>
  </si>
  <si>
    <t>In 'Maritime Terrorism and the Role of Judicial Institutions in the International Legal Order', Md Saiful Karim offers a critical analysis of the role of judicial institutions in combating maritime terrorism. This book comprehensively examines the existing international legal framework for combating maritime terrorism and argues for a an updated framework to tackle modern threats. In particular, Karim highlights the important task of national courts in the prosecution of suspected maritime terrorists as well as the settlement of disputes arising from maritime terrorism. It fills in important gaps in the existing literature and proposes a path for the influence of international juridical institutions.</t>
  </si>
  <si>
    <t>1. Law of the sea
2. Piracy--Law and legislation
3. Maritime terrorism--Law and legislation
4. Piracy (International law)
5. Terrorism (International law)</t>
  </si>
  <si>
    <t>1. Terrorism--Maritime--Law and legislation
2. International maritime law
3. Judicial process--International law
4. Maritime courts</t>
  </si>
  <si>
    <t>1. Judicial role in combating maritime terrorism
2. Maritime terrorism
3. International law
4. Prosecution of maritime terrorists
5. Settlement of maritime terrorism disputes</t>
  </si>
  <si>
    <t>droit transnational</t>
  </si>
  <si>
    <t>"Le droit transnational analyse les pratiques des acteurs du droit que sont les États, mais aussi les entreprises transnationales, les ONG, etc. Ce droit permet de rendre intelligibles les règles de droit qui s'appliquent à des personnes, des biens, des actes ou des faits juridiques qui traversent les frontières nationales (Partie 1). Le droit privé transnational fait disparaître la souveraineté de l'État en permettant aux personnes privées de choisir la loi nationale applicable à leurs rapports en se localisant juridiquement sans lien avec leur localisation réelle (Ch. 1). Le droit transnational des affaires - droit des marchands - reste lié aux États qui en assurent l'effectivité (Ch. 2). Le droit pénal transnational s'applique lui aussi en-dehors du cadre territorial national traditionnel du droit pénal (Ch. 3). Un droit public transnational naît qui déconstruit la séparation entre droit national et international, de nouveaux acteurs contribuant à l'émergence d'un droit « déterritorialisé » (Ch. 4). Le droit transnational a aussi pour intérêt de présenter les méthodes des acteurs qui mobilisent les règles de droit par ce processus transnational (Partie 2). La pratique des professionnels du droit à l'oeuvre par exemple dans les contrats ou l'arbitrage international consiste en des techniques de choix de lois : forum shopping, law shopping, treaty shopping, etc. (Ch.1). Les théoriciens et épistémologues du droit transnational élaborent la théorie de l'« espace normatif » qui renverse la pyramide normative kelsennienne, les acteurs réalisant par leur legal strategy des choix de juridictions, de lois, mais aussi d'ordre public et de hiérarchies normatives (Ch. 2 et 3). C'est alors, autant que le droit, la science du droit qui est renouvelée"--Page 4 of cover.</t>
  </si>
  <si>
    <t>1. Conflict of laws
2. International business enterprises--Law and legislation
3. International law
4. Law and globalization
5. Non-governmental organizations--Law and legislation</t>
  </si>
  <si>
    <t xml:space="preserve"> 1. Civil law--International unification
2. Comparative law
3. International law
4. Public law
5. Transnational law</t>
  </si>
  <si>
    <t>1. Droit transnational
2. Droit international
3. Droit comparé
4. Droit privé international
5. Droit pénal international</t>
  </si>
  <si>
    <t>international legal protection of persons in humanitarian crises</t>
  </si>
  <si>
    <t>Recent years have seen an increasing debate regarding the international legal mechanisms to protect persons in humanitarian crises. This book argues that an acquis humanitaire is identifiable through the interconnected web of existing and emerging international, regional and national laws, policies and practices for the protection of persons caught up in humanitarian crises. Dug Cubie argues that by clarifying the conceptual framework and normative content of the acquis humanitaire, gaps and lacunae can be identified and the overall protection of persons strengthened.</t>
  </si>
  <si>
    <t>1. Refugees--Legal status, laws, etc
2. Disaster relief--Law and legislation
3. Humanitarian intervention
4. Humanitarian law
5. International law and human rights
6. War (International law)</t>
  </si>
  <si>
    <t>1. Humanitarian law
2. International criminal law
3. International law
4. Persons (International law)
5. War (International law)</t>
  </si>
  <si>
    <t>1. International Humanitarian Law
2. Human Rights Law
3. Refugees and Internally Displaced Persons
4. Protection of Civilians
5. Humanitarian Intervention
6. Humanitarian Assistance</t>
  </si>
  <si>
    <t>Digital justice</t>
  </si>
  <si>
    <t>"Improving access to justice has been an ongoing process, and on-demand justice should be a natural part of our increasingly on-demand society. What can we do for example when Facebook blocks our account, we're harassed on Twitter, discover that our credit report contains errors, or receive a negative review on Airbnb? How do we effectively resolve these and other such issues?"--</t>
  </si>
  <si>
    <t>1. Internet--Law and legislation
2. Information technology--Law and legislation
3. Law--Data processing
4. Torts
5. Computer networks--Law and legislation
6. Technology and law</t>
  </si>
  <si>
    <t xml:space="preserve"> 1. Electronic commerce--Law and legislation
2. Data protection--Law and legislation
3. Internet--Law and legislation
4. Dispute resolution--Law and legislation</t>
  </si>
  <si>
    <t>1. Digital Justice
2. Online Harassment
3. Social Media Disputes
4. Credit Reporting Errors
5. Reputation Management
6. Online Dispute Resolution</t>
  </si>
  <si>
    <t>Mabādiʼ al-ʻadālah al-jināʼīyah bayna al-Sharīʻah al-Islāmīyah wa-al-qānūn</t>
  </si>
  <si>
    <t>Punishment (Islamic law); judgments, criminal; criminal procedure; criminal law; United Arab Emirates.</t>
  </si>
  <si>
    <t>1. Criminal law (Islamic law)
2. United Arab Emirates
3. Judgments, Criminal
4. Punishment (Islamic law)
5. Judgments, Criminal (Islamic law)
6. Punishment
7. Criminal law</t>
  </si>
  <si>
    <t>1. Criminal justice
2. Criminal procedure
3. Criminal law (Islamic law)
4. Judgments, criminal
5. United Arab Emirates</t>
  </si>
  <si>
    <t>1. Islamic criminal law
2. Criminal procedure--Islamic law
3. Judgments, Criminal (Islamic law)
4. Criminal law--United Arab Emirates
5. Punishment (Islamic law)
6. Shari'ah
7. Judgments, Criminal--United Arab Emirates</t>
  </si>
  <si>
    <t>Ceza hukuku ve kültür varlıkları</t>
  </si>
  <si>
    <t>"Kültür varlıkları, insanlığın ortak mirasını oluşturmakta, ürünü oldukları toplumların tarihsel ve kültürel kimliklerine tanıklık etmekte, bu kimliklerin ifadesi olmaktadır. Bu çalışmada kültür varlıklarının korunması, bu varlıklara yönelik tahribatın ve gayrı meşru kültür varlığı ticaretinin önlenmesi bakımından ceza hukukunun işlevi, uluslararası kamu hukukunun ve özellikle uluslararası ceza hukukunun sağladığı koruma ile Türk hukukundaki ilgili düzenlemeler ele alınmıştır. Öncelikle, hukuka aykırı kültür varlığı dolaşımı ve kültür varlığı tahribatında ki artışın temel nedenleri belirlenmiştir. Ardından, insanlığın ortak mirasını oluşturan, toplumsal ve bireysel açıdan büyük önem taşıyan kültür varlıkları üzerinde işlenen ya da bu varlıkların dolaşımına ilişkin suçların önlenmesi, bu varlıkların gelecek kuşaklara aktarılması bakımından ceza hukukunun rolü ve işlevi konusu ele alınmıştır. Bu çerçevede, uluslararası ceza hukukunun, kültür varlıklarının korunması bakımından sağladığı güvenceler, tarihsel gelişimi de aktarılmak suretiyle, savaş ve barış dönemleri bakımından ayrı ayrı incelenmiştir. Kültür varlıklarının tahribi ve hukuka aykırı biçimde yerlerinden edilmeleri, savaş suçları, insanlığa karşı suçlar ve soykırım suçları açısından değerlendirilmiştir. Son olarak, Cumhuriyet'in ilanından önceki ve sonraki dönemlerde kültür varlıklarının korunması açısından Türk hukuku ve idari teşkilatında yaşanan gelişmeler ile 2863 sayılı Kültür ve Tabiat Varlıklarını Koruma Kanunun da öngörülen suçlar ve cezai düzenlemeler incelenmiştir." --</t>
  </si>
  <si>
    <t>1. Turkey
2. Cultural property, Protection--Law and legislation
3. Criminal law
4. Historic preservation--Law and legislation</t>
  </si>
  <si>
    <t>1. Cultural property - Protection
2. Cultural property - Theft
3. Cultural property - Destruction
4. Cultural property - International law
5. Cultural property - Turkey
6. Criminal law - Turkey
7. War crimes
8. Crimes against humanity
9. Genocide</t>
  </si>
  <si>
    <t>1. Ceza Hukuku
2. Kültür Varlıkları
3. Uluslararası Ceza Hukuku
4. Türkiye Hukuku</t>
  </si>
  <si>
    <t>Treaty Overriding im Internationalen Steuerrecht als Verfassungsproblem</t>
  </si>
  <si>
    <t>The author discusses treaty override in international tax law as a constitutional problem.</t>
  </si>
  <si>
    <t>1. International and municipal law
2. International law
3. Treaties
4. Germany
5. Constitutional law
6. Double taxation</t>
  </si>
  <si>
    <t>1. Tax law, International
2. Treaties
3. Constitutional law</t>
  </si>
  <si>
    <t>1. Constitutional Law
2. Taxation, International
3. Treaties
4. Sovereignty
5. Extraterritoriality
6. Tax Avoidance</t>
  </si>
  <si>
    <t>Soft law and global health problems</t>
  </si>
  <si>
    <t>"Various legal approaches have been taken internationally to improve global access to essential medicines for people in developing countries. This book focuses on the millions of people suffering from AIDS, tuberculosis and malaria. Beginning with the AIDS campaign for antiretroviral medicines (ARVs), Sharifah Sekalala argues that a soft law approach is more effective than hard law by critiquing the current Trade Related Aspects of Intellectual Property Rights (TRIPS) flexibilities within the WTO. She then considers how soft law has also been instrumental in the fight against malaria and tuberculosis. Using these compelling case studies, this book explores law-making on global health and analyzes the viability of current global health financing trends within new and traditional organizations such as the UN, WHO, UNAIDS, UNITAID and The Global Fund. This book is essential reading for legal, development, policy and health scholars, activists, and policymakers working across political economy, policy studies and global health studies."--Back cover.</t>
  </si>
  <si>
    <t>1. Right to health
2. Antiretroviral agents
3. Tuberculosis--Law and legislation
4. Malaria--Law and legislation
5. AIDS (Disease)--Law and legislation
6. World health
7. Public health laws, International
8. Soft law</t>
  </si>
  <si>
    <t>1. Global health
2. HIV/AIDS
3. Malaria
4. Tuberculosis
5. Soft law
6. Hard law
7. Trade Related Aspects of Intellectual Property Rights (TRIPS)
8. World Trade Organization (WTO)
9. United Nations (UN)
10. World Health Organization (WHO)
11. UNAIDS
12. UNITAID
13. The Global Fund</t>
  </si>
  <si>
    <t>1. Global Health
2. Health Law
3. AIDS
4. Tuberculosis
5. Malaria
6. Intellectual Property Rights
7. Financing
8. Policy Studies</t>
  </si>
  <si>
    <t>Zhongguo neng yuan ge ming de fa zhi jian gou yan jiu =</t>
  </si>
  <si>
    <t>本书以推进中国能源革命为目标, 以法制创新为路径,探索推进中国能源革命的法制创新理论基础, 建构与清洁高效的能源消费革命, 多元低碳的能源供给革命, 政府与市场协调的能源体制革命一致的中国能源法制. 主要包括以下内容:第一, 能源革命的世界和中国轨迹; 第二, 高效普及的能源消费法制创新; 第三, 多元安全的能源供给创新; 第四, 行政治理和合同治理协调的能源体制法制创新; 第五, 得出结论.</t>
  </si>
  <si>
    <t>1. Energy security--Law and legislation
2. Energy conservation--Law and legislation
3. Power resources--Law and legislation
4. China
5. Renewable energy sources--Law and legislation
6. Carbon dioxide mitigation--Law and legislation</t>
  </si>
  <si>
    <t>1. Energy development--Law and legislation
2. Energy industries--Law and legislation
3. Renewable energy sources--Law and legislation
4. China</t>
  </si>
  <si>
    <t>1. Clean Energy
2. Energy Law and Policy
3. Energy Policy
4. Energy Technology
5. Environmental Law
6. Renewable Energy</t>
  </si>
  <si>
    <t>principes généraux du droit de l'Union européenne et la jurisprudence administrative française</t>
  </si>
  <si>
    <t>Dégagés de façon prétorienne par la Cour de justice, les principes généraux du droit de l'Union occupent dans la jurisprudence administrative française une place que peut expliquer la notion de dédoublement fonctionnel. D'une part, ce sont des normes obligatoirement appliquées par le juge national dans le champ du droit de l'Union. D'autre part, en dehors du champ, ils constituent une source d'inspiration pour le Conseil d'État dans la création et l'interprétation des principes généraux du droit français. Dans le premier cas, le juge administratif est garant du respect de ces principes.Fidèle aux exigences de la Cour de justice, il assume pleinement son rôle de juge de droit commun de l'application des principes du droit de l'Union. Dans le second cas, il devient acteur de la circulation des principes en Europe. Toutefois la coexistence des principes peut engendrer des tensions, accentuées par la difficulté à délimiter le champ du droit de l'Union, incertain et en pleine expansion. C'est pourquoi la thèse propose le déploiement d'une politique jurisprudentielle de convergence, dans laquelle le juge administratif affirmerait explicitement son souci de s'inspirer des principes du droit de l'Union. Ces derniers, combinés avec les principes issus de la Charte des droits fondamentaux, de la CEDH et des ordres nationaux, semblent donner naissance à une nouvelle catégorie de source matérielle : les principes européens communs. L'originalité de celle-ci, qui la différencie de toute autre source, est de constituer une œuvre collective des juges en Europe, dans laquelle ces derniers puisent leur inspiration pour créer de nouveaux principes ou interpréter les principes existants.</t>
  </si>
  <si>
    <t>1. Law--European influences
2. Law
3. Conseil d'État
4. Administrative law--Interpretation and construction
5. Judge-made law
6. France
7. European Union countries
8. Administrative courts
9. Court of Justice (Court of Justice of the European Union)
10. France.
11. Law reform</t>
  </si>
  <si>
    <t>1. Administrative law
2. Civil procedure
3. Comparative law
4. European Union
5. France
6. International law
7. Judicial review
8. Legal principles
9. Precedents</t>
  </si>
  <si>
    <t>1. Cour de justice de l'Union européenne
2. Droit de l'Union européenne
3. Droit français
4. Principes généraux du droit
5. Conseil d'État
6. Droit administratif
7. Circulation des principes
8. Champ du droit de l'Union européenne
9. Politique jurisprudentielle
10. Charte des droits fondamentaux de l'Union européenne
11. Principes européens communs</t>
  </si>
  <si>
    <t>Exploding data</t>
  </si>
  <si>
    <t>"Chertoff [posits] that our laws and policies surrounding the protection of personal information, written for an earlier time, need to be ... overhauled in the Internet era. On the one hand, the collection of data--more widespread by business than by government, and impossible to stop--should be facilitated as an ultimate protection for society. On the other, standards under which information can be inspected, analyzed, or used must be significantly tightened."--Amazon.com.</t>
  </si>
  <si>
    <t>1. Conflict of laws--Data protection
2. Computer security--Government policy
3. Data protection--Government policy
4. United States
5. Internet--Law and legislation
6. Privacy, Right of
7. Computer security--Law and legislation
8. Information warfare (International law)
9. Data protection--Law and legislation</t>
  </si>
  <si>
    <t>1. Computer crimes
2. Computer security--Law and legislation
3. Data protection--Law and legislation
4. Internet--Law and legislation
5. Privacy, Right of
6. Security</t>
  </si>
  <si>
    <t>1. Collection of Data
2. Data Protection (Law)
3. Data Security
4. Information Technology
5. Internet Law
6. National Security
7. Personal Information
8. Privacy
9. Surveillance</t>
  </si>
  <si>
    <t>Cross-border debt recovery in the EU</t>
  </si>
  <si>
    <t>This book evaluates the application of the first autonomous European civil procedures: the European Order for Payment and the European Small Claims Procedure. The study offers an in-depth comparative and empirical analysis of the way these instruments function in interaction with national procedures in England and Wales, France, Italy, and Romania. The analysis combines available statistics with European and national case law, together with practitioners' experience. This approach provides a comprehensive understanding of the difficulties encountered, and of the solutions chosen to overcome procedural intricacies and to secure parties' procedural rights. The findings create a solid basis for enhancing judicial cooperation and addressing the practical aspects related to the application of the procedures. In its conclusion, the book discusses the ongoing developments taking shape in this area, and reflects on the implications that the legal standards established by the European uniform procedures have for future developments.</t>
  </si>
  <si>
    <t>1. Conflict of laws
2. Judgments
3. Collection laws
4. European Union countries
5. Jurisdiction
6. Debtor and creditor
7. Civil law
8. Judicial assistance
9. Executions (Law)</t>
  </si>
  <si>
    <t>1. Civil procedure
2. Debt recovery
3. European Union countries
4. International and municipal law
5. Judicial cooperation</t>
  </si>
  <si>
    <t>1. Administrative cooperation
2. Cross-border cooperation
3. European integration
4. European Union
5. Judicial cooperation
6. Jurisdiction
7. Procedure
8. Small claims
9. Transnational law</t>
  </si>
  <si>
    <t>Judicial acts and investment treaty arbitration</t>
  </si>
  <si>
    <t>Judicial acts of states are becoming increasingly subjected to international investment claims. This book focuses on distinctive particularities of these claims. Although there are no special responsibility regimes for different functions of the state, the application of investment treaty standards and the threshold for their breach may vary depending on the function involved. Accordingly, in order for the state to incur responsibility for a wrongful act committed in the exercise of its judicial function, there are some specific conditions that should be met: the investor must establish that the state is responsible for a breach attributable to the state; the investment tribunal has jurisdiction over the particular dispute; and the damage that the investor has suffered is a result of the particular breach. Berk Demirkol addresses questions in relation to the substance, jurisdiction, admissibility, and remedies in cases where state responsibility arises from a wrongful judicial act.</t>
  </si>
  <si>
    <t>1. International and municipal law
2. Government liability (International law)
3. Conflict of laws--Arbitration and award
4. Investments, Foreign (International law)
5. International commercial arbitration
6. Commercial treaties
7. Investments, Foreign--Law and legislation</t>
  </si>
  <si>
    <t>1. International commercial arbitration
2. Investments, Foreign (International law)
3. Investments, Foreign--Law and legislation
4. Investments--Law and legislation</t>
  </si>
  <si>
    <t>1. Investment treaty arbitration
2. Judicial acts
3. State responsibility
4. Admissibility
5. Jurisdiction
6. Remedies
7. Substance</t>
  </si>
  <si>
    <t>Judicial enforcement and implementation of European Union law</t>
  </si>
  <si>
    <t>The potency of the law in fostering the process of gradual European integration is easily discernable and widely acknowledged. It is largely and conspicuously revealed by the litigation before the courts of, both, the European Union and its Member States. The concern faithfully to give the European treaty the authentic meaning and scope as intended by its authors permeates the European courts' judgments, and the constant theme of the entitlement of those vested with rights conferred by the law of the European Union to effective judicial protection is omnipresent in their decisions. The law of European integration has been uncharted territory. The novelty of various issues which have arisen and on which the courts have had to pronounce springs from the originality of the integration venture and is commensurate with its uniqueness, distinctive nature and specific exigencies. The writings here assembled allow to trace the starting point since the inceptive formative years of the growth of a legal doctrine and an evolving jurisprudential edifice in several areas, to appraise their direction and constancy and to assay adjustments and adaptations.--</t>
  </si>
  <si>
    <t>1. Procedure (Law)
2. Court of Justice of the European Union
3. Law
4. European Union countries</t>
  </si>
  <si>
    <t>1. European Union--Law
2. Judicial review--European Union countries
3. Law--Interpretation and construction--European Union countries</t>
  </si>
  <si>
    <t>1. European Union
2. European Law
3. Judicial Enforcement
4. Legal Integration</t>
  </si>
  <si>
    <t>Cross-border insolvency</t>
  </si>
  <si>
    <t>"This book examines the effect of the adoption of the United Nations Committee on International Trade Law (UNCITRAL) Model Law on Cross-Border Insolvency in five common law jurisdictions, namely Australia, Canada, New Zealand, the United Kingdom, and the United States of America. It examines how each of those states has adopted, interpreted and applied the provisions of the Model Law, and highlights the effects of inconsistencies by examining jurisprudence in each of these countries, specifically how the Model Law affects existing principles of recognition of insolvency proceedings. The book examines how the UNCITRAL Guide to enactment of the Model Law has affected the interpretation of each of its articles and, in turn, the courts' ability to interpret and hence give effect to the purposes of the Model Law. It also considers the ability of courts to refer to amendments made to the Guide after enactment of the Model Law in a state, thereby questioning whether the current inconsistencies in interpretation can be overcome by UNCITRAL amending the Guide"--Back cover.</t>
  </si>
  <si>
    <t>1. UNCITRAL Model Law on Cross-border Insolvency (United Nations Commission on International Trade Law)
2. Conflict of laws--Debtor and creditor
3. Conflict of laws--Bankruptcy
4. International commercial arbitration</t>
  </si>
  <si>
    <t>1. Bankruptcy
2. Conflict of laws--Bankruptcy
3. International business enterprises--Law and legislation</t>
  </si>
  <si>
    <t>1. Cross-border insolvency
2. Insolvency law
3. United Nations Commission on International Trade Law (UNCITRAL)
4. International insolvency</t>
  </si>
  <si>
    <t>European journal of legal studies</t>
  </si>
  <si>
    <t>"The European journal of legal studies is a European University Institute (EUI) review dedicated to the promotion of legal scholarship. It publishes articles on any topics of legal theory, international, comparative or European law"--Journal home page.</t>
  </si>
  <si>
    <t>1. Law
2. Periodicals.
3. International law
4. Comparative law
5. European Union countries
6. Europe</t>
  </si>
  <si>
    <t>1. Law
2. Comparative law
3. European Union countries
4. Legal theory
5. International law</t>
  </si>
  <si>
    <t>1. European Union Law
2. Legal Research
3. Legal Theory
4. International Law
5. Comparative Law
6. Law Journals</t>
  </si>
  <si>
    <t>architecture of law</t>
  </si>
  <si>
    <t>"[This book] explores the metaphor of law as an architectural building project, with eternal law as the foundation, natural law as the frame, divine law as the guidance provided by the architect, and human law as the provider of the defining details and ornamentation. Classical jurisprudence is presented as a synthesis of the work of the greatest minds of antiquity and the medieval period, including Cicero, Aristotle, Gratian, Augustine, and Aquinas; the significant texts of each receive detailed exposition in these pages. Along with [the author's] development of the architectural image, he raises a question that becomes a running theme throughout the book: To what extent does one need to know God to accept and understand natural law jurisprudence, given its foundational premise that all authority comes from God? The separation of the study of law from knowledge of theology and morality, [the author] argues, only results in the impoverishment of our understanding of law. [The author] concludes that they must be reunited in order for jurisprudence to flourish."--</t>
  </si>
  <si>
    <t>1. Law--Philosophy
2. Summa theologica (Thomas, Aquinas, Saint)
3. Natural law
4. Christianity and law</t>
  </si>
  <si>
    <t>1. Architecture
2. Architecture--Religious aspects
3. Law
4. Jurisprudence
5. Law--Philosophy
6. Natural law--Religious aspects
7. Theology</t>
  </si>
  <si>
    <t>1. Architecture and Law
2. Natural Law
3. Classical Jurisprudence
4. Religion and Law</t>
  </si>
  <si>
    <t>Planning law in Wales =</t>
  </si>
  <si>
    <t>The Law Commission has been invited by the Welsh Government to review the possibility of simplifying and consolidating planning law as it applies in Wales, and in particulary to make proposals for technical reforms. This follows the approach recommended in our report on the form and accessibility of the law in Wales, and forms a key part of the Assembly's pilot project of codification. The result of this exercise will contribute to the emergence in due course of a Planning Bill that will replace all or part of more than 25 Acts of Parliament and of the Assembly. That in turn will form the principal element of a new Planning Code, which will also contain associated secondary legislation (regulations) and Government guidance.</t>
  </si>
  <si>
    <t>1. Zoning law
2. Planning--Law and legislation
3. Law--Interpretation and construction
4. Regional planning--Law and legislation
5. Wales
6. City planning and redevelopment law</t>
  </si>
  <si>
    <t>1. Regional planning--Law and legislation
2. City planning and redevelopment law
3. Land use--Law and legislation
4. Planning--Law and legislation
5. Wales</t>
  </si>
  <si>
    <t>1. Constitutional law
2. Legislation
3. Planning law
4. Wales
5. Law
6. Consolidation (law)</t>
  </si>
  <si>
    <t>Masʼūlīyah al-jamāʻīyah ʻan al-jināyah ʻalá al-badan fī al-fiqh al-Islāmī</t>
  </si>
  <si>
    <t>Human body (Islamic law).</t>
  </si>
  <si>
    <t>1. Criminal law (Islamic law)
2. Compensation (Islamic law)
3. Blood money (Islamic law)
4. Punishment (Islamic law)
5. Social aspects</t>
  </si>
  <si>
    <t>1. Islamic law
2. Criminal liability (Islamic law)
3. Comparative law (Islamic law)</t>
  </si>
  <si>
    <t>1. Islamic law
2. Crime and criminals
3. Human body
4. Crime prevention
5. Punishment</t>
  </si>
  <si>
    <t>Actualités en droit commercial et bancaire</t>
  </si>
  <si>
    <t>"Juriste d'entreprise au sein d'ING Belgique et professeur à l'Université libre de Bruxelles, Martine Delierneux est une juriste aux qualités multiples. En témoignent les domaines de prédilection qu'elle aime à cultiver: droit commercial, droit bancaire, droit civil, droit international privé, garanties et crédits documentaires. L'ouvrage, qui réunit en son honneur juristes d'entreprise, avocats, juges et professeurs de grand renom, rend l'hommage qui lui est dû. Il passe en revue les développements récents et majeurs qu'ont connus ces disciplines."--Back cover.</t>
  </si>
  <si>
    <t>1. Conflict of laws--Commercial law
2. Festschriften.
3. Banking law
4. Belgium
5. Commercial law</t>
  </si>
  <si>
    <t>1. Commercial law
2. Banking law, Civil law
3. Private international law
4. Warranties
5. Documentary credits</t>
  </si>
  <si>
    <t>1. Banque
2. Droit bancaire
3. Droit commercial
4. Droit civil
5. Droit international privé</t>
  </si>
  <si>
    <t>statut des femmes et l'état de droit</t>
  </si>
  <si>
    <t>L'ouvrage apporte une réflexion sur la place du statut de la femme au sein de l'État de droit. Il apporte un regard croisé sur les progrès en la matière et les défis qui persistent.</t>
  </si>
  <si>
    <t>1. Family violence--Law and legislation
2. Conference papers and proceedings
3. Discrimination--Law and legislation
4. Women--Legal status, laws, etc
5. Equality
6. Sexual harassment--Law and legislation
7. Sex and law</t>
  </si>
  <si>
    <t>1. Civil rights--Women
2. Constitutional law
3. Law
4. Legal status of women
5. Women--Legal status, laws, etc.</t>
  </si>
  <si>
    <t>1. Droit des femmes
2. État de droit
3. Progrès des droits des femmes
4. Défis des droits des femmes
5. Statut juridique des femmes
6. Rôle de l'État dans les droits des femmes
7. Perspectives croisées sur les droits des femmes</t>
  </si>
  <si>
    <t>histoire juridique de l'Occident (IIIe-IXe siècle)</t>
  </si>
  <si>
    <t>Survivance des codes impériaux, constitution d'un premier droit de l'Eglise, maintien d'une pratique formulaire ou encore calques romains dans les lois dites barbares : on constate une survivance du droit de l'Antiquité tardive jusqu'à l'orée du Moyen Age classique. Le droit romain compose avec des pratiques provinciales tandis que les lois barbares s'adaptent aux exigences de l'ordre impérial. ©Electre 2019.</t>
  </si>
  <si>
    <t>1. Law
2. To 1492
3. Canon law--Reception
4. History
5. Roman law--Reception
6. Customary law
7. Europe
8. Law, Medieval
9. Social conditions</t>
  </si>
  <si>
    <t>1. Law, Ancient
2. Law, Medieval
3. Law, Roman
4. Law, Germanic
5. Customary law</t>
  </si>
  <si>
    <t>1. Law--History--Europe
2. Law--Sources--Europe
3. Roman law
4. Church law--History
5. Canon law--History
6. Middle Ages--Law
7. Roman law--Influence
8. Barbaric codes
9. Provincial law (Roman law)</t>
  </si>
  <si>
    <t>Maqāṣid al-sharīʻah ʻinda al-Imām Aḥmad wa-atharuhā fī al-muʻāmalāt al-mālīyah</t>
  </si>
  <si>
    <t>Debtor and creditor (Islamic law); sales (Islamic law); money (Islamic law); Islamic law; interpretation and construction; Hanbalites.</t>
  </si>
  <si>
    <t>1. Maqāṣid (Islamic law)
2. Sales (Islamic law)
3. Money (Islamic law)
4. Debtor and creditor (Islamic law)
5. Hanbalites
6. Islamic law--Interpretation and construction
7. Ibn Ḥanbal, Aḥmad ibn Muḥammad</t>
  </si>
  <si>
    <t>1. Debtor and creditor (Islamic law)
2. Islamic law
3. Islamic law--Interpretation and construction
4. Money (Islamic law)
5. Sales (Islamic law)</t>
  </si>
  <si>
    <t>1. Islamic law--Interpretation and construction
2. Islamic law--Banking law
3. Islamic law--Commercial law
4. Islamic law--Property
5. Debtor and creditor--Islamic law
6. Sales (Islamic law)
7. Islamic law--Hanbali school</t>
  </si>
  <si>
    <t>Women and property rights in Indonesian Islamic legal contexts</t>
  </si>
  <si>
    <t>In Women and Property Rights in Indonesian Islamic Contexts, eight scholars of Indonesian Islam examine women's access to property in law courts and in village settings. The authors draw on fieldwork from across the archipelago to analyse how judges and ordinary people apply interpretations of law, religion, and gender in deliberating and deciding in property disputes that arise at moments of marriage, divorce, and death. The chapters go beyond the world of legal and scriptural texts to ask how women in fact fare in these contexts. Women's capabilities and resources in Indonesia, the world's largest Muslim society and one with distinctive traditions of legal and social life, provides a critical knowledge base for advancing our understanding of the social life of Islamic law.  Contributors: Nanda Amalia, John R. Bowen, Tutik Hamidah, Abidin Nurdin, Euis Nurlaelawati, Arskal Salim, Rosmah Tami &amp; Atun Wardatun.</t>
  </si>
  <si>
    <t>1. Women (Islamic law)
2. Women--Legal status, laws, etc
3. Right of property (Islamic law)
4. Indonesia</t>
  </si>
  <si>
    <t>1. Domestic relations (Islamic law)
2. Inheritance and succession (Islamic law)
3. Property law (Islamic law)
4. Women--Economic conditions
5. Women--Legal status, laws, etc. (Islamic law)
6. Women's rights
7. Indonesia</t>
  </si>
  <si>
    <t>1. Women in Development
2. Women--Legal Status, Laws, etc.--Indonesia
3. Islamic Law--Indonesia
4. Property Law--Indonesia</t>
  </si>
  <si>
    <t>EU anti-discrimination law beyond gender</t>
  </si>
  <si>
    <t>The EU has slowly but surely developed a solid body of equality law that prohibits different facets of discrimination. While the Union had initially developed anti-discrimination norms that served only the commercial rationale of the common market, focusing on nationality (of a Member State) and gender as protected grounds, the Treaty of Amsterdam (1997) supplied five additional prohibited grounds of discrimination to the EU legislative palette, in line with a much broader egalitarian rationale. In 2000, two EU Equality Directives followed, one focusing on race and ethnic origin, the other covering the remaining four grounds introduced by the Treaty of Amsterdam, namely religion, sexual orientation, disabilities and age, eighteen years, which is considered to be the age of adulthood in most of European countries. After the adoption of the watershed Equality Directives, it seems timely to dedicate a book to their limits and prospects, the progress made and to revisit the rise of EU anti-discrimination law beyond gender. This volume sets out to capture the striking developments and shortcomings that have taken place in the interpretation of relevant EU secondary law. Firstly, the book unfolds an up-to-date systemic reappraisal of the five 'newer' grounds of discrimination, which have so far received mostly fragmented coverage. Secondly, and more generally, the volume captures the ways in which and the extent to which the Equality Directives have enabled or, at times, prevented the Court of Justice of the European Union from developing even broader and more refined anti-discrimination jurisprudence.</t>
  </si>
  <si>
    <t>1. Equality before the law
2. Discrimination--Law and legislation
3. Treaty on European Union (1992 February 7)
4. Homophobia--Law and legislation
5. European Union countries
6. Sex discrimination against women--Law and legislation
7. Race discrimination--Law and legislation</t>
  </si>
  <si>
    <t>1. Discrimination--Law and legislation--European Union
2. Equality before the law--European Union
3. Minorities--Legal status, laws, etc.--European Union
4. Race discrimination--Government policy--European Union
5. Race discrimination--Law and legislation--European Union
6. Race relations--European Union countries</t>
  </si>
  <si>
    <t>1. European Union -- Law
2. Discrimination -- Law and legislation -- European Union countries
3. Equal opportunity -- Law and legislation -- European Union countries
4. Equal treatment -- Law and legislation -- European Union countries
5. Gender discrimination -- Law and legislation -- European Union
6. Minority rights -- Law and legislation -- European Union countries
7. Workers' rights -- Law and legislation -- European Union countries</t>
  </si>
  <si>
    <t>Criminal liability of managers in Europe</t>
  </si>
  <si>
    <t>Every managerial decision is risky, at least to some extent. Conducting business is impossible without venturing into new territories and even the most ordinary daily choices could turn out to be failures. Excessive risk, however, can be very detrimental as was starkly illustrated by the most recent financial crisis. By criminalising managers' excessive risk-taking criminal law enters a sphere which is at the core of the activity it affects. At the same time it provides for criminal punishment for courses of conduct that, without doubt, can be extremely harmful. The objective of this book is to examine existing criminalisation of excessive risk-taking as well as to analyse whether such criminalisation is desirable and if yes, under which conditions.</t>
  </si>
  <si>
    <t>1. England
2. Germany
3. France</t>
  </si>
  <si>
    <t>1. Business enterprises--Criminal liability
2. Executives--Legal status, laws, etc
3. Risk management--Law and legislation
4. Europe</t>
  </si>
  <si>
    <t>1. Criminal liability
2. Corporate governance
3. Business ethics</t>
  </si>
  <si>
    <t>Aktienrecht und Codes of Best Practice</t>
  </si>
  <si>
    <t>Die Arbeit untersucht das Verhältnis zwischen Aktienrecht und Codes of Best Practice und damit die Frage, ob Kodizes wie der Deutsche Corporate Governance Kodex und der UK Corporate Governance Code eine originäre Funktion bei der Ordnung der börsennotierten Aktiengesellschaft erfüllen. Im ersten Teil werden die Grundlagen einer Ordnung durch Codes of Best Practice erarbeitet und es wird aufgezeigt, warum und inwieweit das Aktienrecht den Freiraum für ergänzende Kodizes eröffnet und was Kodizes als Ordnungsinstrument auszeichnet. Im zweiten Teil wird das Nebeneinander von Aktienrecht und Codes of Best Practice in fünf Bereichen der Corporate Governance näher betrachtet. In beiden Teilen wird zudem ein Vergleich mit Großbritannien als Mutterland der Kodex-Idee angestellt. Der Autor gelangt zu dem Ergebnis, dass manche Ordnungsinhalte fraglos ins Aktiengesetz gehören, während für andere Inhalte ein Kodex besser geeignet ist. "Company Law and Codes of Best Practice" The book analyses the role of codes of best practice like the German Corporate Governance Code and the UK Corporate Governance Code in regulating listed companies. It looks at the characteristics of a code of best practice regulation and the relation between company law and codes in specific areas. The book concludes, that while some issues have to be addressed by company law, others are better suited for codes. Die Arbeit untersucht die Funktion von Kodizes wie dem Deutschen Corporate Governance Kodex und dem UK Corporate Governance Code bei der Ordnung der börsennotierten Aktiengesellschaft. Dazu werden die Grundlagen einer Ordnung durch Codes of Best Practice erarbeitet und das Nebeneinander von Aktienrecht und Kodizes in einzelnen Bereichen betrachtet. Der Autor gelangt zu dem Ergebnis, dass manche Ordnungsinhalte ins Aktiengesetz gehören, während für andere Inhalte ein Kodex besser geeignet ist. Matthias Döll studied law at Bucerius Law School in Hamburg. He then worked as a research associate for Professor Dr. Dres. h.c. Theodor Baums at the Institute for Law and Finance in Frankfurt am Main. Afterwards he completed his legal traineeship at the district court of Frankfurt am Main. Since 2014 Matthias Döll works as an attorney at law (Rechtsanwalt) in Frankfurt am Main. Matthias Döll studierte Rechtswissenschaften an der Bucerius Law School in Hamburg. Anschließend war er wissenschaftlicher Mitarbeiter von Professor Dr. Dres. h.c. Theodor Baums am Institute for Law and Finance in Frankfurt am Main. Das Referendariat absolvierte er am Landgericht Frankfurt am Main. Seit 2014 ist Matthias Döll Rechtsanwalt in Frankfurt am Main.</t>
  </si>
  <si>
    <t>1. Stock companies
2. Academic theses
3. Corporation law
4. Great Britain
5. Germany</t>
  </si>
  <si>
    <t>1. Company law
2. Corporate governance
3. Best practices
4. Codes of best practice
5. Corporate governance codes
6. German Corporate Governance Code
7. UK Corporate Governance Code
8. Stock corporation law
9. Listed companies
10. Regulation
11. Securities regulation</t>
  </si>
  <si>
    <t>1. Corporate Governance Codes
2. Corporate Law--Germany
3. Corporate Law--Great Britain
4. Germany
5. Law</t>
  </si>
  <si>
    <t>Ghettorenten</t>
  </si>
  <si>
    <t>Are survivors of Nazi persecution who had to work in the ghettos of Eastern Europe during World War II entitled to German state pensions? Marc Reuter dissects the methodical and dogmatic challenges this question raises and which German social courts refused to face for a long time.</t>
  </si>
  <si>
    <t>1. Labor laws and legislation
2. Pensions--Law and legislation
3. Foreign workers--Legal status, laws, etc
4. Service, Compulsory non-military--Law and legislation
5. Germany</t>
  </si>
  <si>
    <t>1. Holocaust, Jewish (1939-1945)--Law and legislation--Germany
2. Pensions--Germany
3. Social security--Law and legislation--Germany
4. World War, 1939-1945--Atrocities--Germany</t>
  </si>
  <si>
    <t>1. Ghettos -- Germany
2. Holocaust, Jewish (1939-1945) -- Reparations
3. Labor camps -- Germany
4. Pensions -- Germany
5. World War, 1939-1945 -- Prisoners of war -- Germany</t>
  </si>
  <si>
    <t>Routledge handbook of Islamic law</t>
  </si>
  <si>
    <t>This handbook is a detailed reference source comprising original articles covering the origins, history, theory and practice of Islamic law. The handbook starts out by dealing with the question of what type of law is Islamic law and includes a critical analysis of the pedagogical approaches to studying and analysing Islamic law as a discipline. The handbook covers a broad range of issues, including the role of ethics in Islamic jurisprudence, the mechanics and processes of interpretation, the purposes and objectives of Islamic law, constitutional law and secularism, gender, bioethics, Muslim minorities in the West, jihad and terrorism. Previous publications on this topic have approached Islamic law from a variety of disciplinary and pedagogical perspectives. One of the original features of this handbook is that it treats Islamic law as a legal discipline by taking into account the historical functions and processes of legal cultures and the patterns of legal thought. With contributions from a selection of highly regarded and leading scholars in this field, the Routledge Handbook of Islamic Law is an essential resource for students and scholars who are interested in the field of Islamic Law.</t>
  </si>
  <si>
    <t>1. Islamic law
2. Islamic law--Methodology
3. History
4. Handbooks and manuals</t>
  </si>
  <si>
    <t>1. Islamic law
2. Islamic law--History
3. Islamic law--Philosophy
4. Islamic law--Study and teaching</t>
  </si>
  <si>
    <t>1. Islamic law
2. Sharia (Islamic law)
3. Islamic jurisprudence
4. Islamic bioethics</t>
  </si>
  <si>
    <t>International encyclopaedia of agency distribution agreements</t>
  </si>
  <si>
    <t>"This authoritative reference work examines the laws, procedures, and practice relating to commercial agency and distribution agreements in 52 national jurisdictions worldwide ... [The encyclopaedia has] both updates on countries covered in the first edition and materials on countries not previously covered. For each country, the Encyclopedia defines the concepts of agency and distribution and identifies and analyses the basic aspects of agency and distribution agreements. The detailed systematic and comparative analyzes facilitate ease of reference and comparison."--About.</t>
  </si>
  <si>
    <t>1. Encyclopedias
2. Distributors (Commerce)--Legal status, laws, etc
3. Physical distribution of goods--Law and legislation
4. Commercial agents--Legal status, laws, etc
5. Commercial products--Law and legislation
6. Agency (Law)</t>
  </si>
  <si>
    <t>1. Agency (Law)
2. Commercial agents
3. Comparative law
4. Conflict of laws
5. Distribution of goods
6. International law
7. Jurisdiction (International law)</t>
  </si>
  <si>
    <t>1. Distribution of Manufactured Products
2. Foreign Trade Law
3. Agency (Law)
4. International Business Enterprises
5. Commercial Law
6. International Economic Relations</t>
  </si>
  <si>
    <t>Justinian's Digest 9.2.51 in the Western legal canon</t>
  </si>
  <si>
    <t>For a millennium, Roman law has been part and parcel of the Western legal canon. This book follows the interpretation efforts triggered by a specific problem concerning multiple tortfeasors' liabilities for homicide. The complete evolution of Roman law scholarship is reflected in the discussions of one single problem.</t>
  </si>
  <si>
    <t>1. Criminal liability (Roman law)
2. Roman law
3. Digesta
4. Roman law--Influence
5. Homicide (Roman law)</t>
  </si>
  <si>
    <t>1. Civil law
2. Roman law</t>
  </si>
  <si>
    <t>1. Justinian I, Emperor of the East, 483-565
2. Roman Law--Interpretation and Construction
3. Torts--History
4. Homicide
5. Jurists--Rome</t>
  </si>
  <si>
    <t>Just words</t>
  </si>
  <si>
    <t>Is it 'just words' when a lawyer cross-examines a rape victim in the hopes of getting her to admit an interest in her attacker? Is it 'just words' when the Supreme Court hands down a decision or when business people draw up a contract? In tackling the question of how an abstract entity exerts concrete power, Just Words focuses on what has become the central issue in law and language research: what language reveals about the nature of legal power. [The authors] show how the microdynamics of the legal process and the largest questions of justice can be fruitfully explored through the field of linguistics. Each chapter covers a language-based approach to a different area of the law, from the cross-examinations of victims and witnesses to the inequities of divorce mediation. Combining analysis of common legal events with a broad range of scholarship on language and law, [this books] seeks the reality of power in the everyday practice and application of the law. As the only study of its type, the book is the definitive treatment of the topic and will be welcomed by students and specialists alike. This third edition brings this essential text up to date with new chapters on nonverbal, or 'multimodal, ' communication in legal settings and law, language, and race."--</t>
  </si>
  <si>
    <t>1. Equality before the law
2. Communication in law
3. English language, Rhetoric--Sex differences
4. Sociological jurisprudence
5. Law--Language</t>
  </si>
  <si>
    <t>1. Law, Law--Language
2. Law--Philosophy
3. Linguistics
4. Discourse Analysis</t>
  </si>
  <si>
    <t>1. Communication and law
2. Evidence (Law)
3. Judicial process--Language
4. Law--Philosophy
5. Language and languages--Political aspects</t>
  </si>
  <si>
    <t>changement climatique, quel rôle pour le droit privé?</t>
  </si>
  <si>
    <t>"Réunissant les actes du colloque à l'Université Jean Moulin-Lyon 3 le 5 octobre 2018, cet ouvrage entend mettre en lumière le rôle actuel et à venir du droit privé dans la lutte contre le changement climatique. Si cet enjeu fait déjà l'objet d'un régime international, il ne peut plus être ignoré des juristes de droit privé. Face à l'urgence, la doctrine est appelée à observer de plus près comment le droit privé, à travers les disciplines, acteurs, normes et concepts qui le composent, peut contribuer à la fois à l'atténuation des sources du changement climatique et à l'adaptation à ses effets. Mêlant droit positif et droit prospectif, état des lieux et état des voeux, l'ouvrage pose ainsi les premières pierres d'une refondation du droit privé appelé à répondre à l'un des défis majeurs de notre siècle, le changement climatique."--Back cover.</t>
  </si>
  <si>
    <t>1. Conference papers and proceedings
2. Climatic changes--Law and legislation
3. Environmental law, International
4. France
5. Civil law
6. Environmental law</t>
  </si>
  <si>
    <t>1. Climatic changes--Law and legislation
2. Private law
3. Environmental law
4. France</t>
  </si>
  <si>
    <t>1. Climate Change Law
2. Environmental Law
3. Private Law
4. Climate Change Mitigation
5. Climate Change Adaptation
6. Law Reform</t>
  </si>
  <si>
    <t>Regulating blockchain</t>
  </si>
  <si>
    <t>Less than a decade after the Financial Crisis, we are witnessing the fast emergence of a new financial order driven by three different, yet interconnected, dynamics: first, the rapid application of technology - such as big data, machine learning, and distributed computing - to banking, lending, and investing, in particular with the emergence of virtual currencies and digital finance; second, a disintermediation fuelled by the rise of peer-to-peer lending platforms and crowd investment which challenge the traditional banking model and may, over time, lead to a transformation of the way both retail and corporate customers bank; and, third, a tendency of de-bureaucratisation under which new platforms and technologies challenge established organisational patterns that regulate finance and manage the money supply. These changes are to a significant degree driven by the development of blockchain technology. The aim of this book is to understand the technological and business potential of the blockchain technology and to reflect on its legal challenges. The book mainly focuses on the challenges blockchain technology has so far faced in its first application in the areas of virtual money and finance, as well as those that it will inevitably face (and is partially already facing, as the SEC Investigative Report of June 2017 and an ongoing SEC securities fraud investigation show) as its domain of application expands in other fields of economic activity such as smart contracts and initial coin offerings. The book provides an unparalleled critical analysis of the disruptive potential of this technology for the economy and the legal system and contributes to current thinking on the role of law in harvesting and shaping innovation.</t>
  </si>
  <si>
    <t>1. Financial services industry--State supervision
2. Digital currency--Law and legislation
3. Electronic funds transfers--Law and legislation
4. Great Britain
5. Financial services industry--Law and legislation
6. Technology and law
7. Blockchains (Databases)--Law and legislation</t>
  </si>
  <si>
    <t>1. Blockchain technology--Law and legislation
2. Virtual currency--Law and legislation
3. Digital finance--Law and legislation
4. Peer-to-peer lending--Law and legislation
5. Crowd investment--Law and legislation
6. Smart contracts--Law and legislation
7. Initial coin offerings--Law and legislation
8. Securities fraud--Law and legislation
9. Economic development--Law and legislation
10. Legal innovation--Law and legislation</t>
  </si>
  <si>
    <t>1. Banking Law
2. Blockchain Technology
3. Business Law
4. Finance
5. Financial Regulation
6. Innovation
7. Investments</t>
  </si>
  <si>
    <t>Reconciling energy, the environment and sustainable development</t>
  </si>
  <si>
    <t>"[This book] deals with one of the most intriguing questions of modern life from an under-explored legal perspective: energy transition and its relationship with law and regulation. It also explores the scope and meaning of sustainability and sustainable development in the energy field. Challenged by sustainability imperatives, the world faces a transition in how it uses and produces energy. Yet, despite the indisputable interdependence between energy and the environment, law in these two areas has developed separately, with little consideration for how the logic and aims of each might be reconciled. This innovative book addresses this crucial nexus, exploring the role that law must inevitably play as the effects of fossil fuel-induced climate change continue to radically affect every aspect of life on Earth"--Publisher's website.</t>
  </si>
  <si>
    <t>1. Energy industries--Law and legislation
2. Sustainable development--Law and legislation
3. Energy development--Law and legislation
4. Electric utilities--Law and legislation
5. Environmental law</t>
  </si>
  <si>
    <t>1. Energy industries--Law and legislation
2. Environmental law
3. Sustainable development--Law and legislation</t>
  </si>
  <si>
    <t>1. Energy law
2. Environmental law
3. Legal aspects of energy transition
4. Sustainable development
5. Climate change mitigation</t>
  </si>
  <si>
    <t>Who's the bigot?</t>
  </si>
  <si>
    <t>"Charges, denials, and countercharges of bigotry are increasingly frequent in the U.S. Bigotry is a fraught and contested term, evident from the rejoinder that calling out bigotry is political correctness. That is so even though renouncing- and denouncing-bigotry seems to be a shared political value with a long history. Identifying, responding to, and preventing bigotry have engaged the efforts of many people. People disagree, however, over who is a bigot and what makes a belief, attitude, or action bigoted. This book argues that bigotry has both a backward- and forward-looking dimension. We learn bigotry's meaning by looking to the past, but bigotry also has an important forward-looking dimension. Past examples of bigotry on which there is consensus become the basis for prospective judgments about analogous forms of bigotry. The rhetoric of bigotry-how people use such words as "bigot," "bigoted," and "bigotry"-poses puzzles that urgently demand attention. Those include whether bigotry concerns the motivation for or the content of a belief or action; whether reasonableness is a defense to charges of bigotry; whether the bigot is a distinct type, or whether we are all a bit bigoted; and whether "bigotry" is the term society gives to beliefs that now are beyond the pale. This book addresses those puzzles by examining prior controversies over interfaith and interracial marriage and the recent controversy over same-sex marriage, as well as controversies over landmark civil rights law and more recent conflicts between religious liberty and state antidiscrimination laws protecting LGBTQ persons"--</t>
  </si>
  <si>
    <t>1. Civil rights
2. Equality before the law
3. Discrimination--Law and legislation
4. United States
5. Toleration
6. Interfaith marriage--Law and legislation
7. Same-sex marriage--Law and legislation
8. Interracial marriage--Law and legislation
9. Racism</t>
  </si>
  <si>
    <t>1. Bias (Social psychology)
2. Civil rights--United States
3. Homophobia
4. Interfaith marriage
5. Interracial marriage
6. Marriage law--United States
7. Religious freedom--United States
8. Same-sex marriage--Law and legislation--United States</t>
  </si>
  <si>
    <t>1. Bigotry
2. Social Values
3. Political Correctness
4. History of Bigotry
5. Anti-Discrimination Laws
6. LGBTQ Rights
7. Civil Rights
8. Interfaith Marriage
9. Interracial Marriage</t>
  </si>
  <si>
    <t>ʻUqūd al-sharākah</t>
  </si>
  <si>
    <t>Contracts (Islamic law); corporation law (Islamic law); economics; religious aspects; Islam.</t>
  </si>
  <si>
    <t>1. Corporation law (Islamic law)
2. Partnership (Islamic law)
3. Contracts (Islamic law)</t>
  </si>
  <si>
    <t>1. Contracts (Islamic law)
2. Corporation law (Islamic law)
3. Economics
4. Islam
5. Religious aspects</t>
  </si>
  <si>
    <t>1. Contracts (Islamic law)
2. Corporation law (Islamic law)
3. Economics -- Religious aspects -- Islam</t>
  </si>
  <si>
    <t>Children and the law</t>
  </si>
  <si>
    <t>"Recent developments in family law, including, but certainly not limited to same-sex marriage and second parent adoption, make issues surrounding children and their families increasingly popular. This book is a vehicle to teach some of the contested issues without always relying on cases. As a supplemental text, the book provides law students, as well as social welfare or public policy graduate students interested in family relations, with a multifaceted analysis of how families have become the focal point for debate, providing information on how families function as social institutions and how the law interacts with them. It also deepens such students' understanding of things like the meaning of family, the rights and responsibilities of parents, and the best interests and rights of children." -- Publisher's information.</t>
  </si>
  <si>
    <t>1. Parent and child (Law)
2. Children's rights
3. United States
4. Indian children--Legal status, laws, etc
5. Grandparents--Legal status, laws, etc
6. Children--Legal status, laws, etc</t>
  </si>
  <si>
    <t>1. Children--Legal status, laws, etc.
2. Children's rights
3. Domestic relations
4. Family law
5. Parent and child (Law)</t>
  </si>
  <si>
    <t>1. Child custody
2. Juvenile justice
3. Parent and child
4. Adoption
5. Same-sex marriage
6. Family law</t>
  </si>
  <si>
    <t>Lawyers as economic drivers</t>
  </si>
  <si>
    <t>Lawyers are economic drivers-producers of the wealth and prosperity from which all Americans benefit. The public has not lost its fascination with lawyers and curiosity about how lawyers serve individuals, families, communities, corporations, and the nation. The contributors to this book are leading lawyers who lead and influence law firms, corporate-counsel offices, agencies, and other legal-service providers. Their reflections here express what lawyers mean to American economic productivity and welfare. Gain a clearer sense of just how important lawyers are to the continued growth and vitality of the American republic.</t>
  </si>
  <si>
    <t>1. United States
2. Lawyers
3. Practice of law--Economic aspects</t>
  </si>
  <si>
    <t>1. Law, Law--Economic aspects
2. Lawyers--Economic aspects
3. United States</t>
  </si>
  <si>
    <t>1. Lawyers--Economic impact
2. Economic development
3. Legal services industry</t>
  </si>
  <si>
    <t>"You can tell it to the judge" and other true tales of law school lawyering</t>
  </si>
  <si>
    <t>At Rutgers Law School-Newark, students not only learn the law, they help make the law. For the past forty years, students enrolled in the school's extensive clinical program have helped shape the law on the cutting edge of the legal system under the guidance of faculty members who train future lawyers not just to make money but to make social change. This book describes the diverse activities of the law school clinics, which range from challenging the constitutionality of the war in Iraq to providing equal funding for inner city schools. It describes how eager students have helped invalidate zoning laws that screened out affordable housing in upscale suburbs; successfully challenged inhumane conditions of confinement of immigrant asylum seekers by the United States Immigration and Naturalization Service; guaranteed fair hearings for persons denied Social Security and disability benefits; protected citizens who verbally protested parking tickets from the wrath of authoritarian judges; aided families with special-needs children to navigate the institutional bureaucracy and obtain their rights; forced municipalities to open their public parks to residents from neighboring communities; secured free elections and free speech for residents of common-interest communities governed by tyrannical trustees; won hiring and promotional rights for non-whites in police and fire departments; and helped change the way the pubic views non-human sensient beings. In 26 essays, Rutgers Law School faculty members explain how clinics in constitutional litigation, environmental law, child advocacy, special education, urban justice and animal rights used live clients and current issues to train students to represent the public interest and reform the law while learning the tools of their trade. Editor Frank Askin is Distinguished Professor of Law and founding director of the Rutgers School of Law-Newark's pioneering Constitutional Litigation Clinic. For the past forty years, he has been litigating high-profile civil rights cases and training new generations of public interest lawyers. Back in the McCarthy/J. Edgar Hoover Era, he brought the first cases challenging the right of government agencies to engage in surveillance of law-abiding political protesters and challenged highway profiling by state troopers. Ever since, he has been on the forefront of issues involving free speech, racial discrimination, police practices and election reform. One of his current cases challenges the legality of the war in Iraq absent a Congressional Declaration. He is listed in Woodward &amp; White's "Best Lawyers in America."</t>
  </si>
  <si>
    <t>1. United States
2. Law--Study and teaching
3. Law students
4. Sociological jurisprudence--Study and teaching
5. Law schools
6. Law--Study and teaching (Clinical education)</t>
  </si>
  <si>
    <t>1. Civil rights
2. Constitutional law
3. Environmental law
4. Law students
5. Law--Study and teaching
6. Public interest law
7. United States</t>
  </si>
  <si>
    <t>1. Constitutional Law
2. Education Law
3. Environmental Law
4. Human Rights Law
5. Social Justice
6. Legal Education</t>
  </si>
  <si>
    <t>Ḥaqq al-rujūʻ wa-al-istirdād fī taʼmīn al-markabāt</t>
  </si>
  <si>
    <t>Automobile insurance; Persian Gulf Region.</t>
  </si>
  <si>
    <t>1. Insurance law (Islamic law)
2. Employers' liability
3. Liability for traffic accidents
4. Automobile insurance--Law and legislation
5. Oman
6. Sudan</t>
  </si>
  <si>
    <t>1. Insurance law
2. Automobile insurance
3. Persian Gulf Region</t>
  </si>
  <si>
    <t>1. Insurance--Automobile--Persian Gulf Region
2. Insurance--Law and legislation--Persian Gulf Region
3. Automobile industry--Persian Gulf Region
4. Transportation--Persian Gulf Region
5. Contracts--Persian Gulf Region
6. Law--Persian Gulf Region</t>
  </si>
  <si>
    <t>Ḍawābiṭ al-dustūrīyah lil-sulṭah al-lāʼiḥīyah fī al-ẓurūf al-ʻādīyah wa-al-raqābah ʻalayhā</t>
  </si>
  <si>
    <t>Administrative and political divisions; law and legislation; France; Egypt; Palestine.</t>
  </si>
  <si>
    <t>1. Egypt
2. Administrative agencies
3. France
4. Administrative law
5. Middle East--Palestine
6. Constitutional law</t>
  </si>
  <si>
    <t>1. Administrative and political divisions
2. Administrative law
3. Constitutional law
4. Egypt
5. France
6. Palestine</t>
  </si>
  <si>
    <t>1. Constitutional Law
2. Administrative Powers
3. Emergency Powers
4. France--Politics and Government
5. Egypt--Politics and Government
6. Palestine--Politics and Government</t>
  </si>
  <si>
    <t>Ḥimāyat al-madanīyīn athnāʼ al-nizāʻāt al-musallaḥah</t>
  </si>
  <si>
    <t>Civilian war casualties; humanitarian law; war (Islamic law); Islamic law.</t>
  </si>
  <si>
    <t>1. War--Protection of civilians
2. War victims--Legal status, laws, etc
3. Civilians in war
4. War (Islamic law)
5. Islamic law
6. Combatants and noncombatants (International law)
7. Humanitarian law</t>
  </si>
  <si>
    <t>1. Human rights
2. Humanitarian law
3. Islamic law
4. War (Islamic law)</t>
  </si>
  <si>
    <t>1. War Crimes
2. Protection of Civilians
3. Humanitarian Law
4. Islamic Law of War
5. Civilian Casualties in War
6. Hijrah
7. Asylum</t>
  </si>
  <si>
    <t>Mawsūʻat munāzaʻāt qānūn sūq raʼs al-māl wa-lāʼihạtahu al-tanfīdhīyah</t>
  </si>
  <si>
    <t>Capital market; law and legislation; Egypt.</t>
  </si>
  <si>
    <t>1. Dispute resolution (Law)
2. Egypt
3. Liability (Law)
4. Stock exchanges--Law and legislation
5. Securities industry--Law and legislation
6. Capital market--Law and legislation</t>
  </si>
  <si>
    <t>1. Capital market--Law and legislation
2. Egypt</t>
  </si>
  <si>
    <t>1. Capital Market Law
2. Capital Market Legislation
3. Egypt Capital Market Law
4. Egypt Capital Market Legislation
5. Capital Market Regulations
6. Securities Law</t>
  </si>
  <si>
    <t>Terrorism and asylum</t>
  </si>
  <si>
    <t>"Terrorism and Asylum, edited by James C. Simeon, explores terrorism and asylum in all its interrelated and variable aspects, and permutations. The critical role terrorism plays as a driver in forced displacement, within the context of protracted armed conflict and extreme political violence, is analyzed. Exclusion from refugee protection for the alleged commission of terrorist activities is thoroughly interrogated. Populist politicians' blatant use of the "fear of terrorism" to further their public policy security agenda and to limit access to refugee protection is scrutinized. The principal issues and concerns regarding terrorism and asylum and how these might be addressed, in the public interest while, at the same time, protecting and advancing the human rights and dignity of everyone are offered"--</t>
  </si>
  <si>
    <t>1. Asylum, Right of
2. Refugees--Legal status, laws, etc
3. Freedom of movement (International law)
4. Terrorism, Prevention--Law and legislation
5. Convention Relating to the Status of Refugees (1951 July 28)
6. Political refugees--Legal status, laws, etc
7. Terrorism (International law)</t>
  </si>
  <si>
    <t>1. Terrorism and asylum
2. Forced migration
3. Refugee protection
4. Political violence
5. Populist politics
6. Security agenda
7. Human rights
8. Dignity</t>
  </si>
  <si>
    <t>1. Terrorism
2. Asylum
3. Political violence
4. Refugee protection
5. Human rights
6. Public policy
7. Populism</t>
  </si>
  <si>
    <t>Réchauffement climatique et droit des brevets</t>
  </si>
  <si>
    <t>À première vue, le changement climatique a peu de choses à voir avec la propriété intellectuelle. Les partisans de la lutte contre le réchauffement planétaire peuvent néanmoins trouver dans le droit des brevets un formidable outil d'atténuation du changement climatique. Cet ouvrage, outre une proposition de définition de "l'invention verte," s'interroge sur l'utilité du droit des brevets dans la lutte contre le réchauffement climatique et ses effets sur les acteurs économiques. Habituellement outil d'incitation à l'innovation, il peut également devenir, au nom de l'intérêt général, un outil de contrainte des exploitants "éco-perfides" ou des innovateurs vertueux. Il peut aussi inciter les acteurs économiques à la recherche verte et leur permettre un large accès aux "inventions vertes."</t>
  </si>
  <si>
    <t>1. Patent laws and legislation
2. Global warming--Law and legislation
3. Climatic changes--Law and legislation
4. Environmental law--Economic aspects
5. Environmental law</t>
  </si>
  <si>
    <t>1. Climatic changes--Law and legislation
2. Environmental law
3. International
4. Intellectual property</t>
  </si>
  <si>
    <t>1. Brevets -- Droits
2. Changement climatique -- Aspect économique
3. Écologie industrielle
4. Inventions -- Aspects sociaux
5. Innovations -- Aspects environnementaux</t>
  </si>
  <si>
    <t>gun, the ship, and the pen</t>
  </si>
  <si>
    <t>A work of extraordinary range and striking originality, The Gun, the Ship, and the Pen traces the global history of written constitutions from the 1750s to the twentieth century, modifying accepted narratives and uncovering the close connections between the making of constitutions and the making of war. In the process, Linda Colley both reappraises famous constitutions and recovers those that have been marginalized but were central to the rise of a modern world. She brings to the fore neglected sites, such as Corsica, with its pioneering constitution of 1755, and tiny Pitcairn Island in the Pacific, the first place on the globe to permanently enfranchise women. She highlights the role of unexpected players, such as Catherine the Great of Russia, who was experimenting with constitutional techniques with her enlightened Nakaz decades before the Founding Fathers framed the American constitution. Written constitutions are usually examined in relation to individual states, but Colley focuses on how they crossed boundaries, spreading into six continents by 1918 and aiding the rise of empires as well as nations. She also illumines their place not simply in law and politics but also in wider cultural histories, and their intimate connections with print, literary creativity, and the rise of the novel. Colley shows how--while advancing epic revolutions and enfranchising white males--constitutions frequently served over the long nineteenth century to marginalize indigenous people, exclude women and people of color, and expropriate land. Simultaneously, though, she investigates how these devices were adapted by peoples and activists outside the West seeking to resist European and American power. She describes how Tunisia generated the first modern Islamic constitution in 1861, quickly suppressed, but an influence still on the Arab Spring; how Africanus Horton of Sierra Leone--inspired by the American Civil War--devised plans for self-governing nations in West Africa; and how Japan's Meiji constitution of 1889 came to complete with Western constitutionalism as a model for Indian, Chinese, and Ottoman nationalists and reformers. Vividly written and handsomely illustrated, The Gun, the Ship, and the Pen is an absorbing work that--with its pageant of formative wars, powerful leaders, visionary lawmaker and committed rebels--retells the story of consitutional government and the evoluation of ideas of what it means to be modern. --</t>
  </si>
  <si>
    <t>1. Implied powers (Constitutional law)
2. Constitutional law--Political aspects
3. Constitutional history
4. Military art and science
5. War (International law)</t>
  </si>
  <si>
    <t>1. Constitutional history
2. War and society
3. Consitutions
4. International law
5. History--18th century
6. History--19th century</t>
  </si>
  <si>
    <t>1. Constitutional History
2. Political Science
3. Comparative Politics
4. History of War
5. Military History</t>
  </si>
  <si>
    <t>The book title is Constitution-making and transnational legal order and its summary is His common way of conceiving of constitution-making, however, is simply wrong. It ignores the long history of transnational flow of ideas about constitutions and how they should be made. Indeed, the very idea of a formal written constitution is foreign in many parts of the world, including in South Sudan. When one examines the actual processes by which constitutional documents are made--</t>
  </si>
  <si>
    <t>It's Faceted Application of Subject Terminology (FAST) headings are Constitutional law, Law and globalization, Law--Foreign influences</t>
  </si>
  <si>
    <t>The book title is Constitutions compared--an introduction to comparative constitutional law and its summary is This handbook provides a userfriendly and original and innovative introduction to comparative constitutional law. For each area of constitutional law, a general introduction and a comparative overview is provided, which is then followed by more detailed country chapters on that specific area. This book most notably includes many constitutional developments in the constitutional systems within our scope. Including the `Brexit? and the new compositions of the national parliaments and the European Parliament. What also sets this book apart is that the EU has been woven into it, as a constitutional system per se and as an international organization which heavily impacts upon domestic constitutional law of its member-states.--</t>
  </si>
  <si>
    <t xml:space="preserve">  It's Faceted Application of Subject Terminology (FAST) headings are  Comparative government, Constitutional law, International and municipal law, Europe, European Union countries, United States</t>
  </si>
  <si>
    <t>The book title is Social and political foundations of constitutions and its summary is This volume analyses the social and political forces that influence constitutions and the process of constitution making. It combines theoretical perspectives on the social and political foundations of constitutions with a range of detailed case studies of constitution making in nineteen different countries. In the first part of the volume, leading scholars analyze and develop a range of theoretical perspectives, including constitutions as coordination devices, mission statements, contracts, products of domestic power play, transnational documents, and as reflection of the will of the people. In the second part of the volume, these theories are examined through in-depth case studies of the social and political foundations of constitutions in countries such as Egypt, Nigeria, Japan, Romania, Bulgaria, New Zealand, Israel, Argentina, and others. The result is a multidimensional study of constitutions as social phenomena and their interaction with other social phenomena. The approach combines social science analysis of the nature of constitutions with case studies of selected constitutions--</t>
  </si>
  <si>
    <t>It's Faceted Application of Subject Terminology (FAST) headings are Constitutional law--Political aspects, Constitutional law--Social aspects, Constitutions</t>
  </si>
  <si>
    <t>WTO law and trade policy reform for low-carbon technology diffusion</t>
  </si>
  <si>
    <t>"In WTO Law and Trade Policy Reform for Low-Carbon Technology Diffusion, Zaker Ahmad puts a spotlight on the crucial importance of dismantling market barriers, and offering incentives, to improve clean technology access and diffusion across borders. To that end, the author argues for a synergistic co-development of the international trade and climate legal regimes. Two case studies - one on carbon pricing, another on official export credit support- place the theoretical arguments in a practical trade policy setting. The emerging doctrine and principle of Common Concern of Humankind serves as the key theoretical and structural foundation of the work. A useful read for anyone interested in an effective role of trade law and policy to facilitate climate action"--</t>
  </si>
  <si>
    <t>1. Technology transfer--Law and legislation
2. Carbon taxes--Law and legislation
3. Climatic changes--Law and legislation
4. World Trade Organization
5. Emissions trading--Law and legislation
6. Carbon offsetting--Law and legislation
7. Green technology</t>
  </si>
  <si>
    <t>1. Climatic changes--Law and legislation
2. Environmental law, International
3. Export credit
4. Foreign trade regulation
5. Greenhouse gases--Law and legislation
6. Sustainable development--Law and legislation
7. Trade policy</t>
  </si>
  <si>
    <t>1. Climate change law
2. International Environmental Law
3. International Trade Policy
4. Low-carbon energy technologies
5. Trade and environmental law
6. WTO law
7. Common Concern of Humankind</t>
  </si>
  <si>
    <t>The book title is Coordinating public and private sustainability--green energy policy, international trade law, and economic mechanisms and its summary is This book demonstrates the need to coordinate private and corporate actors with national and global sustainable climate policies, with conventions in the spheres of green energy laws, as well as from the spheres of commercial, trade, and other private law. While many states have joined together in the Paris Agreements in support of green energy policies, it remains a stark reality that most of the efforts to reduce greenhouse emissions remain with private actors who operate the various industries, vehicles, and vessels that emit the gases in target. The risks of anthropogenic climate change cannot be solved by environmental law alone and will need complementary support from commercial, corporate, and private law. However, aspects of commercial law, securities law, and trade law can be shown to frustrate certain aspects of green energy policies, resulting in damaging green paradoxes. It raises issues associated with corporate social responsibility and green paradoxes, with international trade laws, and with liability risks for misrepresenting the state of feasible green energy technologies. The book will be of interest to students and scholars in the fields of energy law, environmental law, and corporate law--</t>
  </si>
  <si>
    <t>It's Faceted Application of Subject Terminology (FAST) headings are Clean energy, Climatic changes--International cooperation, Climatic changes--Law and legislation, Environmental law, International, Foreign trade regulation, Greenhouse gases--Law and legislation, Sustainable development--Law and legislation</t>
  </si>
  <si>
    <t>The book title is Climate change and human rights--an international and comparative law perspective and its summary is</t>
  </si>
  <si>
    <t>It's Faceted Application of Subject Terminology (FAST) headings are Climatic changes--Law and legislation, Global warming--Law and legislation, Human rights</t>
  </si>
  <si>
    <t>The book title is International climate change law and its summary is This textbook, by three experts in the field, provides a comprehensive overview of international climate change law. Climate change is one of the fundamental challenges facing the world today, and is the cause of significant international concern. In response, states have created an international climate regime. The treaties that comprise the regime - the 1992 United Nations Framework Convention on Climate Change, the 1997 Kyoto Protocol and the 2015 Paris Agreement establish a system of governance to address climate change and its impacts. This book provides a clear analytical guide to the climate regime, as well as other relevant international legal rules. The book begins by locating international climate change law within the broader context of international law and international environmental law. It considers the evolution of the international climate change regime, and the process of law-making that has led to it. It examines the key provisions of the Framework Convention, the Kyoto Protocol and the Paris Agreement. It analyses the principles and obligations that underpin the climate regime, as well as the elaborate institutional and governance architecture that has been created at successive international conferences to develop commitments and promote transparency and compliance. The final two chapters address the polycentric nature of international climate change law, as well as the intersections of international climate change law with other areas of international regulation. This book is an essential introduction to international climate change law for students, scholars and negotiators.--</t>
  </si>
  <si>
    <t>It's Faceted Application of Subject Terminology (FAST) headings are Climatic changes--Law and legislation, Environmental law, International</t>
  </si>
  <si>
    <t>Lethal autonomous weapons</t>
  </si>
  <si>
    <t>"Because of the increasing use of Unmanned Aerial Vehicles (UAVs, also commonly known as drones) in various military and para-military (i.e., CIA) settings, there has been increasing debate in the international community as to whether it is morally and ethically permissible to allow robots (flying or otherwise) the ability to decide when and where to take human life. In addition, there has been intense debate as to the legal aspects, particularly from a humanitarian law framework. In response to this growing international debate, the United States government released the Department of Defense (DoD) 3000.09 Directive (2011), which sets a policy for if and when autonomous weapons would be used in US military and para-military engagements. This US policy asserts that only "human-supervised autonomous weapon systems may be used to select and engage targets, with the exception of selecting humans as targets, for local defense ...". This statement implies that outside of defensive applications, autonomous weapons will not be allowed to independently select and then fire upon targets without explicit approval from a human supervising the autonomous weapon system. Such a control architecture is known as human supervisory control, where a human remotely supervises an automated system (Sheridan 1992). The defense caveat in this policy is needed because the United States currently uses highly automated systems for defensive purposes, e.g., Counter Rocket, Artillery, and Mortar (C-RAM) systems and Patriot anti-missile missiles. Due to the time-critical nature of such environments (e.g., soldiers sleeping in barracks within easy reach of insurgent shoulder-launched missiles), these automated defensive systems cannot rely upon a human supervisor for permission because of the short engagement times and the inherent human neuromuscular lag which means that even if a person is paying attention, there is approximately a half-second delay in hitting a firing button, which can mean the difference for life and death for the soldiers in the barracks. So as of now, no US UAV (or any robot) will be able to launch any kind of weapon in an offensive environment without human direction and approval. However, the 3000.09 Directive does contain a clause that allows for this possibility in the future. This caveat states that the development of a weapon system that independently decides to launch a weapon is possible but first must be approved by the Under Secretary of Defense for Policy (USD(P)); the Under Secretary of Defense for Acquisition, Technology, and Logistics (USD(AT&amp;L)); and the Chairman of the Joint Chiefs of Staff. Not all stakeholders are happy with this policy that leaves the door open for what used to be considered science fiction. Many opponents of such uses of technologies call for either an outright ban on autonomous weaponized systems, or in some cases, autonomous systems in general (Human Rights Watch 2013, Future of Life Institute 2015, Chairperson of the Informal Meeting of Experts 2016). Such groups take the position that weapons systems should always be under "meaningful human control," but do not give a precise definition of what this means. One issue in this debate that often is overlooked is that autonomy is not a discrete state, rather it is a continuum, and various weapons with different levels of autonomy have been in the US inventory for some time. Because of these ambiguities, it is often hard to draw the line between automated and autonomous systems. Present-day UAVs use the very same guidance, navigation and control technology flown on commercial aircraft. Tomahawk missiles, which have been in the US inventory for more than 30 years, are highly automated weapons with accuracies of less than a meter. These offensive missiles can navigate by themselves with no GPS, thus exhibiting some autonomy by today's definitions. Global Hawk UAVs can find their way home and land on their own without any human intervention in the case of a communication failure. The growth of the civilian UAV market is also a critical consideration in the debate as to whether these technologies should be banned outright. There is a $144.38B industry emerging for the commercial use of drones in agricultural settings, cargo delivery, first response, commercial photography, and the entertainment industry (Adroit Market Research 2019) More than $100 billion has been spent on driverless car development (Eisenstein 2018) in the past 10 years and the autonomy used in driverless cars mirrors that inside autonomous weapons. So, it is an important distinction that UAVs are simply the platform for weapon delivery (autonomous or conventional), and that autonomous systems have many peaceful and commercial uses independent of military applications"--</t>
  </si>
  <si>
    <t>1. Military weapons--Law and legislation
2. United States
3. Uninhabited combat aerial vehicles (International law)
4. Military weapons (International law)
5. Humanitarian law
6. Weapons systems--Automation
7. Autonomous robots--Law and legislation</t>
  </si>
  <si>
    <t>1. Aeronautics
2. Military--Law and legislation
3. Air warfare (International law)
4. Military ethics
5. Uninhabited combat aerial vehicles
6. United States</t>
  </si>
  <si>
    <t>1. Unmanned Aerial Vehicles
2. Weaponry
3. Autonomous Weapons
4. Human Supervisory Control
5. Defensive Applications
6. Civilian UAV Market
7. Commercial Uses of Autonomous Systems</t>
  </si>
  <si>
    <t xml:space="preserve">The book title is One nation, under drones--legality, morality, and utility of unmanned combat systems and its summary is </t>
  </si>
  <si>
    <t xml:space="preserve">  It's Faceted Application of Subject Terminology (FAST) headings are  Drone aircraft--Law and legislation, Robotics--Law and legislation, Terrorism--Prevention, Uninhabited combat aerial vehicles (International law), United States</t>
  </si>
  <si>
    <t>The book title is Aviation law and drones--unmanned aircraft and the future of aviation and its summary is The aviation industry is being transformed by the use of unmanned aerial vehicles, or drones - commercially, militarily, scientifically and recreationally. National regulations have generally failed to keep pace with the expansion of the fast-growing drone industry. [This book] traces the development of aviation laws and regulations, explains how aviation is regulated at an international and national level, considers the interrelationship between rapidly advancing technology and legislative attempts to keep pace, and reviews existing domestic and international drone laws and issues (including safety, security, privacy and airspace issues). Against this background, the book uniquely proposes a rationale for, and key provisions of, guiding principles for the regulation of drones internationally - provisions of which could also be implemented domestically. Finally, the book examines the changing shape of our increasingly busy skies - technology beyond drones and the regulation of that technology. The world is on the edge of major disruption in aviation - drones are just the beginning.--</t>
  </si>
  <si>
    <t>It's Faceted Application of Subject Terminology (FAST) headings are Aeronautics, Commercial--Law and legislation, Aeronautics--Law and legislation, Drone aircraft--Law and legislation</t>
  </si>
  <si>
    <t>The book title is Drones and the future of armed conflict--ethical, legal, and strategic implications and its summary is Presenting a robust conversation among leading scholars in the areas of international legal standards, counterterrorism strategy, humanitarian law, and the ethics of force, this book takes account of current American drone campaigns and the developing legal, ethical, and strategic implications of this new way of warfare.</t>
  </si>
  <si>
    <t>It's Faceted Application of Subject Terminology (FAST) headings are Aeronautics, Military--Law and legislation, Air warfare (International law), Military ethics, Uninhabited combat aerial vehicles, United States</t>
  </si>
  <si>
    <t>Discovering the unexpected</t>
  </si>
  <si>
    <t>"An anthology of articles concerning Eastern and Central European law first published in The Journal of Comparative Law, Volume 16, Issue 1"--</t>
  </si>
  <si>
    <t>1. Comparative law
2. Law--Study and teaching
3. Central Europe
4. Eastern Europe
5. Comparative studies</t>
  </si>
  <si>
    <t>1. Comparative law
2. Eastern Europe
3. Central Europe</t>
  </si>
  <si>
    <t>1. Comparative law
2. Eastern Europe--Law
3. Central Europe--Law
4. Law--History--Eastern Europe
5. Law--History--Central Europe</t>
  </si>
  <si>
    <t>The book title is Comparative law in Warsaw, 1800-1835 and its summary is A study of the history of comparative jurisprudence in early nineteenth-century Poland--</t>
  </si>
  <si>
    <t>It's Faceted Application of Subject Terminology (FAST) headings are Comparative law, Law--Foreign influences, Eastern Europe, Poland</t>
  </si>
  <si>
    <t>The book title is Comparative private law and its summary is Looking beyond the border of your own legal system is to embark on an exciting journey, with the promise of gaining knowledge of foreign legal systems as well as a fresh perspective on your own. This book aims to guide students, academics and lawyers on this journey, and to show that ideas developed elsewhere can be a treasure trove of inspiration for national courts, legislators and legal practitioners. A particular concern was to include non-Western countries in this endeavour. In the first part of the book, we look at the origins, purposes and methods of comparative law, and discuss the process of transplanting and receiving legal concepts with the potential pitfalls involved, using examples stretching from the reception of Roman law in Europe to the comparatively new phenomenon of European private law. In the second part, we consider selected legal systems, starting with the two most influential legal traditions, the Civil law and the Common law. We examine their historical background and impact, the main sources of law, the predominant methods of dispute resolution and the players shaping them. We then move on to the legal systems in East Asia that are playing an increasingly important role in today's world, namely China, Japan and South Korea. We also take a close look at those systems shaped by a major world religion, in particular Saudi Arabia, the United Arab Emirates and Israel. The book closes with an Annex on how to write a thesis using the comparative law method.--</t>
  </si>
  <si>
    <t>It's Faceted Application of Subject Terminology (FAST) headings are Civil law, Common law, Comparative law</t>
  </si>
  <si>
    <t>The book title is Comparative law and its summary is Uwe Kischel's comprehensive treatise on comparative law offers a critical introduction to the central tenets of comparative legal scholarship. The first part of the book is dedicated to general aspects of comparative law. The controversial question of methods, in particular, is addressed by explaining and discussing different approaches, and by developing a contextual approach that seeks to engage with real-world issues and takes a practical perspective on contemporary comparative legal scholarship. The second part of the book offers a detailed treatment of the major legal contexts across the globe, including common law, civil law systems (based on Germany and France, and extended to Eastern Europe, Scandinavia, and Latin America, among others), the African context (with an emphasis on customary law), different contexts in Asia, Islamic law and law in Islamic countries (plus a brief treatment of Jewish law and canon law), and transnational contexts (public international law, European Union law, and lex mercatoria). The book offers a coherent treatment of global legal systems that aims not only to describe their varying norms and legal institutions but to propose a better way of seeking to understand how the overall context of legal systems influences legal thinking and legal practice.--Jacket.</t>
  </si>
  <si>
    <t>It's Faceted Application of Subject Terminology (FAST) headings are Law--Philosophy, Law--Methodology, Comparative law</t>
  </si>
  <si>
    <t>Li jiao yu fa lü</t>
  </si>
  <si>
    <t>作者站在当下回顾清末这样一个法律移植时代的变迁, 又从清末反观当下的法律文化.先简述"大清钦定刑律"立法过程, 以及与之相伴的论争;然后叙述论争的主要内容, 并论争双方的基本观点;后将就当日论争涉及的若干问题分别加以讨论;最后, 把这一事件置于更大的历史视界中观察与分析, 求取其历史的, 社会的意义, 以为今日之观照. --</t>
  </si>
  <si>
    <t>1. Culture and law
2. Law
3. History
4. Law--Philosophy
5. China
6. Qing Dynasty (China)
7. Law--Foreign influences
8. 1644-1912
9. Law reform</t>
  </si>
  <si>
    <t>1. Law--History--China
2. Law--Philosophy--China
3. Law--Social aspects--China</t>
  </si>
  <si>
    <t>1. China--Constitutional Law--History
2. China--History--Late Qing Period
3. China--Law--History
4. Criminal Justice--China--History
5. Legal Reform--China--History
6. Law and Culture--China--History
7. Law and Society--China--History
8. Rule of Law--China--History
9. Social Change--China--History</t>
  </si>
  <si>
    <t>The book title is Tong wang fa zhi de dao lu--she hui de duo yuan hua yu quan wei ti xi and its summary is 本书是对中国当代法治核心议题所作阐述, 内容包括中国的传统法律思维模式、现代法治的本质、时代的挑战和法治范式创新、司法改革的现状和目标等.</t>
  </si>
  <si>
    <t xml:space="preserve">  It's Faceted Application of Subject Terminology (FAST) headings are  Law (Philosophical concept), Law--Political aspects, Law--Social aspects, China
</t>
  </si>
  <si>
    <t>The book title is Ru jia fa lü wen hua de xian dai jia zhi yan jiu and its summary is</t>
  </si>
  <si>
    <t xml:space="preserve">  It's Faceted Application of Subject Terminology (FAST) headings are  Confucianism and law, Law--Philosophy, Law--Psychological aspects, China
</t>
  </si>
  <si>
    <t>1. International and municipal law
2. International law
3. Academic theses
4. Treaties
5. Germany
6. Constitutional law
7. Double taxation</t>
  </si>
  <si>
    <t>1. Customary law
2. International law
3. Taxation--Law and legislation</t>
  </si>
  <si>
    <t>1. International Taxation
2. Tax Treaties
3. Constitutional Law
4. International Law
5. Taxation Law
6. Fiscal Law
7. Public International Law</t>
  </si>
  <si>
    <t>The book title is Rechtsvergleichung im Völkerrecht and its summary is This book investigates comparative law's relevance to the development of international law, particularly the way it functions when it comes to designing and applying international treaties, determining customary law, and ascertaining general principles.--</t>
  </si>
  <si>
    <t>It's Faceted Application of Subject Terminology (FAST) headings are Comparative law, Customary law, International, International law</t>
  </si>
  <si>
    <t>The book title is Steuerverfassungsrecht und gesetzgeberischer Gestaltungsraum--Deutschland und die USA im Rechtsvergleich and its summary is Does the influence of the Federal Constitutional Court on the shaping of German tax law go too far? The author opens this question on the basis of a legal comparison with the USA, which forms a counter-model to Germany with regard to tax constitutional law.</t>
  </si>
  <si>
    <t xml:space="preserve">  It's Faceted Application of Subject Terminology (FAST) headings are  Income tax--Law and legislation, Taxation--Law and legislation, Germany, United States
</t>
  </si>
  <si>
    <t>Ḥimāyah al-qānūnīyah li-asrá al-ḥarb wafqan li-aḥkām al-qānūn al-duwalī al-insānī</t>
  </si>
  <si>
    <t>Prisoners of war; international law.</t>
  </si>
  <si>
    <t>1. Prisoners of war--Legal status, laws, etc
2. Combatants and noncombatants (International law)
3. Humanitarian law
4. International law and human rights
5. War (International law)</t>
  </si>
  <si>
    <t>1. Prisoners of war
2. International law
3. Humanitarian law
4. Human rights
5. Legal status, laws, etc</t>
  </si>
  <si>
    <t>1. Prisoners of war
2. Prisoners of war--International law
3. International humanitarian law
4. Human rights of prisoners of war
5. Protection of prisoners of war</t>
  </si>
  <si>
    <t xml:space="preserve">The book title is Ḥimāyat al-madanīyīn athnāʼ al-nizāʻāt al-musallaḥah--dirāsah muqāranah bayna al-qānūn al-Duwalī al-insānī wa-al-sharīʻah al-Islāmīyah and its summary is Protection of civilians during armed conflict -- comparative study between international humanitarian law and Islamic law.
</t>
  </si>
  <si>
    <t>It's Faceted Application of Subject Terminology (FAST) headings are Human rights, Humanitarian law, Islamic law, War (Islamic law)</t>
  </si>
  <si>
    <t>The book title is Ḥimāyah al-duwalīyah lil-ṣuḥufīyīn fī ḍawʼ aḥkām al-qānūn al-duwalī al-insānī--dirāsāt and its summary is Press law; international law.</t>
  </si>
  <si>
    <t xml:space="preserve">  It's Faceted Application of Subject Terminology (FAST) headings are  Press law, International, Humanitarian law, Human rights, International law, International law and human rights, Journalists--Legal status, laws, etc, Journalists--Protection</t>
  </si>
  <si>
    <t xml:space="preserve">The book title is Ḥimāyat al-madanīyīn wa-al-aʻyān al-madanīyah fī al-nizāʻāt al-musallaḥah al-dākhilīyah and its summary is War; protection of civilians; war crimes (international law); humanitarian law; war victims; legal status, laws, etc.
</t>
  </si>
  <si>
    <t xml:space="preserve">  It's Faceted Application of Subject Terminology (FAST) headings are  Humanitarian law, War crimes (International law), War--Protection of civilians, War victims--Legal status, laws, etc
</t>
  </si>
  <si>
    <t>Comparative law</t>
  </si>
  <si>
    <t>"Global Legal Traditions: Comparative Law for the 21st Century explores four legal traditions from around the world, both Western (German civil law and English common law) and non-Western (Chinese law and Islamic law). The book opens by focusing on European-based civil law, represented by German law, before moving on to the common law legal tradition seen in English law. Some comparative law casebooks and study guides stop with Western law but Global Legal Traditions continues by turning to the study of a secular non-European legal tradition by examining Chinese law, or more specifically the law of the People's Republic of China. The book's final section covers the non-state, religion-based legal tradition found in Islamic law, both in its pre-state form and how Islamic law manifests itself within the confines of sovereign state powers. Each part contains seven chapters intended to enable students to draw comparisons and make distinctions between the legal traditions under review. Each part includes five chapters covering common topics: history and development of the legal tradition; political process; judicial process; legal actors and legal education; and civil law. The remaining two chapters for each part focus on a legal subject most relevant to that legal tradition"--</t>
  </si>
  <si>
    <t>1. Law
2. Comparative law
3. Islamic law
4. China
5. Common law
6. Civil law</t>
  </si>
  <si>
    <t>1. Civil law
2. Common law
3. Comparative law
4. Islamic law
5. Chinese law</t>
  </si>
  <si>
    <t>1. Comparative Law
2. Islamic Law
3. Chinese Law
4. Common Law
5. Civil Law
6. Legal Traditions</t>
  </si>
  <si>
    <t>The book title is Comparative law--law, reality and society and its summary is The third edition of Comparative Law: Law, Reality and Society does not deal with conventional comparative law. Rules and structures of one system are not set out against those of another for contrast. Rather, rules particular or general, are examined to explain why they are as they are, and how they came to be. The author does not accept that to a great extent law reflects society or the power of the ruling elite. Chapter one serves as both introduction and conclusions. The conclusions are: 1) Governments and rulers are not much interested in developing law, especially not private law, but leave this to others to whom they do not grant power to make law; 2) Even famous lawmakers are seldom interested in a particular social issue in law or in giving law certainty; 3) Borrowing, even mindless, is the name of the legal game. Chapters range from grand legislation (the Ten Commandments and Napoleon's code civil) to unrecognized law in action and daily life (Jesus and the Samaritan woman, Jesus and the adulteress, the claim that Julius Caesar descended from a slave). Other chapters deal with judges' passivity in giving needlessly a judgment they claimed was unjust, to deciding against the judge's own theoretical and practical position (Somerset's Case). Likewise stressed is the difficulty of developing law fit for the society, and of understanding foreign legal thinking. The survival of law in different circumstances for centuries and also in a different place is emphasized. The chapters are separate entities, and the author claims that each must stand on its own merits, but he insists that if each is plausible, then together they present a very different approach to law in society from those habitually offered. Alan Watson, Professor of Law at the University of Georgia School of Law, is regarded as one of the world's foremost authorities on Roman law, comparative law, legal history, and law and religion.</t>
  </si>
  <si>
    <t>It's Faceted Application of Subject Terminology (FAST) headings are Civil law--Reception, Common law--Reception, Comparative law, Roman law--Reception</t>
  </si>
  <si>
    <t>Mélanges en l'honneur du professeur Gilbert Parléani</t>
  </si>
  <si>
    <t>Gilbert Parleani est professeur émérite de l'École de droit de la Sorbonne et spécialiste en droit des affaires. Ses collègues et amis lui rendent hommage en réunissant des contributions sur différents thèmes juridiques : droit européen, droit du marché, droit bancaire, droit des sociétés, droit financier, droit des coopératives, entre autres.</t>
  </si>
  <si>
    <t>1. Law
2. Insurance law
3. Festschriften
4. Contracts
5. Corporation law
6. Banking law
7. France
8. Antitrust law</t>
  </si>
  <si>
    <t>1. Business law
2. Commercial law
3. Banking law
4. European Union countries</t>
  </si>
  <si>
    <t>1. Cooperative Societies - Law and Legislation
2. Banking Law
3. European Union - Law
4. Financial Law
5. Corporate Law
6. Commercial Law
7. Market Law
8. Parléani, Gilbert - Festschriften</t>
  </si>
  <si>
    <t>The book title is Mélanges en l'honneur de Pascal Ancel and its summary is Pascal Ancel, Professeur émérite de l?Université Jean Monnet de Saint-Étienne et de l'Université du Luxembourg, a exercé son métier d'enseignant-chercheur avec l'enthousiasme et la rigueur qui le caractérisent. Il représente ce que l'Université peut avoir de meilleur et il donne à tous l'envie et la fierté de faire ce si beau métier. Avec une humilité qui ne s'est jamais démentie, Pascal Ancel a œuvré toute sa carrière en s'investissant dans des domaines variés mais toujours à l'avant-garde : études empiriques, droit comparé, méthodes d'enseignement du droit... ll est l'un des rares professeurs dont le souvenir restera vivace autant pour ses écrits profonds que pour ses enseignements. D'ailleurs, il ne les a jamais dissociés et toutes ses interrogations se retrouvent dans ses activités scientifiques et pédagogiques. Donnant ses cours avec passion, il a conquis des générations d'étudiants et inspiré ses pairs. Exigeant et innovant, Pascal Ancel a amplement contribué à enrichir la réflexion juridique parmi les grands domaines abordés dans cet ouvrage que sont les méthodes et théorie générale du droit, l'enseignement du droit, le droit des obligations, le droit des sûretés, la justice et la procédure, et bien au-delà.</t>
  </si>
  <si>
    <t>It's Faceted Application of Subject Terminology (FAST) headings are Comparative law, Law, Law (Philosophical concept), Law--Study and teaching, Obligations (Law), Security (Law), European Union countries</t>
  </si>
  <si>
    <t>The book title is Mélanges offerts au professeur Pascale Bloch and its summary is Il s_x0092_agit d_x0092_un ouvrage contenant des recherches originales en hommage à une doctrinaire du Droit des affaires et du Droit bancaire.0.</t>
  </si>
  <si>
    <t>It's Faceted Application of Subject Terminology (FAST) headings are Commercial law, Law (Philosophical concept), France</t>
  </si>
  <si>
    <t>Philippine materials in international law</t>
  </si>
  <si>
    <t>"This is a collection of international law materials relating to the Philippines: excerpts of treaties and declarations; international judicial and arbitral decisions; and Philippine constitutional clauses, statutes and Supreme Court decisions. Today new theories abound, calling for comparative perspectives that look at international law through the lens of national and regional practice. This book engages that challenge at a concrete level, e.g., how Marcos's human rights abuses were litigated abroad but never in Philippine courts, and how victim claims for reparations are, ironically, blocked by the Philippine Government citing the Filipino people's competing claims over Marcos's ill-gotten wealth. It retells Philippine history using international law, and re-examines international law using the Philippine experience"--</t>
  </si>
  <si>
    <t>1. Conflict of laws
2. International and municipal law
3. Philippines
4. International law
5. International criminal law
6. Military bases, American
7. International law and human rights
8. International Court of Justice
9. Human rights</t>
  </si>
  <si>
    <t>1. International law
2. Philippines
3. Comparative law</t>
  </si>
  <si>
    <t>1. International Law
2. Philippines
3. Philippine History
4. Treaties
5. Declarations
6. International Judicial Decisions
7. International Arbitral Decisions
8. Philippine Constitutional Clauses
9. Philippine Statutes</t>
  </si>
  <si>
    <t>The book title is Principles of international law and its summary is [This book provides a] survey of public international law, with ... references throughout to current events, classic and contemporary cases and scholarship ... The first part of the book addresses how international law is created, interpreted and enforced; the second part focuses on the interface of international law and national law; and the final part covers key subject matter areas: human rights, injury to aliens, the law of the sea, international environmental law, international criminal law, and the use of force--Provided by the publisher.</t>
  </si>
  <si>
    <t>It's Faceted Application of Subject Terminology (FAST) headings are International law</t>
  </si>
  <si>
    <t>The book title is Public international law in a nutshell and its summary is [This book provides a] summary of the field of public international law, covering its basic sources, actors, and procedures, and key subject matter areas, such as human rights, the law of the sea, international environmental law, the law of war, and U.S. foreign relations law. This edition is fully updated to include recent treaties, institutions, and Supreme Court decisions.--</t>
  </si>
  <si>
    <t>It's Faceted Application of Subject Terminology (FAST) headings are International and municipal law, International law, United States</t>
  </si>
  <si>
    <t>"The book title is Principles of international law and its summary is [This book provides a] survey of public international law, with ... references throughout to current events, classic and contemporary cases and scholarship ... The first part of the book addresses how international law is created, interpreted and enforced; the second part focuses on the interface of international law and national law; and the final part covers key subject matter areas: human rights, injury to aliens, the law of the sea, international environmental law, international criminal law, and the use of force--Provided by the publisher.</t>
  </si>
  <si>
    <t>It's Faceted Application of Subject Terminology (FAST) headings are  International law</t>
  </si>
  <si>
    <t>Shāmil li-jarāʼim al-qism al-khāṣṣ fī qānūn al-ʻuqūbāt</t>
  </si>
  <si>
    <t>Offenses against the person; political crimes and offenses; subversive activities; internal security; law and legislation; punishment; Lebanon.</t>
  </si>
  <si>
    <t>1. Commercial crimes--Law and legislation
2. Sex crimes--Law and legislation
3. Algeria
4. Civil service--Criminal provisions
5. Offenses against the person--Law and legislation
6. Lebanon
7. Offenses against property--Law and legislation
8. Punishment
9. Corruption--Law and legislation</t>
  </si>
  <si>
    <t>1. Criminal law
2. Offenses against the person--Law and legislation
3. Political crimes and offenses--Law and legislation
4. Subversive activities--Law and legislation
5. Internal security--Law and legislation
6. Punishment
7. Lebanon</t>
  </si>
  <si>
    <t>1. Offenses against the Person
2. Political Crimes and Offenses
3. Subversive Activities
4. Internal Security
5. Law and Legislation
6. Punishment
7. Lebanon
8. Criminal Law
9. Criminology</t>
  </si>
  <si>
    <t>The book title is Sharḥ qānūn al-ʻuqūbāt, al-qism al-khāṣṣ--jarāʼim al-iʻtidāʼ ʻalá al-ashkhāṣ wa-al-amwāl wafq ākhir taʻdīlāt and its summary is Criminal law; punishment; offenses against the person; offenses against property; law and legislation; forgery; Jordan.</t>
  </si>
  <si>
    <t>It's Faceted Application of Subject Terminology (FAST) headings are Criminal law, Offenses against property--Law and legislation, Offenses against the person--Law and legislation, Punishment, Jordan</t>
  </si>
  <si>
    <t>The book title is Qānūn al-Jazāʼī al-khāṣṣ--jarāʼim al-iʻtidāʼ ʻalá al-ashkhāṣ wa-al-amwāl : dirāsah muqāranah and its summary is Offenses against property; offenses against the person; criminal law; Algeria.</t>
  </si>
  <si>
    <t xml:space="preserve">  It's Faceted Application of Subject Terminology (FAST) headings are  Criminal law, Offenses against property--Law and legislation, Offenses against the person--Law and legislation, Algeria</t>
  </si>
  <si>
    <t>Ancient water agreements, tribal law and Ibadism</t>
  </si>
  <si>
    <t>This book traces the development of Oman's inclusive agreements and highlights their importance for international negotiations, dealing with issues most relevant to humanity's own survival today, nuclear weapons or climate change. In Oman, a historical seafaring nation on the south-eastern corner of the Arabian Peninsula, a culture of agreement that accommodates the interests of everyone has developed around the division of scarce water resources. Life in the arid inland of the Omani Hajar mountains would not have been possible without water. Irrigation channel (falaj) construction is extremely old and skilful therein. Local practices evolved around the division of water and land on the basis of fairness. The community would be best served by inclusion and the avoidance of conflict. A specific Islamic school called Ibadi arrived at Oman early on in the eighth century. Ibadi scholars conserved local practices. Consultation and mediation by sheikhs and the religious leader, Imam, became the law of the land. The Omanis were known as the People of Consultation, Ahl Al Shura. In time, the practice of inclusive agreements would extend far beyond the village level, affecting Omani's foreign policy under Sultan Qaboos. Omani's water diplomacy succeeded in uniting the contestants of the Middle East Peace Process in the 1990s to work together on common problems of water desalination.</t>
  </si>
  <si>
    <t>1. Saline water conversion--Law and legislation
2. Oman
3. Middle East
4. Water-supply--Law and legislation</t>
  </si>
  <si>
    <t>1. Ancient water agreements
2. Desalination
3. International relations
4. Islamic law
5. Irrigation
6. Middle East
7. Oman
8. Peace negotiations
9. Tribal law
10. Water resources management</t>
  </si>
  <si>
    <t>1. Water rights--Oman
2. 
3. Water resources development--Oman
4. 
5. Irrigation--Oman
6. 
7. Ibadi (Law)--Oman</t>
  </si>
  <si>
    <t>The book title is Ḥimāyat ḥuqūq kibār al-sinn fī ḍawʼ aḥkām al-sharīʻah al-Islāmīyah wa-al-qānūn al-duwalī wa-al-tashrīʻāt al-waṭanīyah al-Khalījīyah and its summary is Human rights; older people; Saudi Arabia; Islamic law; laws and legislations; comparative study.</t>
  </si>
  <si>
    <t>It's Faceted Application of Subject Terminology (FAST) headings are Comparative law, International law, Older people (Islamic law), Older people--Legal status, laws, etc, Persian Gulf States</t>
  </si>
  <si>
    <t>The book title is Muʻāhadāt al-salām maʻa al-muḥtall fī mīzān al-sharīʻah and its summary is Peace treaties; Arab-Israeli conflict; Islamc law; international law; comparative study.</t>
  </si>
  <si>
    <t>It's Faceted Application of Subject Terminology (FAST) headings are Arab-Israeli conflict--Peace, International law (Islamic law), Treaties (Islamic law)</t>
  </si>
  <si>
    <t>The book title is Ḥall al-silmī lil-munāzaʻāt al-duwalīyah fī al-Islām and its summary is Arbitration (International law); international law (Islamic law).</t>
  </si>
  <si>
    <t xml:space="preserve">  It's Faceted Application of Subject Terminology (FAST) headings are  Arbitration (International law), International law (Islamic law)
</t>
  </si>
  <si>
    <t>Aḥkām al-ḍamān fī qānūn ḥimāyat al-mustahlik</t>
  </si>
  <si>
    <t>Consumer protection; law and legislation; Egypt; Islamic law.</t>
  </si>
  <si>
    <t>1. Civil procedure (Islamic law)
2. Consumer protection--Law and legislation
3. Indemnity against liability (Islamic law)
4. Consumer protection (Islamic law)
5. Civil procedure
6. Indemnity against liability</t>
  </si>
  <si>
    <t>1. Consumer protection
2. Law
3. Islamic law
4. Egypt</t>
  </si>
  <si>
    <t>1. CONSUMER PROTECTION
2. LAW AND LEGISLATION
3. EGYPT
4. ISLAMIC LAW
5. DAMAGES
6. CONTRACTS</t>
  </si>
  <si>
    <t>The book title is Aḥkām al-qismah al-qaḍāʼīyah wa-āthāruhā fī al-qānūn al-madanī--dirāsah muqāranah bayna al-qānūn al-waḍʻī wa-al-fiqh al-Islāmī and its summary is Civil law; Islamic law; laws and legislations; comparative study.</t>
  </si>
  <si>
    <t>It's Faceted Application of Subject Terminology (FAST) headings are Civil law, Islamic law</t>
  </si>
  <si>
    <t>The book title is Ḥimāyat al-madanīyīn athnāʼ al-nizāʻāt al-musallaḥah--dirāsah muqāranah bayna al-qānūn al-Duwalī al-insānī wa-al-sharīʻah al-Islāmīyah and its summary is Protection of civilians during armed conflict -- comparative study between international humanitarian law and Islamic law.</t>
  </si>
  <si>
    <t>Muqārabah bayna al-taʼlīf al-maḥẓirī wa-al-taqnīn al-madanī, fiqh al-bayʻ min khilāl bābihi fī al-Kafāf li-Muḥammad Mawlūd (Ādda) al-Shinqīṭī namūdhajan</t>
  </si>
  <si>
    <t>Ādda, Muḥammad Mawlūd ibn Aḥmad Fāl, approximately 1834 or 1835-1905 or 1906's Kafāf; criticism and interpretation; sales (Islamic law); Islamic law; interpretation and construction.</t>
  </si>
  <si>
    <t>1. Sales (Islamic law)
2. Banking law (Islamic law)
3. Commercial law (Islamic law)
4. Malikites</t>
  </si>
  <si>
    <t>1. Islamic law--Interpretation and construction
2. Sales (Islamic law)
3. Kafāf--Criticism and interpretation
4. Comparative law--Islamic law and civil law</t>
  </si>
  <si>
    <t>1. Islamic Law
2. Islamic Law--Interpretation and Construction
3. Sales (Islamic Law)
4. Kafāf (Islamic Law)--Criticism and Interpretation</t>
  </si>
  <si>
    <t>The book title is Fiqh al-maʼālāt wa-atharuhu fī al-ʻalāqāt al-dawlīyah--dirāsah taṭbīqīyah fī al-maqāṣid wa-al-siyāsah al-sharʻīyah and its summary is Maqāṣid (Islamic law); Islamic law; interpretation and construction.</t>
  </si>
  <si>
    <t>It's Faceted Application of Subject Terminology (FAST) headings are International law (Islamic law), Islamic law--Interpretation and construction, Maqāṣid (Islamic law)</t>
  </si>
  <si>
    <t>The book title is Takhrīj al-furūʻ ʻalá al-uṣūl min kitāb al-Iqnāʻ fī ḥāll alfāẓ Abū Shujāʻ lil-Khaṭīb al-Shirbīnī--jamʻan wa-dirāsah and its summary is Islamic law; interpretation and construction; Shafiites.</t>
  </si>
  <si>
    <t>It's Faceted Application of Subject Terminology (FAST) headings are Islamic law--Interpretation and construction, Islamic law, Ḥukm, Shafiites</t>
  </si>
  <si>
    <t>The book title is Sharḥ al-Laʼāliʼ al-manẓūmah fī al-fiqh--bāb al-muʻāmalāt and its summary is Ḥusayn, Faraj ʻAlī al-Faqīh's Lāʼāliʼ al-manẓūmah fī al-fiqh; Islamic law; commercial law (Islamic law).</t>
  </si>
  <si>
    <t>It's Faceted Application of Subject Terminology (FAST) headings are Commercial law (Islamic law), Islamic law--Interpretation and construction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</si>
</sst>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Calibri"/>
      <scheme val="minor"/>
    </font>
    <font>
      <color theme="1"/>
      <name val="Calibri"/>
      <scheme val="minor"/>
    </font>
    <font/>
    <font>
      <sz val="8.0"/>
      <color theme="1"/>
      <name val="Calibri"/>
      <scheme val="minor"/>
    </font>
    <font>
      <b/>
      <color theme="1"/>
      <name val="Calibri"/>
      <scheme val="minor"/>
    </font>
    <font>
      <sz val="11.0"/>
      <color rgb="FF212121"/>
      <name val="Calibri"/>
      <scheme val="minor"/>
    </font>
    <font>
      <sz val="12.0"/>
      <color rgb="FF25252D"/>
      <name val="&quot;Public Sans&quot;"/>
    </font>
    <font>
      <color rgb="FF000000"/>
      <name val="Calibri"/>
    </font>
    <font>
      <sz val="8.0"/>
      <color rgb="FF25252D"/>
      <name val="&quot;Public Sans&quot;"/>
    </font>
    <font>
      <color rgb="FF000000"/>
      <name val="Docs-Calibri"/>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13">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1" numFmtId="0" xfId="0" applyAlignment="1" applyBorder="1" applyFont="1">
      <alignment readingOrder="0"/>
    </xf>
    <xf borderId="4" fillId="0" fontId="3" numFmtId="0" xfId="0" applyAlignment="1" applyBorder="1" applyFont="1">
      <alignment readingOrder="0" shrinkToFit="0" wrapText="1"/>
    </xf>
    <xf borderId="5" fillId="0" fontId="4" numFmtId="0" xfId="0" applyAlignment="1" applyBorder="1" applyFont="1">
      <alignment horizontal="center" readingOrder="0" shrinkToFit="0" wrapText="1"/>
    </xf>
    <xf borderId="6" fillId="0" fontId="2" numFmtId="0" xfId="0" applyBorder="1" applyFont="1"/>
    <xf borderId="7" fillId="0" fontId="2" numFmtId="0" xfId="0" applyBorder="1" applyFont="1"/>
    <xf borderId="5" fillId="0" fontId="1" numFmtId="10" xfId="0" applyAlignment="1" applyBorder="1" applyFont="1" applyNumberFormat="1">
      <alignment horizontal="center" shrinkToFit="0" wrapText="1"/>
    </xf>
    <xf borderId="5" fillId="0" fontId="1" numFmtId="0" xfId="0" applyBorder="1" applyFont="1"/>
    <xf borderId="8" fillId="0" fontId="2" numFmtId="0" xfId="0" applyBorder="1" applyFont="1"/>
    <xf borderId="9" fillId="0" fontId="1" numFmtId="10" xfId="0" applyAlignment="1" applyBorder="1" applyFont="1" applyNumberFormat="1">
      <alignment horizontal="center" shrinkToFit="0" wrapText="1"/>
    </xf>
    <xf borderId="10" fillId="0" fontId="2" numFmtId="0" xfId="0" applyBorder="1" applyFont="1"/>
    <xf borderId="5" fillId="0" fontId="1" numFmtId="10" xfId="0" applyBorder="1" applyFont="1" applyNumberFormat="1"/>
    <xf borderId="11" fillId="0" fontId="1" numFmtId="0" xfId="0" applyAlignment="1" applyBorder="1" applyFont="1">
      <alignment readingOrder="0" shrinkToFit="0" wrapText="1"/>
    </xf>
    <xf borderId="9" fillId="0" fontId="1" numFmtId="0" xfId="0" applyAlignment="1" applyBorder="1" applyFont="1">
      <alignment readingOrder="0" shrinkToFit="0" wrapText="1"/>
    </xf>
    <xf borderId="10" fillId="0" fontId="1" numFmtId="0" xfId="0" applyAlignment="1" applyBorder="1" applyFont="1">
      <alignment readingOrder="0" shrinkToFit="0" wrapText="1"/>
    </xf>
    <xf borderId="10" fillId="0" fontId="1" numFmtId="10" xfId="0" applyAlignment="1" applyBorder="1" applyFont="1" applyNumberFormat="1">
      <alignment readingOrder="0" shrinkToFit="0" wrapText="1"/>
    </xf>
    <xf borderId="12" fillId="0" fontId="2" numFmtId="0" xfId="0" applyBorder="1" applyFont="1"/>
    <xf borderId="0" fillId="0" fontId="1" numFmtId="0" xfId="0" applyAlignment="1" applyFont="1">
      <alignment shrinkToFit="0" wrapText="1"/>
    </xf>
    <xf borderId="0" fillId="0" fontId="1" numFmtId="0" xfId="0" applyAlignment="1" applyFont="1">
      <alignment readingOrder="0"/>
    </xf>
    <xf borderId="0" fillId="0" fontId="1" numFmtId="0" xfId="0" applyAlignment="1" applyFont="1">
      <alignment readingOrder="0" shrinkToFit="0" wrapText="1"/>
    </xf>
    <xf borderId="0" fillId="0" fontId="1" numFmtId="10" xfId="0" applyAlignment="1" applyFont="1" applyNumberFormat="1">
      <alignment readingOrder="0" shrinkToFit="0" wrapText="1"/>
    </xf>
    <xf borderId="0" fillId="0" fontId="1" numFmtId="10" xfId="0" applyFont="1" applyNumberFormat="1"/>
    <xf quotePrefix="1" borderId="0" fillId="0" fontId="1" numFmtId="0" xfId="0" applyAlignment="1" applyFont="1">
      <alignment shrinkToFit="0" wrapText="1"/>
    </xf>
    <xf borderId="0" fillId="0" fontId="1" numFmtId="0" xfId="0" applyFont="1"/>
    <xf borderId="0" fillId="0" fontId="3" numFmtId="0" xfId="0" applyAlignment="1" applyFont="1">
      <alignment shrinkToFit="0" wrapText="1"/>
    </xf>
    <xf borderId="0" fillId="0" fontId="1" numFmtId="10" xfId="0" applyAlignment="1" applyFont="1" applyNumberFormat="1">
      <alignment readingOrder="0"/>
    </xf>
    <xf borderId="0" fillId="2" fontId="5" numFmtId="0" xfId="0" applyAlignment="1" applyFill="1" applyFont="1">
      <alignment readingOrder="0" shrinkToFit="0" wrapText="1"/>
    </xf>
    <xf borderId="0" fillId="2" fontId="6" numFmtId="0" xfId="0" applyAlignment="1" applyFont="1">
      <alignment readingOrder="0"/>
    </xf>
    <xf borderId="0" fillId="2" fontId="7" numFmtId="0" xfId="0" applyAlignment="1" applyFont="1">
      <alignment horizontal="left" readingOrder="0" shrinkToFit="0" wrapText="1"/>
    </xf>
    <xf borderId="0" fillId="0" fontId="3" numFmtId="0" xfId="0" applyAlignment="1" applyFont="1">
      <alignment readingOrder="0" shrinkToFit="0" wrapText="1"/>
    </xf>
    <xf borderId="0" fillId="0" fontId="8" numFmtId="0" xfId="0" applyAlignment="1" applyFont="1">
      <alignment readingOrder="0" shrinkToFit="0" wrapText="1"/>
    </xf>
    <xf borderId="0" fillId="2" fontId="8" numFmtId="0" xfId="0" applyAlignment="1" applyFont="1">
      <alignment readingOrder="0" shrinkToFit="0" wrapText="1"/>
    </xf>
    <xf borderId="0" fillId="3" fontId="1" numFmtId="0" xfId="0" applyAlignment="1" applyFill="1" applyFont="1">
      <alignment shrinkToFit="0" wrapText="1"/>
    </xf>
    <xf borderId="0" fillId="3" fontId="1" numFmtId="0" xfId="0" applyAlignment="1" applyFont="1">
      <alignment readingOrder="0"/>
    </xf>
    <xf borderId="0" fillId="3" fontId="1" numFmtId="10" xfId="0" applyFont="1" applyNumberFormat="1"/>
    <xf borderId="0" fillId="3" fontId="1" numFmtId="0" xfId="0" applyFont="1"/>
    <xf borderId="0" fillId="3" fontId="3" numFmtId="0" xfId="0" applyAlignment="1" applyFont="1">
      <alignment readingOrder="0" shrinkToFit="0" wrapText="1"/>
    </xf>
    <xf borderId="0" fillId="3" fontId="8" numFmtId="0" xfId="0" applyAlignment="1" applyFont="1">
      <alignment readingOrder="0" shrinkToFit="0" wrapText="1"/>
    </xf>
    <xf borderId="0" fillId="0" fontId="1" numFmtId="10" xfId="0" applyAlignment="1" applyFont="1" applyNumberFormat="1">
      <alignment shrinkToFit="0" wrapText="1"/>
    </xf>
    <xf borderId="0" fillId="2" fontId="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9.14"/>
    <col customWidth="1" min="2" max="2" width="85.57"/>
    <col customWidth="1" min="3" max="3" width="33.71"/>
    <col customWidth="1" min="5" max="5" width="28.86"/>
    <col customWidth="1" min="7" max="7" width="22.71"/>
    <col customWidth="1" min="9" max="11" width="30.71"/>
    <col customWidth="1" min="12" max="12" width="37.71"/>
    <col customWidth="1" min="13" max="13" width="27.29"/>
    <col customWidth="1" min="14" max="14" width="37.71"/>
    <col customWidth="1" min="15" max="15" width="24.0"/>
    <col customWidth="1" min="16" max="16" width="37.71"/>
    <col customWidth="1" min="17" max="17" width="23.14"/>
  </cols>
  <sheetData>
    <row r="1">
      <c r="A1" s="1" t="s">
        <v>0</v>
      </c>
      <c r="B1" s="2"/>
      <c r="C1" s="2"/>
      <c r="D1" s="3"/>
      <c r="E1" s="1" t="s">
        <v>1</v>
      </c>
      <c r="F1" s="3"/>
      <c r="G1" s="1" t="s">
        <v>2</v>
      </c>
      <c r="H1" s="3"/>
      <c r="I1" s="1" t="s">
        <v>3</v>
      </c>
      <c r="J1" s="3"/>
      <c r="K1" s="4" t="s">
        <v>4</v>
      </c>
      <c r="L1" s="5" t="s">
        <v>5</v>
      </c>
      <c r="M1" s="5" t="s">
        <v>6</v>
      </c>
      <c r="N1" s="5" t="s">
        <v>7</v>
      </c>
      <c r="O1" s="5" t="s">
        <v>8</v>
      </c>
      <c r="P1" s="5" t="s">
        <v>9</v>
      </c>
      <c r="Q1" s="5" t="s">
        <v>10</v>
      </c>
      <c r="R1" s="5" t="s">
        <v>11</v>
      </c>
    </row>
    <row r="2">
      <c r="A2" s="6" t="s">
        <v>12</v>
      </c>
      <c r="B2" s="7"/>
      <c r="C2" s="7"/>
      <c r="D2" s="8"/>
      <c r="E2" s="9">
        <f>SUMPRODUCT(F5:F99,D5:D99)/SUM(D5:D99)</f>
        <v>0.2149778516</v>
      </c>
      <c r="F2" s="8"/>
      <c r="G2" s="9">
        <f>SUMPRODUCT(H5:H99,D5:D99)/SUM(D5:D99)</f>
        <v>0.04318936877</v>
      </c>
      <c r="H2" s="8"/>
      <c r="I2" s="10"/>
      <c r="J2" s="8"/>
      <c r="K2" s="11"/>
      <c r="L2" s="11"/>
      <c r="M2" s="11"/>
      <c r="N2" s="11"/>
      <c r="O2" s="11"/>
      <c r="P2" s="11"/>
      <c r="Q2" s="11"/>
      <c r="R2" s="11"/>
    </row>
    <row r="3">
      <c r="A3" s="6" t="s">
        <v>13</v>
      </c>
      <c r="B3" s="7"/>
      <c r="C3" s="7"/>
      <c r="D3" s="8"/>
      <c r="E3" s="12">
        <f>COUNTIF(K5:K99, E1)/95</f>
        <v>0.5894736842</v>
      </c>
      <c r="F3" s="13"/>
      <c r="G3" s="12">
        <f>COUNTIF(K5:K99, G1)/95</f>
        <v>0.04210526316</v>
      </c>
      <c r="H3" s="13"/>
      <c r="I3" s="14">
        <f>COUNTIF(K5:K99,I1)/95</f>
        <v>0.3684210526</v>
      </c>
      <c r="J3" s="8"/>
      <c r="K3" s="11"/>
      <c r="L3" s="11"/>
      <c r="M3" s="11"/>
      <c r="N3" s="11"/>
      <c r="O3" s="11"/>
      <c r="P3" s="11"/>
      <c r="Q3" s="11"/>
      <c r="R3" s="11"/>
    </row>
    <row r="4">
      <c r="A4" s="15" t="s">
        <v>14</v>
      </c>
      <c r="B4" s="16" t="s">
        <v>15</v>
      </c>
      <c r="C4" s="16" t="s">
        <v>16</v>
      </c>
      <c r="D4" s="17" t="s">
        <v>17</v>
      </c>
      <c r="E4" s="15" t="s">
        <v>16</v>
      </c>
      <c r="F4" s="18" t="s">
        <v>18</v>
      </c>
      <c r="G4" s="15" t="s">
        <v>16</v>
      </c>
      <c r="H4" s="18" t="s">
        <v>18</v>
      </c>
      <c r="I4" s="15" t="s">
        <v>16</v>
      </c>
      <c r="J4" s="16" t="s">
        <v>18</v>
      </c>
      <c r="K4" s="19"/>
      <c r="L4" s="19"/>
      <c r="M4" s="19"/>
      <c r="N4" s="19"/>
      <c r="O4" s="19"/>
      <c r="P4" s="19"/>
      <c r="Q4" s="19"/>
      <c r="R4" s="19"/>
    </row>
    <row r="5">
      <c r="A5" s="20" t="s">
        <v>19</v>
      </c>
      <c r="B5" s="20" t="s">
        <v>20</v>
      </c>
      <c r="C5" s="20" t="s">
        <v>21</v>
      </c>
      <c r="D5" s="21">
        <v>7.0</v>
      </c>
      <c r="E5" s="22" t="s">
        <v>22</v>
      </c>
      <c r="F5" s="23">
        <v>0.0</v>
      </c>
      <c r="G5" s="20" t="s">
        <v>23</v>
      </c>
      <c r="H5" s="24">
        <v>0.0</v>
      </c>
      <c r="I5" s="25" t="s">
        <v>24</v>
      </c>
      <c r="K5" s="26" t="str">
        <f t="shared" ref="K5:K99" si="1">IF(F5&gt;H5, "RAG", IF(H5&gt;F5, "Gemini", "Equal"))</f>
        <v>Equal</v>
      </c>
      <c r="L5" s="27"/>
      <c r="M5" s="27"/>
      <c r="N5" s="27"/>
      <c r="O5" s="27"/>
      <c r="P5" s="27"/>
      <c r="Q5" s="27"/>
    </row>
    <row r="6">
      <c r="A6" s="20" t="s">
        <v>25</v>
      </c>
      <c r="B6" s="20" t="s">
        <v>26</v>
      </c>
      <c r="C6" s="20" t="s">
        <v>27</v>
      </c>
      <c r="D6" s="21">
        <v>10.0</v>
      </c>
      <c r="E6" s="22" t="s">
        <v>28</v>
      </c>
      <c r="F6" s="28">
        <v>0.0</v>
      </c>
      <c r="G6" s="20" t="s">
        <v>29</v>
      </c>
      <c r="H6" s="24">
        <v>0.0</v>
      </c>
      <c r="I6" s="20" t="s">
        <v>30</v>
      </c>
      <c r="K6" s="26" t="str">
        <f t="shared" si="1"/>
        <v>Equal</v>
      </c>
      <c r="L6" s="27"/>
      <c r="M6" s="27"/>
      <c r="N6" s="27"/>
      <c r="O6" s="27"/>
      <c r="P6" s="27"/>
      <c r="Q6" s="27"/>
    </row>
    <row r="7">
      <c r="A7" s="20" t="s">
        <v>31</v>
      </c>
      <c r="B7" s="20" t="s">
        <v>32</v>
      </c>
      <c r="C7" s="20" t="s">
        <v>33</v>
      </c>
      <c r="D7" s="21">
        <v>9.0</v>
      </c>
      <c r="E7" s="22" t="s">
        <v>34</v>
      </c>
      <c r="F7" s="28">
        <v>0.0</v>
      </c>
      <c r="G7" s="20" t="s">
        <v>35</v>
      </c>
      <c r="H7" s="24">
        <v>0.0</v>
      </c>
      <c r="I7" s="22" t="s">
        <v>36</v>
      </c>
      <c r="K7" s="26" t="str">
        <f t="shared" si="1"/>
        <v>Equal</v>
      </c>
      <c r="L7" s="27"/>
      <c r="M7" s="27"/>
      <c r="N7" s="27"/>
      <c r="O7" s="27"/>
      <c r="P7" s="27"/>
      <c r="Q7" s="27"/>
    </row>
    <row r="8">
      <c r="A8" s="20" t="s">
        <v>37</v>
      </c>
      <c r="B8" s="20" t="s">
        <v>38</v>
      </c>
      <c r="C8" s="20" t="s">
        <v>39</v>
      </c>
      <c r="D8" s="21">
        <v>7.0</v>
      </c>
      <c r="E8" s="22" t="s">
        <v>40</v>
      </c>
      <c r="F8" s="28">
        <f>1/7</f>
        <v>0.1428571429</v>
      </c>
      <c r="G8" s="20" t="s">
        <v>41</v>
      </c>
      <c r="H8" s="24">
        <v>0.0</v>
      </c>
      <c r="I8" s="22" t="s">
        <v>42</v>
      </c>
      <c r="K8" s="26" t="str">
        <f t="shared" si="1"/>
        <v>RAG</v>
      </c>
      <c r="L8" s="27"/>
      <c r="M8" s="27"/>
      <c r="N8" s="27"/>
      <c r="O8" s="27"/>
      <c r="P8" s="27"/>
      <c r="Q8" s="27"/>
    </row>
    <row r="9">
      <c r="A9" s="20" t="s">
        <v>43</v>
      </c>
      <c r="B9" s="20" t="s">
        <v>44</v>
      </c>
      <c r="C9" s="20" t="s">
        <v>45</v>
      </c>
      <c r="D9" s="21">
        <v>7.0</v>
      </c>
      <c r="E9" s="22" t="s">
        <v>46</v>
      </c>
      <c r="F9" s="28">
        <v>0.0</v>
      </c>
      <c r="G9" s="20" t="s">
        <v>47</v>
      </c>
      <c r="H9" s="24">
        <v>0.1428571428571428</v>
      </c>
      <c r="I9" s="22" t="s">
        <v>48</v>
      </c>
      <c r="K9" s="26" t="str">
        <f t="shared" si="1"/>
        <v>Gemini</v>
      </c>
      <c r="L9" s="27"/>
      <c r="M9" s="27"/>
      <c r="N9" s="27"/>
      <c r="O9" s="27"/>
      <c r="P9" s="27"/>
      <c r="Q9" s="27"/>
    </row>
    <row r="10">
      <c r="A10" s="20" t="s">
        <v>49</v>
      </c>
      <c r="B10" s="20" t="s">
        <v>50</v>
      </c>
      <c r="C10" s="20" t="s">
        <v>51</v>
      </c>
      <c r="D10" s="21">
        <v>6.0</v>
      </c>
      <c r="E10" s="29" t="s">
        <v>52</v>
      </c>
      <c r="F10" s="28">
        <v>0.3333333333</v>
      </c>
      <c r="G10" s="20" t="s">
        <v>53</v>
      </c>
      <c r="H10" s="24">
        <v>0.0</v>
      </c>
      <c r="K10" s="26" t="str">
        <f t="shared" si="1"/>
        <v>RAG</v>
      </c>
      <c r="L10" s="27"/>
      <c r="M10" s="27"/>
      <c r="N10" s="27"/>
      <c r="O10" s="27"/>
      <c r="P10" s="27"/>
      <c r="Q10" s="27"/>
    </row>
    <row r="11">
      <c r="A11" s="20" t="s">
        <v>54</v>
      </c>
      <c r="B11" s="20" t="s">
        <v>55</v>
      </c>
      <c r="C11" s="20" t="s">
        <v>56</v>
      </c>
      <c r="D11" s="21">
        <v>8.0</v>
      </c>
      <c r="E11" s="29" t="s">
        <v>57</v>
      </c>
      <c r="F11" s="28">
        <v>0.0</v>
      </c>
      <c r="G11" s="20" t="s">
        <v>58</v>
      </c>
      <c r="H11" s="24">
        <v>0.0</v>
      </c>
      <c r="K11" s="26" t="str">
        <f t="shared" si="1"/>
        <v>Equal</v>
      </c>
      <c r="L11" s="27"/>
      <c r="M11" s="27"/>
      <c r="N11" s="27"/>
      <c r="O11" s="27"/>
      <c r="P11" s="27"/>
      <c r="Q11" s="27"/>
    </row>
    <row r="12">
      <c r="A12" s="20" t="s">
        <v>59</v>
      </c>
      <c r="B12" s="20" t="s">
        <v>60</v>
      </c>
      <c r="C12" s="20" t="s">
        <v>61</v>
      </c>
      <c r="D12" s="21">
        <v>8.0</v>
      </c>
      <c r="E12" s="29" t="s">
        <v>62</v>
      </c>
      <c r="F12" s="28">
        <v>0.25</v>
      </c>
      <c r="G12" s="20" t="s">
        <v>63</v>
      </c>
      <c r="H12" s="24">
        <v>0.0</v>
      </c>
      <c r="K12" s="26" t="str">
        <f t="shared" si="1"/>
        <v>RAG</v>
      </c>
      <c r="L12" s="27"/>
      <c r="M12" s="27"/>
      <c r="N12" s="27"/>
      <c r="O12" s="27"/>
      <c r="P12" s="27"/>
      <c r="Q12" s="27"/>
    </row>
    <row r="13">
      <c r="A13" s="20" t="s">
        <v>64</v>
      </c>
      <c r="B13" s="20" t="s">
        <v>65</v>
      </c>
      <c r="C13" s="20" t="s">
        <v>66</v>
      </c>
      <c r="D13" s="21">
        <v>8.0</v>
      </c>
      <c r="E13" s="22" t="s">
        <v>67</v>
      </c>
      <c r="F13" s="28">
        <v>0.75</v>
      </c>
      <c r="G13" s="20" t="s">
        <v>68</v>
      </c>
      <c r="H13" s="24">
        <v>0.0</v>
      </c>
      <c r="J13" s="30" t="s">
        <v>69</v>
      </c>
      <c r="K13" s="26" t="str">
        <f t="shared" si="1"/>
        <v>RAG</v>
      </c>
      <c r="L13" s="27"/>
      <c r="M13" s="27"/>
      <c r="N13" s="27"/>
      <c r="O13" s="27"/>
      <c r="P13" s="27"/>
      <c r="Q13" s="27"/>
    </row>
    <row r="14">
      <c r="A14" s="20" t="s">
        <v>70</v>
      </c>
      <c r="B14" s="20" t="s">
        <v>71</v>
      </c>
      <c r="C14" s="20" t="s">
        <v>72</v>
      </c>
      <c r="D14" s="21">
        <v>8.0</v>
      </c>
      <c r="E14" s="22" t="s">
        <v>73</v>
      </c>
      <c r="F14" s="28">
        <v>0.5</v>
      </c>
      <c r="G14" s="20" t="s">
        <v>74</v>
      </c>
      <c r="H14" s="24">
        <v>0.125</v>
      </c>
      <c r="K14" s="26" t="str">
        <f t="shared" si="1"/>
        <v>RAG</v>
      </c>
      <c r="L14" s="27"/>
      <c r="M14" s="27"/>
      <c r="N14" s="27"/>
      <c r="O14" s="27"/>
      <c r="P14" s="27"/>
      <c r="Q14" s="27"/>
    </row>
    <row r="15">
      <c r="A15" s="20" t="s">
        <v>75</v>
      </c>
      <c r="B15" s="20" t="s">
        <v>76</v>
      </c>
      <c r="C15" s="20" t="s">
        <v>77</v>
      </c>
      <c r="D15" s="21">
        <v>9.0</v>
      </c>
      <c r="E15" s="22" t="s">
        <v>78</v>
      </c>
      <c r="F15" s="28">
        <v>0.2222222222</v>
      </c>
      <c r="G15" s="22" t="s">
        <v>79</v>
      </c>
      <c r="H15" s="28">
        <v>0.33333333333</v>
      </c>
      <c r="K15" s="26" t="str">
        <f t="shared" si="1"/>
        <v>Gemini</v>
      </c>
      <c r="L15" s="27"/>
      <c r="M15" s="27"/>
      <c r="N15" s="27"/>
      <c r="O15" s="27"/>
      <c r="P15" s="27"/>
      <c r="Q15" s="27"/>
    </row>
    <row r="16">
      <c r="A16" s="20" t="s">
        <v>80</v>
      </c>
      <c r="B16" s="20" t="s">
        <v>81</v>
      </c>
      <c r="C16" s="20" t="s">
        <v>82</v>
      </c>
      <c r="D16" s="21">
        <v>11.0</v>
      </c>
      <c r="E16" s="22" t="s">
        <v>83</v>
      </c>
      <c r="F16" s="28">
        <v>0.090909090909</v>
      </c>
      <c r="G16" s="20" t="s">
        <v>84</v>
      </c>
      <c r="H16" s="24">
        <v>0.0</v>
      </c>
      <c r="K16" s="26" t="str">
        <f t="shared" si="1"/>
        <v>RAG</v>
      </c>
      <c r="L16" s="27"/>
      <c r="M16" s="27"/>
      <c r="N16" s="27"/>
      <c r="O16" s="27"/>
      <c r="P16" s="27"/>
      <c r="Q16" s="27"/>
    </row>
    <row r="17">
      <c r="A17" s="20" t="s">
        <v>85</v>
      </c>
      <c r="B17" s="20" t="s">
        <v>86</v>
      </c>
      <c r="C17" s="20" t="s">
        <v>87</v>
      </c>
      <c r="D17" s="21">
        <v>6.0</v>
      </c>
      <c r="E17" s="22" t="s">
        <v>88</v>
      </c>
      <c r="F17" s="28">
        <v>0.333333333333</v>
      </c>
      <c r="G17" s="20" t="s">
        <v>89</v>
      </c>
      <c r="H17" s="24">
        <v>0.0</v>
      </c>
      <c r="K17" s="26" t="str">
        <f t="shared" si="1"/>
        <v>RAG</v>
      </c>
      <c r="L17" s="27"/>
      <c r="M17" s="27"/>
      <c r="N17" s="27"/>
      <c r="O17" s="27"/>
      <c r="P17" s="27"/>
      <c r="Q17" s="27"/>
    </row>
    <row r="18">
      <c r="A18" s="20" t="s">
        <v>90</v>
      </c>
      <c r="B18" s="20" t="s">
        <v>91</v>
      </c>
      <c r="C18" s="20" t="s">
        <v>92</v>
      </c>
      <c r="D18" s="21">
        <v>6.0</v>
      </c>
      <c r="E18" s="22" t="s">
        <v>93</v>
      </c>
      <c r="F18" s="28">
        <v>0.0</v>
      </c>
      <c r="G18" s="20" t="s">
        <v>94</v>
      </c>
      <c r="H18" s="24">
        <v>0.0</v>
      </c>
      <c r="K18" s="26" t="str">
        <f t="shared" si="1"/>
        <v>Equal</v>
      </c>
      <c r="L18" s="27"/>
      <c r="M18" s="27"/>
      <c r="N18" s="27"/>
      <c r="O18" s="27"/>
      <c r="P18" s="27"/>
      <c r="Q18" s="27"/>
    </row>
    <row r="19">
      <c r="A19" s="20" t="s">
        <v>95</v>
      </c>
      <c r="B19" s="20" t="s">
        <v>96</v>
      </c>
      <c r="C19" s="20" t="s">
        <v>97</v>
      </c>
      <c r="D19" s="21">
        <v>1.0</v>
      </c>
      <c r="E19" s="31" t="s">
        <v>98</v>
      </c>
      <c r="F19" s="24"/>
      <c r="G19" s="20" t="s">
        <v>99</v>
      </c>
      <c r="H19" s="24">
        <v>0.0</v>
      </c>
      <c r="K19" s="26" t="str">
        <f t="shared" si="1"/>
        <v>Equal</v>
      </c>
      <c r="L19" s="27"/>
      <c r="M19" s="27"/>
      <c r="N19" s="27"/>
      <c r="O19" s="27"/>
      <c r="P19" s="27"/>
      <c r="Q19" s="27"/>
    </row>
    <row r="20">
      <c r="A20" s="20" t="s">
        <v>100</v>
      </c>
      <c r="B20" s="20" t="s">
        <v>101</v>
      </c>
      <c r="C20" s="20" t="s">
        <v>102</v>
      </c>
      <c r="D20" s="21">
        <v>6.0</v>
      </c>
      <c r="E20" s="22" t="s">
        <v>103</v>
      </c>
      <c r="F20" s="28">
        <v>0.125</v>
      </c>
      <c r="G20" s="20" t="s">
        <v>104</v>
      </c>
      <c r="H20" s="24">
        <v>0.0</v>
      </c>
      <c r="K20" s="26" t="str">
        <f t="shared" si="1"/>
        <v>RAG</v>
      </c>
      <c r="L20" s="27"/>
      <c r="M20" s="27"/>
      <c r="N20" s="27"/>
      <c r="O20" s="27"/>
      <c r="P20" s="27"/>
      <c r="Q20" s="27"/>
    </row>
    <row r="21">
      <c r="A21" s="20" t="s">
        <v>105</v>
      </c>
      <c r="B21" s="20" t="s">
        <v>106</v>
      </c>
      <c r="C21" s="20" t="s">
        <v>107</v>
      </c>
      <c r="D21" s="21">
        <v>8.0</v>
      </c>
      <c r="E21" s="22" t="s">
        <v>98</v>
      </c>
      <c r="F21" s="24"/>
      <c r="G21" s="20" t="s">
        <v>108</v>
      </c>
      <c r="H21" s="24">
        <v>0.0</v>
      </c>
      <c r="K21" s="26" t="str">
        <f t="shared" si="1"/>
        <v>Equal</v>
      </c>
      <c r="L21" s="27"/>
      <c r="M21" s="27"/>
      <c r="N21" s="27"/>
      <c r="O21" s="27"/>
      <c r="P21" s="27"/>
      <c r="Q21" s="27"/>
    </row>
    <row r="22">
      <c r="A22" s="20" t="s">
        <v>109</v>
      </c>
      <c r="B22" s="20" t="s">
        <v>101</v>
      </c>
      <c r="C22" s="20" t="s">
        <v>110</v>
      </c>
      <c r="D22" s="21">
        <v>5.0</v>
      </c>
      <c r="E22" s="22" t="s">
        <v>111</v>
      </c>
      <c r="F22" s="28">
        <v>0.3333333333</v>
      </c>
      <c r="G22" s="20" t="s">
        <v>112</v>
      </c>
      <c r="H22" s="24">
        <v>0.0</v>
      </c>
      <c r="K22" s="26" t="str">
        <f t="shared" si="1"/>
        <v>RAG</v>
      </c>
      <c r="L22" s="27"/>
      <c r="M22" s="27"/>
      <c r="N22" s="27"/>
      <c r="O22" s="27"/>
      <c r="P22" s="27"/>
      <c r="Q22" s="27"/>
    </row>
    <row r="23">
      <c r="A23" s="20" t="s">
        <v>113</v>
      </c>
      <c r="B23" s="20" t="s">
        <v>114</v>
      </c>
      <c r="C23" s="20" t="s">
        <v>115</v>
      </c>
      <c r="D23" s="21">
        <v>7.0</v>
      </c>
      <c r="E23" s="22" t="s">
        <v>116</v>
      </c>
      <c r="F23" s="28">
        <v>0.285714285714</v>
      </c>
      <c r="G23" s="20" t="s">
        <v>117</v>
      </c>
      <c r="H23" s="24">
        <v>0.2857142857142857</v>
      </c>
      <c r="K23" s="26" t="str">
        <f t="shared" si="1"/>
        <v>Gemini</v>
      </c>
      <c r="L23" s="27"/>
      <c r="M23" s="27"/>
      <c r="N23" s="27"/>
      <c r="O23" s="27"/>
      <c r="P23" s="27"/>
      <c r="Q23" s="27"/>
    </row>
    <row r="24">
      <c r="A24" s="20" t="s">
        <v>118</v>
      </c>
      <c r="B24" s="20" t="s">
        <v>119</v>
      </c>
      <c r="C24" s="20" t="s">
        <v>120</v>
      </c>
      <c r="D24" s="21">
        <v>10.0</v>
      </c>
      <c r="E24" s="22" t="s">
        <v>121</v>
      </c>
      <c r="F24" s="28">
        <v>0.3</v>
      </c>
      <c r="G24" s="20" t="s">
        <v>122</v>
      </c>
      <c r="H24" s="24">
        <v>0.0</v>
      </c>
      <c r="K24" s="26" t="str">
        <f t="shared" si="1"/>
        <v>RAG</v>
      </c>
      <c r="L24" s="27"/>
      <c r="M24" s="27"/>
      <c r="N24" s="27"/>
      <c r="O24" s="27"/>
      <c r="P24" s="27"/>
      <c r="Q24" s="27"/>
    </row>
    <row r="25">
      <c r="A25" s="20" t="s">
        <v>123</v>
      </c>
      <c r="B25" s="20" t="s">
        <v>124</v>
      </c>
      <c r="C25" s="20" t="s">
        <v>125</v>
      </c>
      <c r="D25" s="21">
        <v>8.0</v>
      </c>
      <c r="E25" s="22" t="s">
        <v>126</v>
      </c>
      <c r="F25" s="28">
        <v>0.375</v>
      </c>
      <c r="G25" s="20" t="s">
        <v>127</v>
      </c>
      <c r="H25" s="24">
        <v>0.0</v>
      </c>
      <c r="K25" s="26" t="str">
        <f t="shared" si="1"/>
        <v>RAG</v>
      </c>
      <c r="L25" s="27"/>
      <c r="M25" s="27"/>
      <c r="N25" s="27"/>
      <c r="O25" s="27"/>
      <c r="P25" s="27"/>
      <c r="Q25" s="27"/>
    </row>
    <row r="26">
      <c r="A26" s="20" t="s">
        <v>128</v>
      </c>
      <c r="B26" s="20" t="s">
        <v>129</v>
      </c>
      <c r="C26" s="20" t="s">
        <v>130</v>
      </c>
      <c r="D26" s="21">
        <v>7.0</v>
      </c>
      <c r="E26" s="22" t="s">
        <v>131</v>
      </c>
      <c r="F26" s="28">
        <v>0.0</v>
      </c>
      <c r="G26" s="20" t="s">
        <v>132</v>
      </c>
      <c r="H26" s="24">
        <v>0.0</v>
      </c>
      <c r="K26" s="26" t="str">
        <f t="shared" si="1"/>
        <v>Equal</v>
      </c>
      <c r="L26" s="27"/>
      <c r="M26" s="27"/>
      <c r="N26" s="27"/>
      <c r="O26" s="27"/>
      <c r="P26" s="27"/>
      <c r="Q26" s="27"/>
    </row>
    <row r="27">
      <c r="A27" s="20" t="s">
        <v>133</v>
      </c>
      <c r="B27" s="20" t="s">
        <v>134</v>
      </c>
      <c r="C27" s="20" t="s">
        <v>135</v>
      </c>
      <c r="D27" s="21">
        <v>6.0</v>
      </c>
      <c r="E27" s="22" t="s">
        <v>136</v>
      </c>
      <c r="F27" s="28">
        <v>0.0</v>
      </c>
      <c r="G27" s="20" t="s">
        <v>137</v>
      </c>
      <c r="H27" s="24">
        <v>0.0</v>
      </c>
      <c r="K27" s="26" t="str">
        <f t="shared" si="1"/>
        <v>Equal</v>
      </c>
      <c r="L27" s="27"/>
      <c r="M27" s="27"/>
      <c r="N27" s="27"/>
      <c r="O27" s="27"/>
      <c r="P27" s="27"/>
      <c r="Q27" s="27"/>
    </row>
    <row r="28">
      <c r="A28" s="20" t="s">
        <v>138</v>
      </c>
      <c r="B28" s="20" t="s">
        <v>139</v>
      </c>
      <c r="C28" s="20" t="s">
        <v>140</v>
      </c>
      <c r="D28" s="21">
        <v>8.0</v>
      </c>
      <c r="E28" s="22" t="s">
        <v>141</v>
      </c>
      <c r="F28" s="28">
        <v>0.0</v>
      </c>
      <c r="G28" s="20" t="s">
        <v>142</v>
      </c>
      <c r="H28" s="24">
        <v>0.0</v>
      </c>
      <c r="K28" s="26" t="str">
        <f t="shared" si="1"/>
        <v>Equal</v>
      </c>
      <c r="L28" s="27"/>
      <c r="M28" s="27"/>
      <c r="N28" s="27"/>
      <c r="O28" s="27"/>
      <c r="P28" s="27"/>
      <c r="Q28" s="27"/>
    </row>
    <row r="29">
      <c r="A29" s="20" t="s">
        <v>143</v>
      </c>
      <c r="B29" s="20" t="s">
        <v>144</v>
      </c>
      <c r="C29" s="20" t="s">
        <v>145</v>
      </c>
      <c r="D29" s="21">
        <v>6.0</v>
      </c>
      <c r="E29" s="22" t="s">
        <v>146</v>
      </c>
      <c r="F29" s="28">
        <v>0.0</v>
      </c>
      <c r="G29" s="20" t="s">
        <v>147</v>
      </c>
      <c r="H29" s="24">
        <v>0.0</v>
      </c>
      <c r="K29" s="26" t="str">
        <f t="shared" si="1"/>
        <v>Equal</v>
      </c>
      <c r="L29" s="27"/>
      <c r="M29" s="27"/>
      <c r="N29" s="27"/>
      <c r="O29" s="27"/>
      <c r="P29" s="27"/>
      <c r="Q29" s="27"/>
    </row>
    <row r="30">
      <c r="A30" s="20" t="s">
        <v>148</v>
      </c>
      <c r="B30" s="20" t="s">
        <v>149</v>
      </c>
      <c r="C30" s="20" t="s">
        <v>150</v>
      </c>
      <c r="D30" s="21">
        <v>5.0</v>
      </c>
      <c r="E30" s="22" t="s">
        <v>151</v>
      </c>
      <c r="F30" s="28">
        <v>0.6</v>
      </c>
      <c r="G30" s="20" t="s">
        <v>152</v>
      </c>
      <c r="H30" s="24">
        <v>0.0</v>
      </c>
      <c r="K30" s="26" t="str">
        <f t="shared" si="1"/>
        <v>RAG</v>
      </c>
      <c r="L30" s="27"/>
      <c r="M30" s="27"/>
      <c r="N30" s="27"/>
      <c r="O30" s="27"/>
      <c r="P30" s="27"/>
      <c r="Q30" s="27"/>
    </row>
    <row r="31">
      <c r="A31" s="20" t="s">
        <v>153</v>
      </c>
      <c r="B31" s="20" t="s">
        <v>154</v>
      </c>
      <c r="C31" s="20" t="s">
        <v>155</v>
      </c>
      <c r="D31" s="21">
        <v>3.0</v>
      </c>
      <c r="E31" s="22" t="s">
        <v>156</v>
      </c>
      <c r="F31" s="28">
        <v>0.6666666666</v>
      </c>
      <c r="G31" s="20" t="s">
        <v>157</v>
      </c>
      <c r="H31" s="24">
        <v>0.0</v>
      </c>
      <c r="K31" s="26" t="str">
        <f t="shared" si="1"/>
        <v>RAG</v>
      </c>
      <c r="L31" s="27"/>
      <c r="M31" s="27"/>
      <c r="N31" s="27"/>
      <c r="O31" s="27"/>
      <c r="P31" s="27"/>
      <c r="Q31" s="27"/>
    </row>
    <row r="32">
      <c r="A32" s="20" t="s">
        <v>158</v>
      </c>
      <c r="B32" s="20" t="s">
        <v>159</v>
      </c>
      <c r="C32" s="20" t="s">
        <v>160</v>
      </c>
      <c r="D32" s="21">
        <v>3.0</v>
      </c>
      <c r="E32" s="22" t="s">
        <v>161</v>
      </c>
      <c r="F32" s="28">
        <v>0.0</v>
      </c>
      <c r="G32" s="20" t="s">
        <v>162</v>
      </c>
      <c r="H32" s="24">
        <v>0.0</v>
      </c>
      <c r="K32" s="26" t="str">
        <f t="shared" si="1"/>
        <v>Equal</v>
      </c>
      <c r="L32" s="27"/>
      <c r="M32" s="27"/>
      <c r="N32" s="27"/>
      <c r="O32" s="27"/>
      <c r="P32" s="27"/>
      <c r="Q32" s="27"/>
    </row>
    <row r="33">
      <c r="A33" s="20" t="s">
        <v>163</v>
      </c>
      <c r="B33" s="20" t="s">
        <v>164</v>
      </c>
      <c r="C33" s="20" t="s">
        <v>165</v>
      </c>
      <c r="D33" s="21">
        <v>8.0</v>
      </c>
      <c r="E33" s="22" t="s">
        <v>166</v>
      </c>
      <c r="F33" s="28">
        <v>0.0</v>
      </c>
      <c r="G33" s="20" t="s">
        <v>167</v>
      </c>
      <c r="H33" s="24">
        <v>0.0</v>
      </c>
      <c r="K33" s="26" t="str">
        <f t="shared" si="1"/>
        <v>Equal</v>
      </c>
      <c r="L33" s="27"/>
      <c r="M33" s="27"/>
      <c r="N33" s="27"/>
      <c r="O33" s="27"/>
      <c r="P33" s="27"/>
      <c r="Q33" s="27"/>
    </row>
    <row r="34">
      <c r="A34" s="20" t="s">
        <v>168</v>
      </c>
      <c r="B34" s="20" t="s">
        <v>169</v>
      </c>
      <c r="C34" s="20" t="s">
        <v>170</v>
      </c>
      <c r="D34" s="21">
        <v>6.0</v>
      </c>
      <c r="E34" s="22" t="s">
        <v>171</v>
      </c>
      <c r="F34" s="28">
        <v>0.0</v>
      </c>
      <c r="G34" s="20" t="s">
        <v>172</v>
      </c>
      <c r="H34" s="24">
        <v>0.0</v>
      </c>
      <c r="K34" s="26" t="str">
        <f t="shared" si="1"/>
        <v>Equal</v>
      </c>
      <c r="L34" s="27"/>
      <c r="M34" s="27"/>
      <c r="N34" s="27"/>
      <c r="O34" s="27"/>
      <c r="P34" s="27"/>
      <c r="Q34" s="27"/>
    </row>
    <row r="35">
      <c r="A35" s="20" t="s">
        <v>173</v>
      </c>
      <c r="B35" s="20" t="s">
        <v>174</v>
      </c>
      <c r="C35" s="20" t="s">
        <v>175</v>
      </c>
      <c r="D35" s="21">
        <v>5.0</v>
      </c>
      <c r="E35" s="22" t="s">
        <v>176</v>
      </c>
      <c r="F35" s="28">
        <v>0.4</v>
      </c>
      <c r="G35" s="22" t="s">
        <v>177</v>
      </c>
      <c r="H35" s="28">
        <v>0.2</v>
      </c>
      <c r="K35" s="26" t="str">
        <f t="shared" si="1"/>
        <v>RAG</v>
      </c>
      <c r="L35" s="27"/>
      <c r="M35" s="27"/>
      <c r="N35" s="27"/>
      <c r="O35" s="27"/>
      <c r="P35" s="27"/>
      <c r="Q35" s="27"/>
    </row>
    <row r="36">
      <c r="A36" s="20" t="s">
        <v>178</v>
      </c>
      <c r="B36" s="20" t="s">
        <v>179</v>
      </c>
      <c r="C36" s="20" t="s">
        <v>180</v>
      </c>
      <c r="D36" s="21">
        <v>7.0</v>
      </c>
      <c r="E36" s="22" t="s">
        <v>181</v>
      </c>
      <c r="F36" s="28">
        <f>1/7</f>
        <v>0.1428571429</v>
      </c>
      <c r="G36" s="20" t="s">
        <v>182</v>
      </c>
      <c r="H36" s="24">
        <v>0.0</v>
      </c>
      <c r="K36" s="26" t="str">
        <f t="shared" si="1"/>
        <v>RAG</v>
      </c>
      <c r="L36" s="27"/>
      <c r="M36" s="27"/>
      <c r="N36" s="27"/>
      <c r="O36" s="27"/>
      <c r="P36" s="27"/>
      <c r="Q36" s="27"/>
    </row>
    <row r="37">
      <c r="A37" s="20" t="s">
        <v>183</v>
      </c>
      <c r="B37" s="20" t="s">
        <v>184</v>
      </c>
      <c r="C37" s="20" t="s">
        <v>185</v>
      </c>
      <c r="D37" s="21">
        <v>5.0</v>
      </c>
      <c r="E37" s="22" t="s">
        <v>186</v>
      </c>
      <c r="F37" s="28">
        <v>0.2</v>
      </c>
      <c r="G37" s="20" t="s">
        <v>187</v>
      </c>
      <c r="H37" s="24">
        <v>0.0</v>
      </c>
      <c r="K37" s="26" t="str">
        <f t="shared" si="1"/>
        <v>RAG</v>
      </c>
      <c r="L37" s="27"/>
      <c r="M37" s="27"/>
      <c r="N37" s="27"/>
      <c r="O37" s="27"/>
      <c r="P37" s="27"/>
      <c r="Q37" s="27"/>
    </row>
    <row r="38">
      <c r="A38" s="20" t="s">
        <v>188</v>
      </c>
      <c r="B38" s="20" t="s">
        <v>189</v>
      </c>
      <c r="C38" s="20" t="s">
        <v>190</v>
      </c>
      <c r="D38" s="21">
        <v>8.0</v>
      </c>
      <c r="E38" s="22" t="s">
        <v>191</v>
      </c>
      <c r="F38" s="28">
        <v>0.25</v>
      </c>
      <c r="G38" s="20" t="s">
        <v>192</v>
      </c>
      <c r="H38" s="24">
        <v>0.0</v>
      </c>
      <c r="K38" s="26" t="str">
        <f t="shared" si="1"/>
        <v>RAG</v>
      </c>
      <c r="L38" s="27"/>
      <c r="M38" s="27"/>
      <c r="N38" s="27"/>
      <c r="O38" s="27"/>
      <c r="P38" s="27"/>
      <c r="Q38" s="27"/>
    </row>
    <row r="39">
      <c r="A39" s="20" t="s">
        <v>193</v>
      </c>
      <c r="B39" s="20" t="s">
        <v>194</v>
      </c>
      <c r="C39" s="20" t="s">
        <v>195</v>
      </c>
      <c r="D39" s="21">
        <v>7.0</v>
      </c>
      <c r="E39" s="22" t="s">
        <v>196</v>
      </c>
      <c r="F39" s="28">
        <v>0.0</v>
      </c>
      <c r="G39" s="22" t="s">
        <v>197</v>
      </c>
      <c r="H39" s="24">
        <v>0.0</v>
      </c>
      <c r="K39" s="26" t="str">
        <f t="shared" si="1"/>
        <v>Equal</v>
      </c>
      <c r="L39" s="27"/>
      <c r="M39" s="27"/>
      <c r="N39" s="27"/>
      <c r="O39" s="27"/>
      <c r="P39" s="27"/>
      <c r="Q39" s="27"/>
    </row>
    <row r="40">
      <c r="A40" s="20" t="s">
        <v>198</v>
      </c>
      <c r="B40" s="20" t="s">
        <v>199</v>
      </c>
      <c r="C40" s="20" t="s">
        <v>200</v>
      </c>
      <c r="D40" s="21">
        <v>5.0</v>
      </c>
      <c r="E40" s="22" t="s">
        <v>201</v>
      </c>
      <c r="F40" s="28">
        <v>0.0</v>
      </c>
      <c r="G40" s="20" t="s">
        <v>202</v>
      </c>
      <c r="H40" s="24">
        <v>0.0</v>
      </c>
      <c r="K40" s="26" t="str">
        <f t="shared" si="1"/>
        <v>Equal</v>
      </c>
      <c r="L40" s="27"/>
      <c r="M40" s="27"/>
      <c r="N40" s="27"/>
      <c r="O40" s="27"/>
      <c r="P40" s="27"/>
      <c r="Q40" s="27"/>
    </row>
    <row r="41">
      <c r="A41" s="20" t="s">
        <v>203</v>
      </c>
      <c r="B41" s="20" t="s">
        <v>204</v>
      </c>
      <c r="C41" s="20" t="s">
        <v>205</v>
      </c>
      <c r="D41" s="21">
        <v>5.0</v>
      </c>
      <c r="E41" s="22" t="s">
        <v>206</v>
      </c>
      <c r="F41" s="28">
        <v>0.2</v>
      </c>
      <c r="G41" s="20" t="s">
        <v>207</v>
      </c>
      <c r="H41" s="24">
        <v>0.0</v>
      </c>
      <c r="K41" s="26" t="str">
        <f t="shared" si="1"/>
        <v>RAG</v>
      </c>
      <c r="L41" s="27"/>
      <c r="M41" s="27"/>
      <c r="N41" s="27"/>
      <c r="O41" s="27"/>
      <c r="P41" s="27"/>
      <c r="Q41" s="27"/>
    </row>
    <row r="42">
      <c r="A42" s="20" t="s">
        <v>208</v>
      </c>
      <c r="B42" s="20" t="s">
        <v>209</v>
      </c>
      <c r="C42" s="20" t="s">
        <v>210</v>
      </c>
      <c r="D42" s="21">
        <v>6.0</v>
      </c>
      <c r="E42" s="22" t="s">
        <v>211</v>
      </c>
      <c r="F42" s="28">
        <v>0.33333333333</v>
      </c>
      <c r="G42" s="20" t="s">
        <v>212</v>
      </c>
      <c r="H42" s="24">
        <v>0.0</v>
      </c>
      <c r="K42" s="26" t="str">
        <f t="shared" si="1"/>
        <v>RAG</v>
      </c>
      <c r="L42" s="27"/>
      <c r="M42" s="27"/>
      <c r="N42" s="27"/>
      <c r="O42" s="27"/>
      <c r="P42" s="27"/>
      <c r="Q42" s="27"/>
    </row>
    <row r="43">
      <c r="A43" s="20" t="s">
        <v>213</v>
      </c>
      <c r="B43" s="20" t="s">
        <v>214</v>
      </c>
      <c r="C43" s="20" t="s">
        <v>215</v>
      </c>
      <c r="D43" s="21">
        <v>6.0</v>
      </c>
      <c r="E43" s="22" t="s">
        <v>216</v>
      </c>
      <c r="F43" s="28">
        <v>0.166666666666</v>
      </c>
      <c r="G43" s="20" t="s">
        <v>217</v>
      </c>
      <c r="H43" s="24">
        <v>0.0</v>
      </c>
      <c r="K43" s="26" t="str">
        <f t="shared" si="1"/>
        <v>RAG</v>
      </c>
      <c r="L43" s="27"/>
      <c r="M43" s="27"/>
      <c r="N43" s="27"/>
      <c r="O43" s="27"/>
      <c r="P43" s="27"/>
      <c r="Q43" s="27"/>
    </row>
    <row r="44">
      <c r="A44" s="20" t="s">
        <v>218</v>
      </c>
      <c r="B44" s="20" t="s">
        <v>219</v>
      </c>
      <c r="C44" s="20" t="s">
        <v>220</v>
      </c>
      <c r="D44" s="21">
        <v>7.0</v>
      </c>
      <c r="E44" s="22" t="s">
        <v>221</v>
      </c>
      <c r="F44" s="24">
        <f>3/7</f>
        <v>0.4285714286</v>
      </c>
      <c r="G44" s="20" t="s">
        <v>222</v>
      </c>
      <c r="H44" s="24">
        <v>0.2857142857142857</v>
      </c>
      <c r="K44" s="26" t="str">
        <f t="shared" si="1"/>
        <v>RAG</v>
      </c>
      <c r="L44" s="27"/>
      <c r="M44" s="27"/>
      <c r="N44" s="27"/>
      <c r="O44" s="27"/>
      <c r="P44" s="27"/>
      <c r="Q44" s="27"/>
    </row>
    <row r="45">
      <c r="A45" s="20" t="s">
        <v>223</v>
      </c>
      <c r="B45" s="20" t="s">
        <v>224</v>
      </c>
      <c r="C45" s="20" t="s">
        <v>225</v>
      </c>
      <c r="D45" s="21">
        <v>4.0</v>
      </c>
      <c r="E45" s="22" t="s">
        <v>226</v>
      </c>
      <c r="F45" s="28">
        <v>0.0</v>
      </c>
      <c r="G45" s="20" t="s">
        <v>227</v>
      </c>
      <c r="H45" s="24">
        <v>0.0</v>
      </c>
      <c r="K45" s="26" t="str">
        <f t="shared" si="1"/>
        <v>Equal</v>
      </c>
      <c r="L45" s="27"/>
      <c r="M45" s="27"/>
      <c r="N45" s="27"/>
      <c r="O45" s="27"/>
      <c r="P45" s="27"/>
      <c r="Q45" s="27"/>
    </row>
    <row r="46">
      <c r="A46" s="20" t="s">
        <v>228</v>
      </c>
      <c r="B46" s="20" t="s">
        <v>229</v>
      </c>
      <c r="C46" s="20" t="s">
        <v>230</v>
      </c>
      <c r="D46" s="21">
        <v>6.0</v>
      </c>
      <c r="E46" s="22" t="s">
        <v>231</v>
      </c>
      <c r="F46" s="28">
        <v>0.33333333</v>
      </c>
      <c r="G46" s="20" t="s">
        <v>232</v>
      </c>
      <c r="H46" s="24">
        <v>0.1666666666666667</v>
      </c>
      <c r="K46" s="26" t="str">
        <f t="shared" si="1"/>
        <v>RAG</v>
      </c>
      <c r="L46" s="27"/>
      <c r="M46" s="27"/>
      <c r="N46" s="27"/>
      <c r="O46" s="27"/>
      <c r="P46" s="27"/>
      <c r="Q46" s="27"/>
    </row>
    <row r="47">
      <c r="A47" s="20" t="s">
        <v>233</v>
      </c>
      <c r="B47" s="20" t="s">
        <v>234</v>
      </c>
      <c r="C47" s="20" t="s">
        <v>235</v>
      </c>
      <c r="D47" s="21">
        <v>8.0</v>
      </c>
      <c r="E47" s="22" t="s">
        <v>236</v>
      </c>
      <c r="F47" s="24">
        <f>1/8</f>
        <v>0.125</v>
      </c>
      <c r="G47" s="20" t="s">
        <v>237</v>
      </c>
      <c r="H47" s="24">
        <v>0.0</v>
      </c>
      <c r="K47" s="26" t="str">
        <f t="shared" si="1"/>
        <v>RAG</v>
      </c>
      <c r="L47" s="27"/>
      <c r="M47" s="27"/>
      <c r="N47" s="27"/>
      <c r="O47" s="27"/>
      <c r="P47" s="27"/>
      <c r="Q47" s="27"/>
    </row>
    <row r="48">
      <c r="A48" s="20" t="s">
        <v>238</v>
      </c>
      <c r="B48" s="20" t="s">
        <v>239</v>
      </c>
      <c r="C48" s="20" t="s">
        <v>240</v>
      </c>
      <c r="D48" s="21">
        <v>6.0</v>
      </c>
      <c r="E48" s="22" t="s">
        <v>241</v>
      </c>
      <c r="F48" s="28">
        <v>0.33333333333</v>
      </c>
      <c r="G48" s="20" t="s">
        <v>242</v>
      </c>
      <c r="H48" s="24">
        <v>0.0</v>
      </c>
      <c r="K48" s="26" t="str">
        <f t="shared" si="1"/>
        <v>RAG</v>
      </c>
      <c r="L48" s="27"/>
      <c r="M48" s="27"/>
      <c r="N48" s="27"/>
      <c r="O48" s="27"/>
      <c r="P48" s="27"/>
      <c r="Q48" s="27"/>
    </row>
    <row r="49">
      <c r="A49" s="20" t="s">
        <v>243</v>
      </c>
      <c r="B49" s="20" t="s">
        <v>244</v>
      </c>
      <c r="C49" s="20" t="s">
        <v>245</v>
      </c>
      <c r="D49" s="21">
        <v>11.0</v>
      </c>
      <c r="E49" s="22" t="s">
        <v>246</v>
      </c>
      <c r="F49" s="24">
        <f>1/11</f>
        <v>0.09090909091</v>
      </c>
      <c r="G49" s="20" t="s">
        <v>247</v>
      </c>
      <c r="H49" s="24">
        <v>0.0</v>
      </c>
      <c r="K49" s="26" t="str">
        <f t="shared" si="1"/>
        <v>RAG</v>
      </c>
      <c r="L49" s="27"/>
      <c r="M49" s="27"/>
      <c r="N49" s="27"/>
      <c r="O49" s="27"/>
      <c r="P49" s="27"/>
      <c r="Q49" s="27"/>
    </row>
    <row r="50">
      <c r="A50" s="20" t="s">
        <v>248</v>
      </c>
      <c r="B50" s="20" t="s">
        <v>249</v>
      </c>
      <c r="C50" s="20" t="s">
        <v>250</v>
      </c>
      <c r="D50" s="21">
        <v>9.0</v>
      </c>
      <c r="E50" s="26" t="s">
        <v>251</v>
      </c>
      <c r="F50" s="24">
        <v>0.4444444444444444</v>
      </c>
      <c r="G50" s="20" t="s">
        <v>252</v>
      </c>
      <c r="H50" s="24">
        <v>0.0</v>
      </c>
      <c r="K50" s="26" t="str">
        <f t="shared" si="1"/>
        <v>RAG</v>
      </c>
      <c r="L50" s="27"/>
      <c r="M50" s="27"/>
      <c r="N50" s="27"/>
      <c r="O50" s="27"/>
      <c r="P50" s="27"/>
      <c r="Q50" s="27"/>
    </row>
    <row r="51">
      <c r="A51" s="20" t="s">
        <v>253</v>
      </c>
      <c r="B51" s="20" t="s">
        <v>254</v>
      </c>
      <c r="C51" s="20" t="s">
        <v>255</v>
      </c>
      <c r="D51" s="21">
        <v>9.0</v>
      </c>
      <c r="E51" s="26" t="s">
        <v>256</v>
      </c>
      <c r="F51" s="24">
        <v>0.1111111111111111</v>
      </c>
      <c r="G51" s="20" t="s">
        <v>257</v>
      </c>
      <c r="H51" s="24">
        <v>0.1111111111111111</v>
      </c>
      <c r="K51" s="26" t="str">
        <f t="shared" si="1"/>
        <v>Equal</v>
      </c>
      <c r="L51" s="27"/>
      <c r="M51" s="27"/>
      <c r="N51" s="27"/>
      <c r="O51" s="27"/>
      <c r="P51" s="27"/>
      <c r="Q51" s="27"/>
    </row>
    <row r="52">
      <c r="A52" s="20" t="s">
        <v>258</v>
      </c>
      <c r="B52" s="20" t="s">
        <v>259</v>
      </c>
      <c r="C52" s="20" t="s">
        <v>260</v>
      </c>
      <c r="D52" s="21">
        <v>7.0</v>
      </c>
      <c r="E52" s="26" t="s">
        <v>261</v>
      </c>
      <c r="F52" s="24">
        <v>0.4285714285714285</v>
      </c>
      <c r="G52" s="20" t="s">
        <v>262</v>
      </c>
      <c r="H52" s="24">
        <v>0.0</v>
      </c>
      <c r="K52" s="26" t="str">
        <f t="shared" si="1"/>
        <v>RAG</v>
      </c>
      <c r="L52" s="27"/>
      <c r="M52" s="27"/>
      <c r="N52" s="27"/>
      <c r="O52" s="27"/>
      <c r="P52" s="27"/>
      <c r="Q52" s="27"/>
    </row>
    <row r="53">
      <c r="A53" s="20" t="s">
        <v>263</v>
      </c>
      <c r="B53" s="20" t="s">
        <v>264</v>
      </c>
      <c r="C53" s="20" t="s">
        <v>265</v>
      </c>
      <c r="D53" s="21">
        <v>4.0</v>
      </c>
      <c r="E53" s="26" t="s">
        <v>266</v>
      </c>
      <c r="F53" s="24">
        <v>0.0</v>
      </c>
      <c r="G53" s="20" t="s">
        <v>267</v>
      </c>
      <c r="H53" s="24">
        <v>0.0</v>
      </c>
      <c r="K53" s="26" t="str">
        <f t="shared" si="1"/>
        <v>Equal</v>
      </c>
      <c r="L53" s="27"/>
      <c r="M53" s="27"/>
      <c r="N53" s="27"/>
      <c r="O53" s="27"/>
      <c r="P53" s="27"/>
      <c r="Q53" s="27"/>
    </row>
    <row r="54">
      <c r="A54" s="20" t="s">
        <v>268</v>
      </c>
      <c r="B54" s="20" t="s">
        <v>269</v>
      </c>
      <c r="C54" s="20" t="s">
        <v>270</v>
      </c>
      <c r="D54" s="21">
        <v>4.0</v>
      </c>
      <c r="E54" s="26" t="s">
        <v>271</v>
      </c>
      <c r="F54" s="24">
        <v>0.25</v>
      </c>
      <c r="G54" s="20" t="s">
        <v>272</v>
      </c>
      <c r="H54" s="24">
        <v>0.0</v>
      </c>
      <c r="K54" s="26" t="str">
        <f t="shared" si="1"/>
        <v>RAG</v>
      </c>
      <c r="L54" s="27"/>
      <c r="M54" s="27"/>
      <c r="N54" s="27"/>
      <c r="O54" s="27"/>
      <c r="P54" s="27"/>
      <c r="Q54" s="27"/>
    </row>
    <row r="55">
      <c r="A55" s="20" t="s">
        <v>273</v>
      </c>
      <c r="B55" s="20" t="s">
        <v>274</v>
      </c>
      <c r="C55" s="20" t="s">
        <v>275</v>
      </c>
      <c r="D55" s="21">
        <v>6.0</v>
      </c>
      <c r="E55" s="26" t="s">
        <v>276</v>
      </c>
      <c r="F55" s="24">
        <v>0.6666666666666666</v>
      </c>
      <c r="G55" s="20" t="s">
        <v>277</v>
      </c>
      <c r="H55" s="24">
        <v>0.0</v>
      </c>
      <c r="K55" s="26" t="str">
        <f t="shared" si="1"/>
        <v>RAG</v>
      </c>
      <c r="L55" s="27"/>
      <c r="M55" s="27"/>
      <c r="N55" s="27"/>
      <c r="O55" s="27"/>
      <c r="P55" s="27"/>
      <c r="Q55" s="27"/>
    </row>
    <row r="56">
      <c r="A56" s="20" t="s">
        <v>278</v>
      </c>
      <c r="B56" s="20" t="s">
        <v>279</v>
      </c>
      <c r="C56" s="20" t="s">
        <v>280</v>
      </c>
      <c r="D56" s="21">
        <v>4.0</v>
      </c>
      <c r="E56" s="26" t="s">
        <v>281</v>
      </c>
      <c r="F56" s="24">
        <v>0.25</v>
      </c>
      <c r="G56" s="20" t="s">
        <v>282</v>
      </c>
      <c r="H56" s="24">
        <v>0.0</v>
      </c>
      <c r="K56" s="26" t="str">
        <f t="shared" si="1"/>
        <v>RAG</v>
      </c>
      <c r="L56" s="27"/>
      <c r="M56" s="27"/>
      <c r="N56" s="27"/>
      <c r="O56" s="27"/>
      <c r="P56" s="27"/>
      <c r="Q56" s="27"/>
    </row>
    <row r="57">
      <c r="A57" s="20" t="s">
        <v>283</v>
      </c>
      <c r="B57" s="20" t="s">
        <v>284</v>
      </c>
      <c r="C57" s="20" t="s">
        <v>285</v>
      </c>
      <c r="D57" s="21">
        <v>6.0</v>
      </c>
      <c r="E57" s="26" t="s">
        <v>286</v>
      </c>
      <c r="F57" s="24">
        <v>0.6666666666666666</v>
      </c>
      <c r="G57" s="20" t="s">
        <v>287</v>
      </c>
      <c r="H57" s="24">
        <v>0.1666666666666667</v>
      </c>
      <c r="K57" s="26" t="str">
        <f t="shared" si="1"/>
        <v>RAG</v>
      </c>
      <c r="L57" s="27"/>
      <c r="M57" s="27"/>
      <c r="N57" s="27"/>
      <c r="O57" s="27"/>
      <c r="P57" s="27"/>
      <c r="Q57" s="27"/>
    </row>
    <row r="58">
      <c r="A58" s="20" t="s">
        <v>288</v>
      </c>
      <c r="B58" s="20" t="s">
        <v>289</v>
      </c>
      <c r="C58" s="20" t="s">
        <v>290</v>
      </c>
      <c r="D58" s="21">
        <v>5.0</v>
      </c>
      <c r="E58" s="26" t="s">
        <v>291</v>
      </c>
      <c r="F58" s="24">
        <v>0.0</v>
      </c>
      <c r="G58" s="20" t="s">
        <v>292</v>
      </c>
      <c r="H58" s="24">
        <v>0.0</v>
      </c>
      <c r="K58" s="26" t="str">
        <f t="shared" si="1"/>
        <v>Equal</v>
      </c>
      <c r="L58" s="27"/>
      <c r="M58" s="27"/>
      <c r="N58" s="27"/>
      <c r="O58" s="27"/>
      <c r="P58" s="27"/>
      <c r="Q58" s="27"/>
    </row>
    <row r="59">
      <c r="A59" s="20" t="s">
        <v>293</v>
      </c>
      <c r="B59" s="20" t="s">
        <v>294</v>
      </c>
      <c r="C59" s="20" t="s">
        <v>295</v>
      </c>
      <c r="D59" s="21">
        <v>5.0</v>
      </c>
      <c r="E59" s="26" t="s">
        <v>296</v>
      </c>
      <c r="F59" s="24">
        <v>0.2</v>
      </c>
      <c r="G59" s="20" t="s">
        <v>297</v>
      </c>
      <c r="H59" s="24">
        <v>0.0</v>
      </c>
      <c r="K59" s="26" t="str">
        <f t="shared" si="1"/>
        <v>RAG</v>
      </c>
      <c r="L59" s="27"/>
      <c r="M59" s="27"/>
      <c r="N59" s="27"/>
      <c r="O59" s="27"/>
      <c r="P59" s="27"/>
      <c r="Q59" s="27"/>
    </row>
    <row r="60">
      <c r="A60" s="20" t="s">
        <v>298</v>
      </c>
      <c r="B60" s="20" t="s">
        <v>299</v>
      </c>
      <c r="C60" s="20" t="s">
        <v>300</v>
      </c>
      <c r="D60" s="21">
        <v>7.0</v>
      </c>
      <c r="E60" s="26" t="s">
        <v>301</v>
      </c>
      <c r="F60" s="24">
        <v>0.0</v>
      </c>
      <c r="G60" s="20" t="s">
        <v>302</v>
      </c>
      <c r="H60" s="24">
        <v>0.0</v>
      </c>
      <c r="K60" s="26" t="str">
        <f t="shared" si="1"/>
        <v>Equal</v>
      </c>
      <c r="L60" s="27"/>
      <c r="M60" s="27"/>
      <c r="N60" s="27"/>
      <c r="O60" s="27"/>
      <c r="P60" s="27"/>
      <c r="Q60" s="27"/>
    </row>
    <row r="61">
      <c r="A61" s="20" t="s">
        <v>303</v>
      </c>
      <c r="B61" s="20" t="s">
        <v>304</v>
      </c>
      <c r="C61" s="20" t="s">
        <v>305</v>
      </c>
      <c r="D61" s="21">
        <v>9.0</v>
      </c>
      <c r="E61" s="26" t="s">
        <v>306</v>
      </c>
      <c r="F61" s="24">
        <v>0.2222222222222222</v>
      </c>
      <c r="G61" s="20" t="s">
        <v>307</v>
      </c>
      <c r="H61" s="24">
        <v>0.0</v>
      </c>
      <c r="K61" s="26" t="str">
        <f t="shared" si="1"/>
        <v>RAG</v>
      </c>
      <c r="L61" s="27"/>
      <c r="M61" s="27"/>
      <c r="N61" s="27"/>
      <c r="O61" s="27"/>
      <c r="P61" s="27"/>
      <c r="Q61" s="27"/>
    </row>
    <row r="62">
      <c r="A62" s="20" t="s">
        <v>308</v>
      </c>
      <c r="B62" s="20" t="s">
        <v>309</v>
      </c>
      <c r="C62" s="20" t="s">
        <v>310</v>
      </c>
      <c r="D62" s="21">
        <v>7.0</v>
      </c>
      <c r="E62" s="26" t="s">
        <v>311</v>
      </c>
      <c r="F62" s="24">
        <v>0.5714285714285714</v>
      </c>
      <c r="G62" s="20" t="s">
        <v>312</v>
      </c>
      <c r="H62" s="24">
        <v>0.2857142857142857</v>
      </c>
      <c r="K62" s="26" t="str">
        <f t="shared" si="1"/>
        <v>RAG</v>
      </c>
      <c r="L62" s="27"/>
      <c r="M62" s="27"/>
      <c r="N62" s="27"/>
      <c r="O62" s="27"/>
      <c r="P62" s="27"/>
      <c r="Q62" s="27"/>
    </row>
    <row r="63">
      <c r="A63" s="20" t="s">
        <v>313</v>
      </c>
      <c r="B63" s="20" t="s">
        <v>314</v>
      </c>
      <c r="C63" s="20" t="s">
        <v>315</v>
      </c>
      <c r="D63" s="21">
        <v>4.0</v>
      </c>
      <c r="E63" s="26" t="s">
        <v>316</v>
      </c>
      <c r="F63" s="24">
        <v>0.25</v>
      </c>
      <c r="G63" s="20" t="s">
        <v>317</v>
      </c>
      <c r="H63" s="24">
        <v>0.0</v>
      </c>
      <c r="K63" s="26" t="str">
        <f t="shared" si="1"/>
        <v>RAG</v>
      </c>
      <c r="L63" s="27"/>
      <c r="M63" s="27"/>
      <c r="N63" s="27"/>
      <c r="O63" s="27"/>
      <c r="P63" s="27"/>
      <c r="Q63" s="27"/>
    </row>
    <row r="64">
      <c r="A64" s="20" t="s">
        <v>318</v>
      </c>
      <c r="B64" s="20" t="s">
        <v>319</v>
      </c>
      <c r="C64" s="20" t="s">
        <v>320</v>
      </c>
      <c r="D64" s="21">
        <v>7.0</v>
      </c>
      <c r="E64" s="26" t="s">
        <v>321</v>
      </c>
      <c r="F64" s="24">
        <v>0.0</v>
      </c>
      <c r="G64" s="20" t="s">
        <v>322</v>
      </c>
      <c r="H64" s="24">
        <v>0.0</v>
      </c>
      <c r="K64" s="26" t="str">
        <f t="shared" si="1"/>
        <v>Equal</v>
      </c>
      <c r="L64" s="27"/>
      <c r="M64" s="27"/>
      <c r="N64" s="27"/>
      <c r="O64" s="27"/>
      <c r="P64" s="27"/>
      <c r="Q64" s="27"/>
    </row>
    <row r="65">
      <c r="A65" s="20" t="s">
        <v>323</v>
      </c>
      <c r="B65" s="20" t="s">
        <v>324</v>
      </c>
      <c r="C65" s="20" t="s">
        <v>325</v>
      </c>
      <c r="D65" s="21">
        <v>3.0</v>
      </c>
      <c r="E65" s="26" t="s">
        <v>326</v>
      </c>
      <c r="F65" s="24">
        <v>0.0</v>
      </c>
      <c r="G65" s="20" t="s">
        <v>327</v>
      </c>
      <c r="H65" s="24">
        <v>0.0</v>
      </c>
      <c r="K65" s="26" t="str">
        <f t="shared" si="1"/>
        <v>Equal</v>
      </c>
      <c r="L65" s="27"/>
      <c r="M65" s="27"/>
      <c r="N65" s="27"/>
      <c r="O65" s="27"/>
      <c r="P65" s="27"/>
      <c r="Q65" s="27"/>
    </row>
    <row r="66">
      <c r="A66" s="20" t="s">
        <v>328</v>
      </c>
      <c r="B66" s="20" t="s">
        <v>329</v>
      </c>
      <c r="C66" s="20" t="s">
        <v>330</v>
      </c>
      <c r="D66" s="21">
        <v>5.0</v>
      </c>
      <c r="E66" s="26" t="s">
        <v>331</v>
      </c>
      <c r="F66" s="24">
        <v>0.0</v>
      </c>
      <c r="G66" s="20" t="s">
        <v>332</v>
      </c>
      <c r="H66" s="24">
        <v>0.2</v>
      </c>
      <c r="K66" s="26" t="str">
        <f t="shared" si="1"/>
        <v>Gemini</v>
      </c>
      <c r="L66" s="27"/>
      <c r="M66" s="27"/>
      <c r="N66" s="27"/>
      <c r="O66" s="27"/>
      <c r="P66" s="27"/>
      <c r="Q66" s="27"/>
    </row>
    <row r="67">
      <c r="A67" s="20" t="s">
        <v>333</v>
      </c>
      <c r="B67" s="20" t="s">
        <v>334</v>
      </c>
      <c r="C67" s="20" t="s">
        <v>335</v>
      </c>
      <c r="D67" s="21">
        <v>5.0</v>
      </c>
      <c r="E67" s="26" t="s">
        <v>336</v>
      </c>
      <c r="F67" s="24">
        <v>0.0</v>
      </c>
      <c r="G67" s="20" t="s">
        <v>337</v>
      </c>
      <c r="H67" s="24">
        <v>0.0</v>
      </c>
      <c r="K67" s="26" t="str">
        <f t="shared" si="1"/>
        <v>Equal</v>
      </c>
      <c r="L67" s="27"/>
      <c r="M67" s="27"/>
      <c r="N67" s="27"/>
      <c r="O67" s="27"/>
      <c r="P67" s="27"/>
      <c r="Q67" s="27"/>
    </row>
    <row r="68">
      <c r="A68" s="20" t="s">
        <v>338</v>
      </c>
      <c r="B68" s="20" t="s">
        <v>339</v>
      </c>
      <c r="C68" s="20" t="s">
        <v>340</v>
      </c>
      <c r="D68" s="21">
        <v>4.0</v>
      </c>
      <c r="E68" s="26" t="s">
        <v>341</v>
      </c>
      <c r="F68" s="24">
        <v>0.25</v>
      </c>
      <c r="G68" s="20" t="s">
        <v>342</v>
      </c>
      <c r="H68" s="24">
        <v>0.25</v>
      </c>
      <c r="K68" s="26" t="str">
        <f t="shared" si="1"/>
        <v>Equal</v>
      </c>
      <c r="L68" s="27"/>
      <c r="M68" s="27"/>
      <c r="N68" s="27"/>
      <c r="O68" s="27"/>
      <c r="P68" s="27"/>
      <c r="Q68" s="27"/>
    </row>
    <row r="69">
      <c r="A69" s="20" t="s">
        <v>343</v>
      </c>
      <c r="B69" s="20" t="s">
        <v>344</v>
      </c>
      <c r="C69" s="20" t="s">
        <v>345</v>
      </c>
      <c r="D69" s="21">
        <v>6.0</v>
      </c>
      <c r="E69" s="26" t="s">
        <v>346</v>
      </c>
      <c r="F69" s="24">
        <v>0.1666666666666667</v>
      </c>
      <c r="G69" s="20" t="s">
        <v>347</v>
      </c>
      <c r="H69" s="24">
        <v>0.1666666666666667</v>
      </c>
      <c r="K69" s="26" t="str">
        <f t="shared" si="1"/>
        <v>Equal</v>
      </c>
      <c r="L69" s="27"/>
      <c r="M69" s="27"/>
      <c r="N69" s="27"/>
      <c r="O69" s="27"/>
      <c r="P69" s="27"/>
      <c r="Q69" s="27"/>
    </row>
    <row r="70">
      <c r="A70" s="20" t="s">
        <v>348</v>
      </c>
      <c r="B70" s="20" t="s">
        <v>349</v>
      </c>
      <c r="C70" s="20" t="s">
        <v>350</v>
      </c>
      <c r="D70" s="21">
        <v>5.0</v>
      </c>
      <c r="E70" s="26" t="s">
        <v>351</v>
      </c>
      <c r="F70" s="24">
        <v>0.2</v>
      </c>
      <c r="G70" s="20" t="s">
        <v>352</v>
      </c>
      <c r="H70" s="24">
        <v>0.0</v>
      </c>
      <c r="K70" s="26" t="str">
        <f t="shared" si="1"/>
        <v>RAG</v>
      </c>
      <c r="L70" s="27"/>
      <c r="M70" s="27"/>
      <c r="N70" s="27"/>
      <c r="O70" s="27"/>
      <c r="P70" s="27"/>
      <c r="Q70" s="27"/>
    </row>
    <row r="71">
      <c r="A71" s="20" t="s">
        <v>353</v>
      </c>
      <c r="B71" s="20" t="s">
        <v>354</v>
      </c>
      <c r="C71" s="20" t="s">
        <v>355</v>
      </c>
      <c r="D71" s="21">
        <v>5.0</v>
      </c>
      <c r="E71" s="26" t="s">
        <v>356</v>
      </c>
      <c r="F71" s="24">
        <v>0.0</v>
      </c>
      <c r="G71" s="20" t="s">
        <v>357</v>
      </c>
      <c r="H71" s="24">
        <v>0.0</v>
      </c>
      <c r="K71" s="26" t="str">
        <f t="shared" si="1"/>
        <v>Equal</v>
      </c>
      <c r="L71" s="27"/>
      <c r="M71" s="27"/>
      <c r="N71" s="27"/>
      <c r="O71" s="27"/>
      <c r="P71" s="27"/>
      <c r="Q71" s="27"/>
    </row>
    <row r="72">
      <c r="A72" s="20" t="s">
        <v>358</v>
      </c>
      <c r="B72" s="20" t="s">
        <v>359</v>
      </c>
      <c r="C72" s="20" t="s">
        <v>360</v>
      </c>
      <c r="D72" s="21">
        <v>6.0</v>
      </c>
      <c r="E72" s="26" t="s">
        <v>361</v>
      </c>
      <c r="F72" s="24">
        <v>0.5</v>
      </c>
      <c r="G72" s="20" t="s">
        <v>362</v>
      </c>
      <c r="H72" s="24">
        <v>0.0</v>
      </c>
      <c r="K72" s="26" t="str">
        <f t="shared" si="1"/>
        <v>RAG</v>
      </c>
      <c r="L72" s="27"/>
      <c r="M72" s="27"/>
      <c r="N72" s="27"/>
      <c r="O72" s="27"/>
      <c r="P72" s="27"/>
      <c r="Q72" s="27"/>
    </row>
    <row r="73">
      <c r="A73" s="20" t="s">
        <v>363</v>
      </c>
      <c r="B73" s="20" t="s">
        <v>364</v>
      </c>
      <c r="C73" s="20" t="s">
        <v>365</v>
      </c>
      <c r="D73" s="21">
        <v>7.0</v>
      </c>
      <c r="E73" s="26" t="s">
        <v>366</v>
      </c>
      <c r="F73" s="24">
        <v>0.0</v>
      </c>
      <c r="G73" s="20" t="s">
        <v>367</v>
      </c>
      <c r="H73" s="24">
        <v>0.0</v>
      </c>
      <c r="K73" s="26" t="str">
        <f t="shared" si="1"/>
        <v>Equal</v>
      </c>
      <c r="L73" s="27"/>
      <c r="M73" s="27"/>
      <c r="N73" s="27"/>
      <c r="O73" s="27"/>
      <c r="P73" s="27"/>
      <c r="Q73" s="27"/>
    </row>
    <row r="74">
      <c r="A74" s="20" t="s">
        <v>368</v>
      </c>
      <c r="B74" s="20" t="s">
        <v>369</v>
      </c>
      <c r="C74" s="20" t="s">
        <v>370</v>
      </c>
      <c r="D74" s="21">
        <v>5.0</v>
      </c>
      <c r="E74" s="26" t="s">
        <v>371</v>
      </c>
      <c r="F74" s="24">
        <v>0.6</v>
      </c>
      <c r="G74" s="20" t="s">
        <v>372</v>
      </c>
      <c r="H74" s="24">
        <v>0.2</v>
      </c>
      <c r="K74" s="26" t="str">
        <f t="shared" si="1"/>
        <v>RAG</v>
      </c>
      <c r="L74" s="27"/>
      <c r="M74" s="27"/>
      <c r="N74" s="27"/>
      <c r="O74" s="27"/>
      <c r="P74" s="27"/>
      <c r="Q74" s="27"/>
    </row>
    <row r="75">
      <c r="A75" s="20" t="s">
        <v>373</v>
      </c>
      <c r="B75" s="20" t="s">
        <v>374</v>
      </c>
      <c r="C75" s="20" t="s">
        <v>375</v>
      </c>
      <c r="D75" s="21">
        <v>9.0</v>
      </c>
      <c r="E75" s="26" t="s">
        <v>376</v>
      </c>
      <c r="F75" s="24">
        <v>0.0</v>
      </c>
      <c r="G75" s="20" t="s">
        <v>377</v>
      </c>
      <c r="H75" s="24">
        <v>0.0</v>
      </c>
      <c r="K75" s="26" t="str">
        <f t="shared" si="1"/>
        <v>Equal</v>
      </c>
      <c r="L75" s="27"/>
      <c r="M75" s="27"/>
      <c r="N75" s="27"/>
      <c r="O75" s="27"/>
      <c r="P75" s="32"/>
      <c r="Q75" s="32"/>
    </row>
    <row r="76">
      <c r="A76" s="20" t="s">
        <v>378</v>
      </c>
      <c r="B76" s="20" t="s">
        <v>379</v>
      </c>
      <c r="C76" s="20" t="s">
        <v>380</v>
      </c>
      <c r="D76" s="21">
        <v>3.0</v>
      </c>
      <c r="E76" s="26" t="s">
        <v>381</v>
      </c>
      <c r="F76" s="24">
        <v>0.6666666666666666</v>
      </c>
      <c r="G76" s="20" t="s">
        <v>382</v>
      </c>
      <c r="H76" s="24">
        <v>0.6666666666666666</v>
      </c>
      <c r="K76" s="26" t="str">
        <f t="shared" si="1"/>
        <v>Equal</v>
      </c>
      <c r="L76" s="27"/>
      <c r="M76" s="27"/>
      <c r="N76" s="27"/>
      <c r="O76" s="27"/>
      <c r="P76" s="27"/>
      <c r="Q76" s="27"/>
    </row>
    <row r="77">
      <c r="A77" s="20" t="s">
        <v>383</v>
      </c>
      <c r="B77" s="20" t="s">
        <v>384</v>
      </c>
      <c r="C77" s="20" t="s">
        <v>385</v>
      </c>
      <c r="D77" s="21">
        <v>6.0</v>
      </c>
      <c r="E77" s="26" t="s">
        <v>386</v>
      </c>
      <c r="F77" s="24">
        <v>0.3333333333333333</v>
      </c>
      <c r="G77" s="20" t="s">
        <v>387</v>
      </c>
      <c r="H77" s="24">
        <v>0.0</v>
      </c>
      <c r="K77" s="26" t="str">
        <f t="shared" si="1"/>
        <v>RAG</v>
      </c>
      <c r="L77" s="27"/>
      <c r="M77" s="27"/>
      <c r="N77" s="27"/>
      <c r="O77" s="27"/>
      <c r="P77" s="27"/>
      <c r="Q77" s="27"/>
    </row>
    <row r="78">
      <c r="A78" s="20" t="s">
        <v>388</v>
      </c>
      <c r="B78" s="20" t="s">
        <v>389</v>
      </c>
      <c r="C78" s="20" t="s">
        <v>390</v>
      </c>
      <c r="D78" s="21">
        <v>3.0</v>
      </c>
      <c r="E78" s="26" t="s">
        <v>391</v>
      </c>
      <c r="F78" s="24">
        <v>0.3333333333333333</v>
      </c>
      <c r="G78" s="20" t="s">
        <v>392</v>
      </c>
      <c r="H78" s="24">
        <v>0.0</v>
      </c>
      <c r="K78" s="26" t="str">
        <f t="shared" si="1"/>
        <v>RAG</v>
      </c>
      <c r="L78" s="27"/>
      <c r="M78" s="27"/>
      <c r="N78" s="27"/>
      <c r="O78" s="27"/>
      <c r="P78" s="27"/>
      <c r="Q78" s="27"/>
    </row>
    <row r="79">
      <c r="A79" s="20" t="s">
        <v>393</v>
      </c>
      <c r="B79" s="20" t="s">
        <v>394</v>
      </c>
      <c r="C79" s="20" t="s">
        <v>395</v>
      </c>
      <c r="D79" s="21">
        <v>6.0</v>
      </c>
      <c r="E79" s="26" t="s">
        <v>396</v>
      </c>
      <c r="F79" s="24">
        <v>0.5</v>
      </c>
      <c r="G79" s="20" t="s">
        <v>397</v>
      </c>
      <c r="H79" s="24">
        <v>0.0</v>
      </c>
      <c r="K79" s="26" t="str">
        <f t="shared" si="1"/>
        <v>RAG</v>
      </c>
      <c r="L79" s="27"/>
      <c r="M79" s="27"/>
      <c r="N79" s="27"/>
      <c r="O79" s="27"/>
      <c r="P79" s="27"/>
      <c r="Q79" s="27"/>
    </row>
    <row r="80">
      <c r="A80" s="20" t="s">
        <v>398</v>
      </c>
      <c r="B80" s="20" t="s">
        <v>399</v>
      </c>
      <c r="C80" s="20" t="s">
        <v>400</v>
      </c>
      <c r="D80" s="21">
        <v>6.0</v>
      </c>
      <c r="E80" s="26" t="s">
        <v>401</v>
      </c>
      <c r="F80" s="24">
        <v>0.0</v>
      </c>
      <c r="G80" s="20" t="s">
        <v>402</v>
      </c>
      <c r="H80" s="24">
        <v>0.0</v>
      </c>
      <c r="K80" s="26" t="str">
        <f t="shared" si="1"/>
        <v>Equal</v>
      </c>
      <c r="L80" s="27"/>
      <c r="M80" s="27"/>
      <c r="N80" s="27"/>
      <c r="O80" s="27"/>
      <c r="P80" s="27"/>
      <c r="Q80" s="27"/>
    </row>
    <row r="81">
      <c r="A81" s="20" t="s">
        <v>403</v>
      </c>
      <c r="B81" s="20" t="s">
        <v>404</v>
      </c>
      <c r="C81" s="20" t="s">
        <v>405</v>
      </c>
      <c r="D81" s="21">
        <v>6.0</v>
      </c>
      <c r="E81" s="26" t="s">
        <v>406</v>
      </c>
      <c r="F81" s="24">
        <v>0.6666666666666666</v>
      </c>
      <c r="G81" s="20" t="s">
        <v>407</v>
      </c>
      <c r="H81" s="24">
        <v>0.0</v>
      </c>
      <c r="K81" s="26" t="str">
        <f t="shared" si="1"/>
        <v>RAG</v>
      </c>
      <c r="L81" s="27"/>
      <c r="M81" s="27"/>
      <c r="N81" s="27"/>
      <c r="O81" s="27"/>
      <c r="P81" s="27"/>
      <c r="Q81" s="27"/>
    </row>
    <row r="82">
      <c r="A82" s="20" t="s">
        <v>408</v>
      </c>
      <c r="B82" s="20" t="s">
        <v>409</v>
      </c>
      <c r="C82" s="20" t="s">
        <v>410</v>
      </c>
      <c r="D82" s="21">
        <v>7.0</v>
      </c>
      <c r="E82" s="26" t="s">
        <v>411</v>
      </c>
      <c r="F82" s="24">
        <v>0.4285714285714285</v>
      </c>
      <c r="G82" s="20" t="s">
        <v>412</v>
      </c>
      <c r="H82" s="24">
        <v>0.0</v>
      </c>
      <c r="K82" s="26" t="str">
        <f t="shared" si="1"/>
        <v>RAG</v>
      </c>
      <c r="L82" s="27"/>
      <c r="M82" s="27"/>
      <c r="N82" s="27"/>
      <c r="O82" s="27"/>
      <c r="P82" s="27"/>
      <c r="Q82" s="27"/>
    </row>
    <row r="83">
      <c r="A83" s="20" t="s">
        <v>413</v>
      </c>
      <c r="B83" s="20" t="s">
        <v>414</v>
      </c>
      <c r="C83" s="20" t="s">
        <v>415</v>
      </c>
      <c r="D83" s="21">
        <v>6.0</v>
      </c>
      <c r="E83" s="26" t="s">
        <v>416</v>
      </c>
      <c r="F83" s="24">
        <v>0.3333333333333333</v>
      </c>
      <c r="G83" s="20" t="s">
        <v>417</v>
      </c>
      <c r="H83" s="24">
        <v>0.0</v>
      </c>
      <c r="K83" s="26" t="str">
        <f t="shared" si="1"/>
        <v>RAG</v>
      </c>
      <c r="L83" s="27"/>
      <c r="M83" s="27"/>
      <c r="N83" s="27"/>
      <c r="O83" s="27"/>
      <c r="P83" s="27"/>
      <c r="Q83" s="27"/>
    </row>
    <row r="84">
      <c r="A84" s="20" t="s">
        <v>418</v>
      </c>
      <c r="B84" s="20" t="s">
        <v>419</v>
      </c>
      <c r="C84" s="20" t="s">
        <v>420</v>
      </c>
      <c r="D84" s="21">
        <v>7.0</v>
      </c>
      <c r="E84" s="26" t="s">
        <v>421</v>
      </c>
      <c r="F84" s="24">
        <v>0.0</v>
      </c>
      <c r="G84" s="20" t="s">
        <v>422</v>
      </c>
      <c r="H84" s="24">
        <v>0.0</v>
      </c>
      <c r="K84" s="26" t="str">
        <f t="shared" si="1"/>
        <v>Equal</v>
      </c>
      <c r="L84" s="27"/>
      <c r="M84" s="27"/>
      <c r="N84" s="27"/>
      <c r="O84" s="27"/>
      <c r="P84" s="27"/>
      <c r="Q84" s="27"/>
    </row>
    <row r="85">
      <c r="A85" s="20" t="s">
        <v>423</v>
      </c>
      <c r="B85" s="20" t="s">
        <v>424</v>
      </c>
      <c r="C85" s="20" t="s">
        <v>425</v>
      </c>
      <c r="D85" s="21">
        <v>5.0</v>
      </c>
      <c r="E85" s="26" t="s">
        <v>426</v>
      </c>
      <c r="F85" s="24">
        <v>0.4</v>
      </c>
      <c r="G85" s="20" t="s">
        <v>427</v>
      </c>
      <c r="H85" s="24">
        <v>0.0</v>
      </c>
      <c r="K85" s="26" t="str">
        <f t="shared" si="1"/>
        <v>RAG</v>
      </c>
      <c r="L85" s="27"/>
      <c r="M85" s="27"/>
      <c r="N85" s="27"/>
      <c r="O85" s="27"/>
      <c r="P85" s="27"/>
      <c r="Q85" s="27"/>
    </row>
    <row r="86">
      <c r="A86" s="20" t="s">
        <v>428</v>
      </c>
      <c r="B86" s="20" t="s">
        <v>429</v>
      </c>
      <c r="C86" s="20" t="s">
        <v>430</v>
      </c>
      <c r="D86" s="21">
        <v>5.0</v>
      </c>
      <c r="E86" s="26" t="s">
        <v>431</v>
      </c>
      <c r="F86" s="24">
        <v>0.2</v>
      </c>
      <c r="G86" s="20" t="s">
        <v>432</v>
      </c>
      <c r="H86" s="24">
        <v>0.0</v>
      </c>
      <c r="K86" s="26" t="str">
        <f t="shared" si="1"/>
        <v>RAG</v>
      </c>
      <c r="L86" s="32" t="s">
        <v>433</v>
      </c>
      <c r="M86" s="33" t="s">
        <v>434</v>
      </c>
      <c r="N86" s="32" t="s">
        <v>435</v>
      </c>
      <c r="O86" s="32" t="s">
        <v>436</v>
      </c>
      <c r="P86" s="33" t="s">
        <v>437</v>
      </c>
      <c r="Q86" s="33" t="s">
        <v>438</v>
      </c>
      <c r="R86" s="26">
        <f t="shared" ref="R86:R99" si="2">3 - COUNTBLANK(L86:Q86)/2</f>
        <v>3</v>
      </c>
    </row>
    <row r="87">
      <c r="A87" s="20" t="s">
        <v>439</v>
      </c>
      <c r="B87" s="20" t="s">
        <v>440</v>
      </c>
      <c r="C87" s="20" t="s">
        <v>441</v>
      </c>
      <c r="D87" s="21">
        <v>7.0</v>
      </c>
      <c r="E87" s="26" t="s">
        <v>442</v>
      </c>
      <c r="F87" s="24">
        <v>0.1428571428571428</v>
      </c>
      <c r="G87" s="20" t="s">
        <v>443</v>
      </c>
      <c r="H87" s="24">
        <v>0.0</v>
      </c>
      <c r="K87" s="26" t="str">
        <f t="shared" si="1"/>
        <v>RAG</v>
      </c>
      <c r="L87" s="34" t="s">
        <v>444</v>
      </c>
      <c r="M87" s="34" t="s">
        <v>445</v>
      </c>
      <c r="N87" s="34" t="s">
        <v>446</v>
      </c>
      <c r="O87" s="34" t="s">
        <v>447</v>
      </c>
      <c r="P87" s="32" t="s">
        <v>448</v>
      </c>
      <c r="Q87" s="34" t="s">
        <v>449</v>
      </c>
      <c r="R87" s="26">
        <f t="shared" si="2"/>
        <v>3</v>
      </c>
    </row>
    <row r="88">
      <c r="A88" s="20" t="s">
        <v>450</v>
      </c>
      <c r="B88" s="20" t="s">
        <v>451</v>
      </c>
      <c r="C88" s="20" t="s">
        <v>452</v>
      </c>
      <c r="D88" s="21">
        <v>7.0</v>
      </c>
      <c r="E88" s="26" t="s">
        <v>453</v>
      </c>
      <c r="F88" s="24">
        <v>0.1428571428571428</v>
      </c>
      <c r="G88" s="20" t="s">
        <v>454</v>
      </c>
      <c r="H88" s="24">
        <v>0.0</v>
      </c>
      <c r="K88" s="26" t="str">
        <f t="shared" si="1"/>
        <v>RAG</v>
      </c>
      <c r="L88" s="32" t="s">
        <v>455</v>
      </c>
      <c r="M88" s="32" t="s">
        <v>456</v>
      </c>
      <c r="N88" s="34" t="s">
        <v>457</v>
      </c>
      <c r="O88" s="34" t="s">
        <v>458</v>
      </c>
      <c r="P88" s="34" t="s">
        <v>459</v>
      </c>
      <c r="Q88" s="34" t="s">
        <v>460</v>
      </c>
      <c r="R88" s="26">
        <f t="shared" si="2"/>
        <v>3</v>
      </c>
    </row>
    <row r="89">
      <c r="A89" s="35" t="s">
        <v>461</v>
      </c>
      <c r="B89" s="35" t="s">
        <v>462</v>
      </c>
      <c r="C89" s="35" t="s">
        <v>463</v>
      </c>
      <c r="D89" s="36">
        <v>5.0</v>
      </c>
      <c r="E89" s="26" t="s">
        <v>464</v>
      </c>
      <c r="F89" s="24">
        <v>0.6</v>
      </c>
      <c r="G89" s="35" t="s">
        <v>465</v>
      </c>
      <c r="H89" s="37">
        <v>0.2</v>
      </c>
      <c r="I89" s="38"/>
      <c r="J89" s="38"/>
      <c r="K89" s="38" t="str">
        <f t="shared" si="1"/>
        <v>RAG</v>
      </c>
      <c r="L89" s="39" t="s">
        <v>466</v>
      </c>
      <c r="M89" s="40" t="s">
        <v>467</v>
      </c>
      <c r="N89" s="40" t="s">
        <v>468</v>
      </c>
      <c r="O89" s="40" t="s">
        <v>469</v>
      </c>
      <c r="P89" s="39" t="s">
        <v>470</v>
      </c>
      <c r="Q89" s="40" t="s">
        <v>471</v>
      </c>
      <c r="R89" s="38">
        <f t="shared" si="2"/>
        <v>3</v>
      </c>
      <c r="S89" s="38"/>
      <c r="T89" s="38"/>
      <c r="U89" s="38"/>
      <c r="V89" s="38"/>
      <c r="W89" s="38"/>
      <c r="X89" s="38"/>
      <c r="Y89" s="38"/>
      <c r="Z89" s="38"/>
    </row>
    <row r="90">
      <c r="A90" s="20" t="s">
        <v>472</v>
      </c>
      <c r="B90" s="20" t="s">
        <v>473</v>
      </c>
      <c r="C90" s="20" t="s">
        <v>474</v>
      </c>
      <c r="D90" s="21">
        <v>9.0</v>
      </c>
      <c r="E90" s="26" t="s">
        <v>475</v>
      </c>
      <c r="F90" s="24">
        <v>0.0</v>
      </c>
      <c r="G90" s="22" t="s">
        <v>476</v>
      </c>
      <c r="H90" s="24">
        <v>0.0</v>
      </c>
      <c r="K90" s="26" t="str">
        <f t="shared" si="1"/>
        <v>Equal</v>
      </c>
      <c r="L90" s="32" t="s">
        <v>477</v>
      </c>
      <c r="M90" s="32" t="s">
        <v>478</v>
      </c>
      <c r="N90" s="34" t="s">
        <v>479</v>
      </c>
      <c r="O90" s="32" t="s">
        <v>480</v>
      </c>
      <c r="P90" s="27"/>
      <c r="Q90" s="27"/>
      <c r="R90" s="26">
        <f t="shared" si="2"/>
        <v>2</v>
      </c>
    </row>
    <row r="91">
      <c r="A91" s="20" t="s">
        <v>228</v>
      </c>
      <c r="B91" s="20" t="s">
        <v>229</v>
      </c>
      <c r="C91" s="20" t="s">
        <v>481</v>
      </c>
      <c r="D91" s="21">
        <v>7.0</v>
      </c>
      <c r="E91" s="26" t="s">
        <v>482</v>
      </c>
      <c r="F91" s="24">
        <v>0.1428571428571428</v>
      </c>
      <c r="G91" s="20" t="s">
        <v>483</v>
      </c>
      <c r="H91" s="24">
        <v>0.0</v>
      </c>
      <c r="K91" s="26" t="str">
        <f t="shared" si="1"/>
        <v>RAG</v>
      </c>
      <c r="L91" s="34" t="s">
        <v>484</v>
      </c>
      <c r="M91" s="34" t="s">
        <v>485</v>
      </c>
      <c r="N91" s="32" t="s">
        <v>486</v>
      </c>
      <c r="O91" s="32" t="s">
        <v>487</v>
      </c>
      <c r="P91" s="27"/>
      <c r="Q91" s="27"/>
      <c r="R91" s="26">
        <f t="shared" si="2"/>
        <v>2</v>
      </c>
    </row>
    <row r="92">
      <c r="A92" s="20" t="s">
        <v>488</v>
      </c>
      <c r="B92" s="20" t="s">
        <v>489</v>
      </c>
      <c r="C92" s="20" t="s">
        <v>490</v>
      </c>
      <c r="D92" s="21">
        <v>5.0</v>
      </c>
      <c r="E92" s="26" t="s">
        <v>491</v>
      </c>
      <c r="F92" s="24">
        <v>0.2</v>
      </c>
      <c r="G92" s="20" t="s">
        <v>492</v>
      </c>
      <c r="H92" s="24">
        <v>0.0</v>
      </c>
      <c r="K92" s="26" t="str">
        <f t="shared" si="1"/>
        <v>RAG</v>
      </c>
      <c r="L92" s="32" t="s">
        <v>493</v>
      </c>
      <c r="M92" s="34" t="s">
        <v>494</v>
      </c>
      <c r="N92" s="34" t="s">
        <v>495</v>
      </c>
      <c r="O92" s="32" t="s">
        <v>496</v>
      </c>
      <c r="P92" s="32" t="s">
        <v>497</v>
      </c>
      <c r="Q92" s="32" t="s">
        <v>498</v>
      </c>
      <c r="R92" s="26">
        <f t="shared" si="2"/>
        <v>3</v>
      </c>
    </row>
    <row r="93">
      <c r="A93" s="20" t="s">
        <v>499</v>
      </c>
      <c r="B93" s="20" t="s">
        <v>500</v>
      </c>
      <c r="C93" s="20" t="s">
        <v>501</v>
      </c>
      <c r="D93" s="21">
        <v>6.0</v>
      </c>
      <c r="E93" s="26" t="s">
        <v>502</v>
      </c>
      <c r="F93" s="24">
        <v>0.6666666666666666</v>
      </c>
      <c r="G93" s="20" t="s">
        <v>503</v>
      </c>
      <c r="H93" s="24">
        <v>0.0</v>
      </c>
      <c r="K93" s="26" t="str">
        <f t="shared" si="1"/>
        <v>RAG</v>
      </c>
      <c r="L93" s="32" t="s">
        <v>468</v>
      </c>
      <c r="M93" s="34" t="s">
        <v>469</v>
      </c>
      <c r="N93" s="34" t="s">
        <v>470</v>
      </c>
      <c r="O93" s="34" t="s">
        <v>471</v>
      </c>
      <c r="P93" s="32" t="s">
        <v>504</v>
      </c>
      <c r="Q93" s="34" t="s">
        <v>505</v>
      </c>
      <c r="R93" s="26">
        <f t="shared" si="2"/>
        <v>3</v>
      </c>
    </row>
    <row r="94">
      <c r="A94" s="20" t="s">
        <v>506</v>
      </c>
      <c r="B94" s="20" t="s">
        <v>507</v>
      </c>
      <c r="C94" s="20" t="s">
        <v>508</v>
      </c>
      <c r="D94" s="21">
        <v>8.0</v>
      </c>
      <c r="E94" s="26" t="s">
        <v>509</v>
      </c>
      <c r="F94" s="24">
        <v>0.125</v>
      </c>
      <c r="G94" s="22" t="s">
        <v>510</v>
      </c>
      <c r="H94" s="28">
        <v>0.125</v>
      </c>
      <c r="K94" s="26" t="str">
        <f t="shared" si="1"/>
        <v>Equal</v>
      </c>
      <c r="L94" s="34" t="s">
        <v>511</v>
      </c>
      <c r="M94" s="34" t="s">
        <v>512</v>
      </c>
      <c r="N94" s="32" t="s">
        <v>513</v>
      </c>
      <c r="O94" s="34" t="s">
        <v>514</v>
      </c>
      <c r="P94" s="27"/>
      <c r="Q94" s="27"/>
      <c r="R94" s="26">
        <f t="shared" si="2"/>
        <v>2</v>
      </c>
    </row>
    <row r="95">
      <c r="A95" s="20" t="s">
        <v>515</v>
      </c>
      <c r="B95" s="20" t="s">
        <v>516</v>
      </c>
      <c r="C95" s="20" t="s">
        <v>517</v>
      </c>
      <c r="D95" s="21">
        <v>9.0</v>
      </c>
      <c r="E95" s="26" t="s">
        <v>518</v>
      </c>
      <c r="F95" s="24">
        <v>0.2222222222222222</v>
      </c>
      <c r="G95" s="20" t="s">
        <v>519</v>
      </c>
      <c r="H95" s="24">
        <v>0.1111111111111111</v>
      </c>
      <c r="K95" s="26" t="str">
        <f t="shared" si="1"/>
        <v>RAG</v>
      </c>
      <c r="L95" s="34" t="s">
        <v>520</v>
      </c>
      <c r="M95" s="34" t="s">
        <v>521</v>
      </c>
      <c r="N95" s="34" t="s">
        <v>522</v>
      </c>
      <c r="O95" s="34" t="s">
        <v>523</v>
      </c>
      <c r="P95" s="32" t="s">
        <v>524</v>
      </c>
      <c r="Q95" s="32" t="s">
        <v>525</v>
      </c>
      <c r="R95" s="26">
        <f t="shared" si="2"/>
        <v>3</v>
      </c>
    </row>
    <row r="96">
      <c r="A96" s="20" t="s">
        <v>526</v>
      </c>
      <c r="B96" s="20" t="s">
        <v>527</v>
      </c>
      <c r="C96" s="20" t="s">
        <v>528</v>
      </c>
      <c r="D96" s="21">
        <v>9.0</v>
      </c>
      <c r="E96" s="26" t="s">
        <v>529</v>
      </c>
      <c r="F96" s="24">
        <v>0.3333333333333333</v>
      </c>
      <c r="G96" s="20" t="s">
        <v>530</v>
      </c>
      <c r="H96" s="24">
        <v>0.2222222222222222</v>
      </c>
      <c r="K96" s="26" t="str">
        <f t="shared" si="1"/>
        <v>RAG</v>
      </c>
      <c r="L96" s="32" t="s">
        <v>531</v>
      </c>
      <c r="M96" s="34" t="s">
        <v>532</v>
      </c>
      <c r="N96" s="32" t="s">
        <v>533</v>
      </c>
      <c r="O96" s="32" t="s">
        <v>534</v>
      </c>
      <c r="P96" s="27"/>
      <c r="Q96" s="27"/>
      <c r="R96" s="26">
        <f t="shared" si="2"/>
        <v>2</v>
      </c>
    </row>
    <row r="97">
      <c r="A97" s="20" t="s">
        <v>535</v>
      </c>
      <c r="B97" s="20" t="s">
        <v>536</v>
      </c>
      <c r="C97" s="20" t="s">
        <v>537</v>
      </c>
      <c r="D97" s="21">
        <v>4.0</v>
      </c>
      <c r="E97" s="26" t="s">
        <v>538</v>
      </c>
      <c r="F97" s="24">
        <v>0.5</v>
      </c>
      <c r="G97" s="20" t="s">
        <v>539</v>
      </c>
      <c r="H97" s="24">
        <v>0.0</v>
      </c>
      <c r="K97" s="26" t="str">
        <f t="shared" si="1"/>
        <v>RAG</v>
      </c>
      <c r="L97" s="34" t="s">
        <v>540</v>
      </c>
      <c r="M97" s="34" t="s">
        <v>541</v>
      </c>
      <c r="N97" s="34" t="s">
        <v>542</v>
      </c>
      <c r="O97" s="34" t="s">
        <v>543</v>
      </c>
      <c r="P97" s="34" t="s">
        <v>544</v>
      </c>
      <c r="Q97" s="32" t="s">
        <v>545</v>
      </c>
      <c r="R97" s="26">
        <f t="shared" si="2"/>
        <v>3</v>
      </c>
    </row>
    <row r="98">
      <c r="A98" s="20" t="s">
        <v>546</v>
      </c>
      <c r="B98" s="20" t="s">
        <v>547</v>
      </c>
      <c r="C98" s="20" t="s">
        <v>548</v>
      </c>
      <c r="D98" s="21">
        <v>6.0</v>
      </c>
      <c r="E98" s="26" t="s">
        <v>549</v>
      </c>
      <c r="F98" s="24">
        <v>0.0</v>
      </c>
      <c r="G98" s="20" t="s">
        <v>550</v>
      </c>
      <c r="H98" s="24">
        <v>0.0</v>
      </c>
      <c r="K98" s="26" t="str">
        <f t="shared" si="1"/>
        <v>Equal</v>
      </c>
      <c r="L98" s="32" t="s">
        <v>551</v>
      </c>
      <c r="M98" s="34" t="s">
        <v>552</v>
      </c>
      <c r="N98" s="34" t="s">
        <v>553</v>
      </c>
      <c r="O98" s="34" t="s">
        <v>494</v>
      </c>
      <c r="P98" s="27"/>
      <c r="Q98" s="27"/>
      <c r="R98" s="26">
        <f t="shared" si="2"/>
        <v>2</v>
      </c>
    </row>
    <row r="99">
      <c r="A99" s="20" t="s">
        <v>554</v>
      </c>
      <c r="B99" s="20" t="s">
        <v>555</v>
      </c>
      <c r="C99" s="20" t="s">
        <v>556</v>
      </c>
      <c r="D99" s="21">
        <v>4.0</v>
      </c>
      <c r="E99" s="26" t="s">
        <v>557</v>
      </c>
      <c r="F99" s="24">
        <v>0.25</v>
      </c>
      <c r="G99" s="20" t="s">
        <v>558</v>
      </c>
      <c r="H99" s="24">
        <v>0.0</v>
      </c>
      <c r="K99" s="26" t="str">
        <f t="shared" si="1"/>
        <v>RAG</v>
      </c>
      <c r="L99" s="34" t="s">
        <v>559</v>
      </c>
      <c r="M99" s="34" t="s">
        <v>560</v>
      </c>
      <c r="N99" s="32" t="s">
        <v>561</v>
      </c>
      <c r="O99" s="34" t="s">
        <v>562</v>
      </c>
      <c r="P99" s="34" t="s">
        <v>563</v>
      </c>
      <c r="Q99" s="34" t="s">
        <v>564</v>
      </c>
      <c r="R99" s="26">
        <f t="shared" si="2"/>
        <v>3</v>
      </c>
    </row>
    <row r="100">
      <c r="A100" s="22"/>
      <c r="B100" s="22"/>
      <c r="C100" s="20"/>
      <c r="E100" s="20"/>
      <c r="F100" s="41"/>
      <c r="G100" s="20"/>
      <c r="H100" s="41"/>
      <c r="L100" s="27"/>
      <c r="M100" s="27"/>
      <c r="N100" s="27"/>
      <c r="O100" s="27"/>
      <c r="P100" s="27"/>
      <c r="Q100" s="27"/>
    </row>
    <row r="101">
      <c r="A101" s="22"/>
      <c r="B101" s="22"/>
      <c r="C101" s="20"/>
      <c r="E101" s="20"/>
      <c r="F101" s="41"/>
      <c r="G101" s="20"/>
      <c r="H101" s="41"/>
      <c r="L101" s="27"/>
      <c r="M101" s="27"/>
      <c r="N101" s="27"/>
      <c r="O101" s="27"/>
      <c r="P101" s="27"/>
      <c r="Q101" s="27"/>
    </row>
    <row r="102">
      <c r="A102" s="22"/>
      <c r="B102" s="22"/>
      <c r="C102" s="22"/>
      <c r="E102" s="20"/>
      <c r="F102" s="41"/>
      <c r="G102" s="20"/>
      <c r="H102" s="41"/>
      <c r="L102" s="27"/>
      <c r="M102" s="27"/>
      <c r="N102" s="27"/>
      <c r="O102" s="27"/>
      <c r="P102" s="27"/>
      <c r="Q102" s="27"/>
    </row>
    <row r="103">
      <c r="A103" s="22"/>
      <c r="B103" s="42"/>
      <c r="C103" s="22"/>
      <c r="E103" s="20"/>
      <c r="F103" s="41"/>
      <c r="G103" s="20"/>
      <c r="H103" s="41"/>
      <c r="L103" s="27"/>
      <c r="M103" s="27"/>
      <c r="N103" s="27"/>
      <c r="O103" s="27"/>
      <c r="P103" s="27"/>
      <c r="Q103" s="27"/>
    </row>
    <row r="104">
      <c r="A104" s="22"/>
      <c r="B104" s="22"/>
      <c r="C104" s="20"/>
      <c r="E104" s="20"/>
      <c r="F104" s="41"/>
      <c r="G104" s="20"/>
      <c r="H104" s="41"/>
      <c r="L104" s="27"/>
      <c r="M104" s="27"/>
      <c r="N104" s="27"/>
      <c r="O104" s="27"/>
      <c r="P104" s="27"/>
      <c r="Q104" s="27"/>
    </row>
    <row r="105">
      <c r="A105" s="20"/>
      <c r="B105" s="20"/>
      <c r="C105" s="20"/>
      <c r="E105" s="20"/>
      <c r="F105" s="41"/>
      <c r="G105" s="20"/>
      <c r="H105" s="41"/>
      <c r="L105" s="27"/>
      <c r="M105" s="27"/>
      <c r="N105" s="27"/>
      <c r="O105" s="27"/>
      <c r="P105" s="27"/>
      <c r="Q105" s="27"/>
    </row>
    <row r="106">
      <c r="A106" s="20"/>
      <c r="B106" s="20"/>
      <c r="C106" s="20"/>
      <c r="E106" s="20"/>
      <c r="F106" s="41"/>
      <c r="G106" s="20"/>
      <c r="H106" s="41"/>
      <c r="L106" s="27"/>
      <c r="M106" s="27"/>
      <c r="N106" s="27"/>
      <c r="O106" s="27"/>
      <c r="P106" s="27"/>
      <c r="Q106" s="27"/>
    </row>
    <row r="107">
      <c r="A107" s="20"/>
      <c r="B107" s="22"/>
      <c r="C107" s="20"/>
      <c r="E107" s="20"/>
      <c r="F107" s="41"/>
      <c r="G107" s="20"/>
      <c r="H107" s="41"/>
      <c r="L107" s="32"/>
      <c r="M107" s="34"/>
      <c r="N107" s="32"/>
      <c r="O107" s="32"/>
      <c r="P107" s="34"/>
      <c r="Q107" s="34"/>
    </row>
    <row r="108">
      <c r="A108" s="20"/>
      <c r="B108" s="20"/>
      <c r="C108" s="20"/>
      <c r="E108" s="20"/>
      <c r="F108" s="41"/>
      <c r="G108" s="20"/>
      <c r="H108" s="41"/>
      <c r="L108" s="27"/>
      <c r="M108" s="27"/>
      <c r="N108" s="27"/>
      <c r="O108" s="27"/>
      <c r="P108" s="27"/>
      <c r="Q108" s="27"/>
    </row>
    <row r="109">
      <c r="A109" s="20"/>
      <c r="B109" s="20"/>
      <c r="C109" s="20"/>
      <c r="E109" s="20"/>
      <c r="F109" s="41"/>
      <c r="G109" s="20"/>
      <c r="H109" s="41"/>
      <c r="L109" s="27"/>
      <c r="M109" s="27"/>
      <c r="N109" s="27"/>
      <c r="O109" s="27"/>
      <c r="P109" s="27"/>
      <c r="Q109" s="27"/>
    </row>
    <row r="110">
      <c r="A110" s="20"/>
      <c r="B110" s="20"/>
      <c r="E110" s="20"/>
      <c r="F110" s="41"/>
      <c r="G110" s="20"/>
      <c r="H110" s="41"/>
      <c r="L110" s="27"/>
      <c r="M110" s="27"/>
      <c r="N110" s="27"/>
      <c r="O110" s="27"/>
      <c r="P110" s="27"/>
      <c r="Q110" s="27"/>
    </row>
    <row r="111">
      <c r="A111" s="20"/>
      <c r="B111" s="20"/>
      <c r="C111" s="20"/>
      <c r="E111" s="20"/>
      <c r="F111" s="41"/>
      <c r="G111" s="20"/>
      <c r="H111" s="41"/>
      <c r="L111" s="27"/>
      <c r="M111" s="27"/>
      <c r="N111" s="27"/>
      <c r="O111" s="27"/>
      <c r="P111" s="27"/>
      <c r="Q111" s="27"/>
    </row>
    <row r="112">
      <c r="A112" s="20"/>
      <c r="B112" s="20"/>
      <c r="C112" s="20"/>
      <c r="E112" s="20"/>
      <c r="F112" s="41"/>
      <c r="G112" s="20"/>
      <c r="H112" s="41"/>
      <c r="L112" s="27"/>
      <c r="M112" s="27"/>
      <c r="N112" s="27"/>
      <c r="O112" s="27"/>
      <c r="P112" s="27"/>
      <c r="Q112" s="27"/>
    </row>
    <row r="113">
      <c r="A113" s="20"/>
      <c r="B113" s="20"/>
      <c r="C113" s="20"/>
      <c r="E113" s="20"/>
      <c r="F113" s="41"/>
      <c r="G113" s="20"/>
      <c r="H113" s="41"/>
      <c r="L113" s="27"/>
      <c r="M113" s="27"/>
      <c r="N113" s="27"/>
      <c r="O113" s="27"/>
      <c r="P113" s="27"/>
      <c r="Q113" s="27"/>
    </row>
    <row r="114">
      <c r="A114" s="20"/>
      <c r="B114" s="20"/>
      <c r="C114" s="20"/>
      <c r="E114" s="20"/>
      <c r="F114" s="41"/>
      <c r="G114" s="20"/>
      <c r="H114" s="41"/>
      <c r="L114" s="27"/>
      <c r="M114" s="27"/>
      <c r="N114" s="27"/>
      <c r="O114" s="27"/>
      <c r="P114" s="27"/>
      <c r="Q114" s="27"/>
    </row>
    <row r="115">
      <c r="A115" s="20"/>
      <c r="B115" s="20"/>
      <c r="C115" s="20"/>
      <c r="E115" s="20"/>
      <c r="F115" s="41"/>
      <c r="G115" s="20"/>
      <c r="H115" s="41"/>
      <c r="L115" s="27"/>
      <c r="M115" s="27"/>
      <c r="N115" s="27"/>
      <c r="O115" s="27"/>
      <c r="P115" s="27"/>
      <c r="Q115" s="27"/>
    </row>
    <row r="116">
      <c r="A116" s="20"/>
      <c r="B116" s="20"/>
      <c r="C116" s="20"/>
      <c r="E116" s="20"/>
      <c r="F116" s="41"/>
      <c r="G116" s="20"/>
      <c r="H116" s="41"/>
      <c r="L116" s="27"/>
      <c r="M116" s="27"/>
      <c r="N116" s="27"/>
      <c r="O116" s="27"/>
      <c r="P116" s="27"/>
      <c r="Q116" s="27"/>
    </row>
    <row r="117">
      <c r="A117" s="20"/>
      <c r="B117" s="20"/>
      <c r="C117" s="20"/>
      <c r="E117" s="20"/>
      <c r="F117" s="41"/>
      <c r="G117" s="20"/>
      <c r="H117" s="41"/>
      <c r="L117" s="27"/>
      <c r="M117" s="27"/>
      <c r="N117" s="27"/>
      <c r="O117" s="27"/>
      <c r="P117" s="27"/>
      <c r="Q117" s="27"/>
    </row>
    <row r="118">
      <c r="A118" s="20"/>
      <c r="B118" s="20"/>
      <c r="C118" s="20"/>
      <c r="E118" s="20"/>
      <c r="F118" s="41"/>
      <c r="G118" s="20"/>
      <c r="H118" s="41"/>
      <c r="L118" s="27"/>
      <c r="M118" s="27"/>
      <c r="N118" s="27"/>
      <c r="O118" s="27"/>
      <c r="P118" s="27"/>
      <c r="Q118" s="27"/>
    </row>
    <row r="119">
      <c r="A119" s="20"/>
      <c r="B119" s="20"/>
      <c r="C119" s="20"/>
      <c r="E119" s="20"/>
      <c r="F119" s="41"/>
      <c r="G119" s="20"/>
      <c r="H119" s="41"/>
      <c r="L119" s="27"/>
      <c r="M119" s="27"/>
      <c r="N119" s="27"/>
      <c r="O119" s="27"/>
      <c r="P119" s="27"/>
      <c r="Q119" s="27"/>
    </row>
    <row r="120">
      <c r="A120" s="20"/>
      <c r="B120" s="20"/>
      <c r="C120" s="20"/>
      <c r="E120" s="20"/>
      <c r="F120" s="41"/>
      <c r="G120" s="20"/>
      <c r="H120" s="41"/>
      <c r="L120" s="27"/>
      <c r="M120" s="27"/>
      <c r="N120" s="27"/>
      <c r="O120" s="27"/>
      <c r="P120" s="27"/>
      <c r="Q120" s="27"/>
    </row>
    <row r="121">
      <c r="A121" s="20"/>
      <c r="B121" s="20"/>
      <c r="C121" s="20"/>
      <c r="E121" s="20"/>
      <c r="F121" s="41"/>
      <c r="G121" s="20"/>
      <c r="H121" s="41"/>
      <c r="L121" s="27"/>
      <c r="M121" s="27"/>
      <c r="N121" s="27"/>
      <c r="O121" s="27"/>
      <c r="P121" s="27"/>
      <c r="Q121" s="27"/>
    </row>
    <row r="122">
      <c r="A122" s="20"/>
      <c r="B122" s="20"/>
      <c r="C122" s="20"/>
      <c r="E122" s="20"/>
      <c r="F122" s="24"/>
      <c r="G122" s="20"/>
      <c r="H122" s="24"/>
      <c r="L122" s="27"/>
      <c r="M122" s="27"/>
      <c r="N122" s="27"/>
      <c r="O122" s="27"/>
      <c r="P122" s="27"/>
      <c r="Q122" s="27"/>
    </row>
    <row r="123">
      <c r="A123" s="20"/>
      <c r="B123" s="20"/>
      <c r="C123" s="20"/>
      <c r="E123" s="20"/>
      <c r="F123" s="24"/>
      <c r="G123" s="20"/>
      <c r="H123" s="24"/>
      <c r="L123" s="27"/>
      <c r="M123" s="27"/>
      <c r="N123" s="27"/>
      <c r="O123" s="27"/>
      <c r="P123" s="27"/>
      <c r="Q123" s="27"/>
    </row>
    <row r="124">
      <c r="A124" s="20"/>
      <c r="B124" s="20"/>
      <c r="C124" s="20"/>
      <c r="E124" s="20"/>
      <c r="F124" s="24"/>
      <c r="G124" s="20"/>
      <c r="H124" s="24"/>
      <c r="L124" s="27"/>
      <c r="M124" s="27"/>
      <c r="N124" s="27"/>
      <c r="O124" s="27"/>
      <c r="P124" s="27"/>
      <c r="Q124" s="27"/>
    </row>
    <row r="125">
      <c r="A125" s="20"/>
      <c r="B125" s="20"/>
      <c r="C125" s="20"/>
      <c r="E125" s="20"/>
      <c r="F125" s="24"/>
      <c r="G125" s="20"/>
      <c r="H125" s="24"/>
      <c r="L125" s="27"/>
      <c r="M125" s="27"/>
      <c r="N125" s="27"/>
      <c r="O125" s="27"/>
      <c r="P125" s="27"/>
      <c r="Q125" s="27"/>
    </row>
    <row r="126">
      <c r="A126" s="20"/>
      <c r="B126" s="20"/>
      <c r="C126" s="20"/>
      <c r="E126" s="20"/>
      <c r="F126" s="24"/>
      <c r="G126" s="20"/>
      <c r="H126" s="24"/>
      <c r="L126" s="27"/>
      <c r="M126" s="27"/>
      <c r="N126" s="27"/>
      <c r="O126" s="27"/>
      <c r="P126" s="27"/>
      <c r="Q126" s="27"/>
    </row>
    <row r="127">
      <c r="A127" s="20"/>
      <c r="B127" s="20"/>
      <c r="C127" s="20"/>
      <c r="E127" s="20"/>
      <c r="F127" s="41"/>
      <c r="G127" s="20"/>
      <c r="H127" s="41"/>
      <c r="L127" s="27"/>
      <c r="M127" s="27"/>
      <c r="N127" s="27"/>
      <c r="O127" s="27"/>
      <c r="P127" s="27"/>
      <c r="Q127" s="27"/>
    </row>
    <row r="128">
      <c r="A128" s="20"/>
      <c r="B128" s="20"/>
      <c r="C128" s="20"/>
      <c r="E128" s="20"/>
      <c r="F128" s="41"/>
      <c r="G128" s="20"/>
      <c r="H128" s="41"/>
      <c r="L128" s="27"/>
      <c r="M128" s="27"/>
      <c r="N128" s="27"/>
      <c r="O128" s="27"/>
      <c r="P128" s="27"/>
      <c r="Q128" s="27"/>
    </row>
    <row r="129">
      <c r="A129" s="20"/>
      <c r="B129" s="20"/>
      <c r="C129" s="20"/>
      <c r="E129" s="20"/>
      <c r="F129" s="41"/>
      <c r="G129" s="20"/>
      <c r="H129" s="41"/>
      <c r="L129" s="27"/>
      <c r="M129" s="27"/>
      <c r="N129" s="27"/>
      <c r="O129" s="27"/>
      <c r="P129" s="27"/>
      <c r="Q129" s="27"/>
    </row>
    <row r="130">
      <c r="A130" s="20"/>
      <c r="B130" s="20"/>
      <c r="C130" s="20"/>
      <c r="E130" s="20"/>
      <c r="F130" s="41"/>
      <c r="G130" s="20"/>
      <c r="H130" s="41"/>
      <c r="L130" s="27"/>
      <c r="M130" s="27"/>
      <c r="N130" s="27"/>
      <c r="O130" s="27"/>
      <c r="P130" s="27"/>
      <c r="Q130" s="27"/>
    </row>
    <row r="131">
      <c r="A131" s="20"/>
      <c r="B131" s="20"/>
      <c r="C131" s="20"/>
      <c r="E131" s="20"/>
      <c r="F131" s="41"/>
      <c r="G131" s="20"/>
      <c r="H131" s="41"/>
      <c r="L131" s="27"/>
      <c r="M131" s="27"/>
      <c r="N131" s="27"/>
      <c r="O131" s="27"/>
      <c r="P131" s="27"/>
      <c r="Q131" s="27"/>
    </row>
    <row r="132">
      <c r="A132" s="20"/>
      <c r="B132" s="20"/>
      <c r="C132" s="20"/>
      <c r="E132" s="20"/>
      <c r="F132" s="41"/>
      <c r="G132" s="20"/>
      <c r="H132" s="41"/>
      <c r="L132" s="27"/>
      <c r="M132" s="27"/>
      <c r="N132" s="27"/>
      <c r="O132" s="27"/>
      <c r="P132" s="27"/>
      <c r="Q132" s="27"/>
    </row>
    <row r="133">
      <c r="A133" s="20"/>
      <c r="B133" s="20"/>
      <c r="C133" s="20"/>
      <c r="E133" s="20"/>
      <c r="F133" s="41"/>
      <c r="G133" s="20"/>
      <c r="H133" s="41"/>
      <c r="L133" s="27"/>
      <c r="M133" s="27"/>
      <c r="N133" s="27"/>
      <c r="O133" s="27"/>
      <c r="P133" s="27"/>
      <c r="Q133" s="27"/>
    </row>
    <row r="134">
      <c r="A134" s="20"/>
      <c r="B134" s="20"/>
      <c r="C134" s="20"/>
      <c r="E134" s="20"/>
      <c r="F134" s="41"/>
      <c r="G134" s="20"/>
      <c r="H134" s="41"/>
      <c r="L134" s="27"/>
      <c r="M134" s="27"/>
      <c r="N134" s="27"/>
      <c r="O134" s="27"/>
      <c r="P134" s="27"/>
      <c r="Q134" s="27"/>
    </row>
    <row r="135">
      <c r="A135" s="20"/>
      <c r="B135" s="20"/>
      <c r="C135" s="20"/>
      <c r="E135" s="20"/>
      <c r="F135" s="41"/>
      <c r="G135" s="20"/>
      <c r="H135" s="41"/>
      <c r="L135" s="27"/>
      <c r="M135" s="27"/>
      <c r="N135" s="27"/>
      <c r="O135" s="27"/>
      <c r="P135" s="27"/>
      <c r="Q135" s="27"/>
    </row>
    <row r="136">
      <c r="A136" s="20"/>
      <c r="B136" s="20"/>
      <c r="C136" s="20"/>
      <c r="E136" s="20"/>
      <c r="F136" s="41"/>
      <c r="G136" s="20"/>
      <c r="H136" s="41"/>
      <c r="L136" s="27"/>
      <c r="M136" s="27"/>
      <c r="N136" s="27"/>
      <c r="O136" s="27"/>
      <c r="P136" s="27"/>
      <c r="Q136" s="27"/>
    </row>
    <row r="137">
      <c r="A137" s="20"/>
      <c r="B137" s="20"/>
      <c r="C137" s="20"/>
      <c r="E137" s="20"/>
      <c r="F137" s="41"/>
      <c r="G137" s="20"/>
      <c r="H137" s="41"/>
      <c r="L137" s="27"/>
      <c r="M137" s="27"/>
      <c r="N137" s="27"/>
      <c r="O137" s="27"/>
      <c r="P137" s="27"/>
      <c r="Q137" s="27"/>
    </row>
    <row r="138">
      <c r="A138" s="20"/>
      <c r="B138" s="20"/>
      <c r="C138" s="20"/>
      <c r="E138" s="20"/>
      <c r="F138" s="41"/>
      <c r="G138" s="20"/>
      <c r="H138" s="41"/>
      <c r="L138" s="27"/>
      <c r="M138" s="27"/>
      <c r="N138" s="27"/>
      <c r="O138" s="27"/>
      <c r="P138" s="27"/>
      <c r="Q138" s="27"/>
    </row>
    <row r="139">
      <c r="A139" s="20"/>
      <c r="B139" s="20"/>
      <c r="C139" s="20"/>
      <c r="E139" s="20"/>
      <c r="F139" s="41"/>
      <c r="G139" s="20"/>
      <c r="H139" s="41"/>
      <c r="L139" s="27"/>
      <c r="M139" s="27"/>
      <c r="N139" s="27"/>
      <c r="O139" s="27"/>
      <c r="P139" s="27"/>
      <c r="Q139" s="27"/>
    </row>
    <row r="140">
      <c r="A140" s="20"/>
      <c r="B140" s="20"/>
      <c r="C140" s="20"/>
      <c r="E140" s="20"/>
      <c r="F140" s="41"/>
      <c r="G140" s="20"/>
      <c r="H140" s="41"/>
      <c r="L140" s="27"/>
      <c r="M140" s="27"/>
      <c r="N140" s="27"/>
      <c r="O140" s="27"/>
      <c r="P140" s="27"/>
      <c r="Q140" s="27"/>
    </row>
    <row r="141">
      <c r="A141" s="20"/>
      <c r="B141" s="20"/>
      <c r="C141" s="20"/>
      <c r="E141" s="20"/>
      <c r="F141" s="41"/>
      <c r="G141" s="20"/>
      <c r="H141" s="41"/>
      <c r="L141" s="27"/>
      <c r="M141" s="27"/>
      <c r="N141" s="27"/>
      <c r="O141" s="27"/>
      <c r="P141" s="27"/>
      <c r="Q141" s="27"/>
    </row>
    <row r="142">
      <c r="A142" s="20"/>
      <c r="B142" s="20"/>
      <c r="C142" s="20"/>
      <c r="E142" s="20"/>
      <c r="F142" s="41"/>
      <c r="G142" s="20"/>
      <c r="H142" s="41"/>
      <c r="L142" s="27"/>
      <c r="M142" s="27"/>
      <c r="N142" s="27"/>
      <c r="O142" s="27"/>
      <c r="P142" s="27"/>
      <c r="Q142" s="27"/>
    </row>
    <row r="143">
      <c r="A143" s="20"/>
      <c r="B143" s="20"/>
      <c r="C143" s="20"/>
      <c r="E143" s="20"/>
      <c r="F143" s="41"/>
      <c r="G143" s="20"/>
      <c r="H143" s="41"/>
      <c r="L143" s="27"/>
      <c r="M143" s="27"/>
      <c r="N143" s="27"/>
      <c r="O143" s="27"/>
      <c r="P143" s="27"/>
      <c r="Q143" s="27"/>
    </row>
    <row r="144">
      <c r="A144" s="20"/>
      <c r="B144" s="20"/>
      <c r="C144" s="20"/>
      <c r="E144" s="20"/>
      <c r="F144" s="41"/>
      <c r="G144" s="20"/>
      <c r="H144" s="41"/>
      <c r="L144" s="27"/>
      <c r="M144" s="27"/>
      <c r="N144" s="27"/>
      <c r="O144" s="27"/>
      <c r="P144" s="27"/>
      <c r="Q144" s="27"/>
    </row>
    <row r="145">
      <c r="A145" s="20"/>
      <c r="B145" s="20"/>
      <c r="C145" s="20"/>
      <c r="E145" s="20"/>
      <c r="F145" s="41"/>
      <c r="G145" s="20"/>
      <c r="H145" s="41"/>
      <c r="L145" s="27"/>
      <c r="M145" s="27"/>
      <c r="N145" s="27"/>
      <c r="O145" s="27"/>
      <c r="P145" s="27"/>
      <c r="Q145" s="27"/>
    </row>
    <row r="146">
      <c r="A146" s="20"/>
      <c r="B146" s="20"/>
      <c r="C146" s="20"/>
      <c r="E146" s="20"/>
      <c r="F146" s="41"/>
      <c r="G146" s="20"/>
      <c r="H146" s="41"/>
      <c r="L146" s="27"/>
      <c r="M146" s="27"/>
      <c r="N146" s="27"/>
      <c r="O146" s="27"/>
      <c r="P146" s="27"/>
      <c r="Q146" s="27"/>
    </row>
    <row r="147">
      <c r="A147" s="20"/>
      <c r="B147" s="20"/>
      <c r="C147" s="20"/>
      <c r="E147" s="20"/>
      <c r="F147" s="41"/>
      <c r="G147" s="20"/>
      <c r="H147" s="41"/>
      <c r="L147" s="27"/>
      <c r="M147" s="27"/>
      <c r="N147" s="27"/>
      <c r="O147" s="27"/>
      <c r="P147" s="27"/>
      <c r="Q147" s="27"/>
    </row>
    <row r="148">
      <c r="A148" s="20"/>
      <c r="B148" s="20"/>
      <c r="C148" s="20"/>
      <c r="E148" s="20"/>
      <c r="F148" s="41"/>
      <c r="G148" s="20"/>
      <c r="H148" s="41"/>
      <c r="L148" s="27"/>
      <c r="M148" s="27"/>
      <c r="N148" s="27"/>
      <c r="O148" s="27"/>
      <c r="P148" s="27"/>
      <c r="Q148" s="27"/>
    </row>
    <row r="149">
      <c r="A149" s="20"/>
      <c r="B149" s="20"/>
      <c r="C149" s="20"/>
      <c r="E149" s="20"/>
      <c r="F149" s="41"/>
      <c r="G149" s="20"/>
      <c r="H149" s="41"/>
      <c r="L149" s="27"/>
      <c r="M149" s="27"/>
      <c r="N149" s="27"/>
      <c r="O149" s="27"/>
      <c r="P149" s="27"/>
      <c r="Q149" s="27"/>
    </row>
    <row r="150">
      <c r="A150" s="20"/>
      <c r="B150" s="20"/>
      <c r="C150" s="20"/>
      <c r="E150" s="20"/>
      <c r="F150" s="41"/>
      <c r="G150" s="20"/>
      <c r="H150" s="41"/>
      <c r="L150" s="27"/>
      <c r="M150" s="27"/>
      <c r="N150" s="27"/>
      <c r="O150" s="27"/>
      <c r="P150" s="27"/>
      <c r="Q150" s="27"/>
    </row>
    <row r="151">
      <c r="A151" s="20"/>
      <c r="B151" s="20"/>
      <c r="C151" s="20"/>
      <c r="E151" s="20"/>
      <c r="F151" s="41"/>
      <c r="G151" s="20"/>
      <c r="H151" s="41"/>
      <c r="L151" s="27"/>
      <c r="M151" s="27"/>
      <c r="N151" s="27"/>
      <c r="O151" s="27"/>
      <c r="P151" s="27"/>
      <c r="Q151" s="27"/>
    </row>
    <row r="152">
      <c r="A152" s="20"/>
      <c r="B152" s="20"/>
      <c r="C152" s="20"/>
      <c r="E152" s="20"/>
      <c r="F152" s="41"/>
      <c r="G152" s="20"/>
      <c r="H152" s="41"/>
      <c r="L152" s="27"/>
      <c r="M152" s="27"/>
      <c r="N152" s="27"/>
      <c r="O152" s="27"/>
      <c r="P152" s="27"/>
      <c r="Q152" s="27"/>
    </row>
    <row r="153">
      <c r="A153" s="20"/>
      <c r="B153" s="20"/>
      <c r="C153" s="20"/>
      <c r="E153" s="20"/>
      <c r="F153" s="41"/>
      <c r="G153" s="20"/>
      <c r="H153" s="41"/>
      <c r="L153" s="27"/>
      <c r="M153" s="27"/>
      <c r="N153" s="27"/>
      <c r="O153" s="27"/>
      <c r="P153" s="27"/>
      <c r="Q153" s="27"/>
    </row>
    <row r="154">
      <c r="A154" s="20"/>
      <c r="B154" s="20"/>
      <c r="C154" s="20"/>
      <c r="E154" s="20"/>
      <c r="F154" s="41"/>
      <c r="G154" s="20"/>
      <c r="H154" s="41"/>
      <c r="L154" s="27"/>
      <c r="M154" s="27"/>
      <c r="N154" s="27"/>
      <c r="O154" s="27"/>
      <c r="P154" s="27"/>
      <c r="Q154" s="27"/>
    </row>
    <row r="155">
      <c r="A155" s="20"/>
      <c r="B155" s="20"/>
      <c r="C155" s="20"/>
      <c r="E155" s="20"/>
      <c r="F155" s="41"/>
      <c r="G155" s="20"/>
      <c r="H155" s="41"/>
      <c r="L155" s="27"/>
      <c r="M155" s="27"/>
      <c r="N155" s="27"/>
      <c r="O155" s="27"/>
      <c r="P155" s="27"/>
      <c r="Q155" s="27"/>
    </row>
    <row r="156">
      <c r="A156" s="20"/>
      <c r="B156" s="20"/>
      <c r="C156" s="20"/>
      <c r="E156" s="20"/>
      <c r="F156" s="41"/>
      <c r="G156" s="20"/>
      <c r="H156" s="41"/>
      <c r="L156" s="27"/>
      <c r="M156" s="27"/>
      <c r="N156" s="27"/>
      <c r="O156" s="27"/>
      <c r="P156" s="27"/>
      <c r="Q156" s="27"/>
    </row>
    <row r="157">
      <c r="A157" s="20"/>
      <c r="B157" s="20"/>
      <c r="C157" s="20"/>
      <c r="E157" s="20"/>
      <c r="F157" s="41"/>
      <c r="G157" s="20"/>
      <c r="H157" s="41"/>
      <c r="L157" s="27"/>
      <c r="M157" s="27"/>
      <c r="N157" s="27"/>
      <c r="O157" s="27"/>
      <c r="P157" s="27"/>
      <c r="Q157" s="27"/>
    </row>
    <row r="158">
      <c r="A158" s="20"/>
      <c r="B158" s="20"/>
      <c r="C158" s="20"/>
      <c r="E158" s="20"/>
      <c r="F158" s="41"/>
      <c r="G158" s="20"/>
      <c r="H158" s="41"/>
      <c r="L158" s="27"/>
      <c r="M158" s="27"/>
      <c r="N158" s="27"/>
      <c r="O158" s="27"/>
      <c r="P158" s="27"/>
      <c r="Q158" s="27"/>
    </row>
    <row r="159">
      <c r="A159" s="20"/>
      <c r="B159" s="20"/>
      <c r="C159" s="20"/>
      <c r="E159" s="20"/>
      <c r="F159" s="41"/>
      <c r="G159" s="20"/>
      <c r="H159" s="41"/>
      <c r="L159" s="27"/>
      <c r="M159" s="27"/>
      <c r="N159" s="27"/>
      <c r="O159" s="27"/>
      <c r="P159" s="27"/>
      <c r="Q159" s="27"/>
    </row>
    <row r="160">
      <c r="A160" s="20"/>
      <c r="B160" s="20"/>
      <c r="C160" s="20"/>
      <c r="E160" s="20"/>
      <c r="F160" s="41"/>
      <c r="G160" s="20"/>
      <c r="H160" s="41"/>
      <c r="L160" s="27"/>
      <c r="M160" s="27"/>
      <c r="N160" s="27"/>
      <c r="O160" s="27"/>
      <c r="P160" s="27"/>
      <c r="Q160" s="27"/>
    </row>
    <row r="161">
      <c r="A161" s="20"/>
      <c r="B161" s="20"/>
      <c r="C161" s="20"/>
      <c r="E161" s="20"/>
      <c r="F161" s="41"/>
      <c r="G161" s="20"/>
      <c r="H161" s="41"/>
      <c r="L161" s="27"/>
      <c r="M161" s="27"/>
      <c r="N161" s="27"/>
      <c r="O161" s="27"/>
      <c r="P161" s="27"/>
      <c r="Q161" s="27"/>
    </row>
    <row r="162">
      <c r="A162" s="20"/>
      <c r="B162" s="20"/>
      <c r="C162" s="20"/>
      <c r="E162" s="20"/>
      <c r="F162" s="41"/>
      <c r="G162" s="20"/>
      <c r="H162" s="41"/>
      <c r="L162" s="27"/>
      <c r="M162" s="27"/>
      <c r="N162" s="27"/>
      <c r="O162" s="27"/>
      <c r="P162" s="27"/>
      <c r="Q162" s="27"/>
    </row>
    <row r="163">
      <c r="A163" s="20"/>
      <c r="B163" s="20"/>
      <c r="C163" s="20"/>
      <c r="E163" s="20"/>
      <c r="F163" s="41"/>
      <c r="G163" s="20"/>
      <c r="H163" s="41"/>
      <c r="L163" s="27"/>
      <c r="M163" s="27"/>
      <c r="N163" s="27"/>
      <c r="O163" s="27"/>
      <c r="P163" s="27"/>
      <c r="Q163" s="27"/>
    </row>
    <row r="164">
      <c r="A164" s="20"/>
      <c r="B164" s="20"/>
      <c r="C164" s="20"/>
      <c r="E164" s="20"/>
      <c r="F164" s="41"/>
      <c r="G164" s="20"/>
      <c r="H164" s="41"/>
      <c r="L164" s="27"/>
      <c r="M164" s="27"/>
      <c r="N164" s="27"/>
      <c r="O164" s="27"/>
      <c r="P164" s="27"/>
      <c r="Q164" s="27"/>
    </row>
    <row r="165">
      <c r="A165" s="20"/>
      <c r="B165" s="20"/>
      <c r="C165" s="20"/>
      <c r="E165" s="20"/>
      <c r="F165" s="41"/>
      <c r="G165" s="20"/>
      <c r="H165" s="41"/>
      <c r="L165" s="27"/>
      <c r="M165" s="27"/>
      <c r="N165" s="27"/>
      <c r="O165" s="27"/>
      <c r="P165" s="27"/>
      <c r="Q165" s="27"/>
    </row>
    <row r="166">
      <c r="A166" s="20"/>
      <c r="B166" s="20"/>
      <c r="C166" s="20"/>
      <c r="E166" s="20"/>
      <c r="F166" s="41"/>
      <c r="G166" s="20"/>
      <c r="H166" s="41"/>
      <c r="L166" s="27"/>
      <c r="M166" s="27"/>
      <c r="N166" s="27"/>
      <c r="O166" s="27"/>
      <c r="P166" s="27"/>
      <c r="Q166" s="27"/>
    </row>
    <row r="167">
      <c r="A167" s="20"/>
      <c r="B167" s="20"/>
      <c r="C167" s="20"/>
      <c r="E167" s="20"/>
      <c r="F167" s="41"/>
      <c r="G167" s="20"/>
      <c r="H167" s="41"/>
      <c r="L167" s="27"/>
      <c r="M167" s="27"/>
      <c r="N167" s="27"/>
      <c r="O167" s="27"/>
      <c r="P167" s="27"/>
      <c r="Q167" s="27"/>
    </row>
    <row r="168">
      <c r="A168" s="20"/>
      <c r="B168" s="20"/>
      <c r="C168" s="20"/>
      <c r="E168" s="20"/>
      <c r="F168" s="41"/>
      <c r="G168" s="20"/>
      <c r="H168" s="41"/>
      <c r="L168" s="27"/>
      <c r="M168" s="27"/>
      <c r="N168" s="27"/>
      <c r="O168" s="27"/>
      <c r="P168" s="27"/>
      <c r="Q168" s="27"/>
    </row>
    <row r="169">
      <c r="A169" s="20"/>
      <c r="B169" s="20"/>
      <c r="C169" s="20"/>
      <c r="E169" s="20"/>
      <c r="F169" s="41"/>
      <c r="G169" s="20"/>
      <c r="H169" s="41"/>
      <c r="L169" s="27"/>
      <c r="M169" s="27"/>
      <c r="N169" s="27"/>
      <c r="O169" s="27"/>
      <c r="P169" s="27"/>
      <c r="Q169" s="27"/>
    </row>
    <row r="170">
      <c r="A170" s="20"/>
      <c r="B170" s="20"/>
      <c r="C170" s="20"/>
      <c r="E170" s="20"/>
      <c r="F170" s="41"/>
      <c r="G170" s="20"/>
      <c r="H170" s="41"/>
      <c r="L170" s="27"/>
      <c r="M170" s="27"/>
      <c r="N170" s="27"/>
      <c r="O170" s="27"/>
      <c r="P170" s="27"/>
      <c r="Q170" s="27"/>
    </row>
    <row r="171">
      <c r="A171" s="20"/>
      <c r="B171" s="20"/>
      <c r="C171" s="20"/>
      <c r="E171" s="20"/>
      <c r="F171" s="41"/>
      <c r="G171" s="20"/>
      <c r="H171" s="41"/>
      <c r="L171" s="27"/>
      <c r="M171" s="27"/>
      <c r="N171" s="27"/>
      <c r="O171" s="27"/>
      <c r="P171" s="27"/>
      <c r="Q171" s="27"/>
    </row>
    <row r="172">
      <c r="A172" s="20"/>
      <c r="B172" s="20"/>
      <c r="C172" s="20"/>
      <c r="E172" s="20"/>
      <c r="F172" s="41"/>
      <c r="G172" s="20"/>
      <c r="H172" s="41"/>
      <c r="L172" s="27"/>
      <c r="M172" s="27"/>
      <c r="N172" s="27"/>
      <c r="O172" s="27"/>
      <c r="P172" s="27"/>
      <c r="Q172" s="27"/>
    </row>
    <row r="173">
      <c r="A173" s="20"/>
      <c r="B173" s="20"/>
      <c r="C173" s="20"/>
      <c r="E173" s="20"/>
      <c r="F173" s="41"/>
      <c r="G173" s="20"/>
      <c r="H173" s="41"/>
      <c r="L173" s="27"/>
      <c r="M173" s="27"/>
      <c r="N173" s="27"/>
      <c r="O173" s="27"/>
      <c r="P173" s="27"/>
      <c r="Q173" s="27"/>
    </row>
    <row r="174">
      <c r="A174" s="20"/>
      <c r="B174" s="20"/>
      <c r="C174" s="20"/>
      <c r="E174" s="20"/>
      <c r="F174" s="41"/>
      <c r="G174" s="20"/>
      <c r="H174" s="41"/>
      <c r="L174" s="27"/>
      <c r="M174" s="27"/>
      <c r="N174" s="27"/>
      <c r="O174" s="27"/>
      <c r="P174" s="27"/>
      <c r="Q174" s="27"/>
    </row>
    <row r="175">
      <c r="A175" s="20"/>
      <c r="B175" s="20"/>
      <c r="C175" s="20"/>
      <c r="E175" s="20"/>
      <c r="F175" s="41"/>
      <c r="G175" s="20"/>
      <c r="H175" s="41"/>
      <c r="L175" s="27"/>
      <c r="M175" s="27"/>
      <c r="N175" s="27"/>
      <c r="O175" s="27"/>
      <c r="P175" s="27"/>
      <c r="Q175" s="27"/>
    </row>
    <row r="176">
      <c r="A176" s="20"/>
      <c r="B176" s="20"/>
      <c r="C176" s="20"/>
      <c r="E176" s="20"/>
      <c r="F176" s="41"/>
      <c r="G176" s="20"/>
      <c r="H176" s="41"/>
      <c r="L176" s="27"/>
      <c r="M176" s="27"/>
      <c r="N176" s="27"/>
      <c r="O176" s="27"/>
      <c r="P176" s="27"/>
      <c r="Q176" s="27"/>
    </row>
    <row r="177">
      <c r="A177" s="20"/>
      <c r="B177" s="20"/>
      <c r="C177" s="20"/>
      <c r="E177" s="20"/>
      <c r="F177" s="41"/>
      <c r="G177" s="20"/>
      <c r="H177" s="41"/>
      <c r="L177" s="27"/>
      <c r="M177" s="27"/>
      <c r="N177" s="27"/>
      <c r="O177" s="27"/>
      <c r="P177" s="27"/>
      <c r="Q177" s="27"/>
    </row>
    <row r="178">
      <c r="A178" s="20"/>
      <c r="B178" s="20"/>
      <c r="C178" s="20"/>
      <c r="E178" s="20"/>
      <c r="F178" s="41"/>
      <c r="G178" s="20"/>
      <c r="H178" s="41"/>
      <c r="L178" s="27"/>
      <c r="M178" s="27"/>
      <c r="N178" s="27"/>
      <c r="O178" s="27"/>
      <c r="P178" s="27"/>
      <c r="Q178" s="27"/>
    </row>
    <row r="179">
      <c r="A179" s="20"/>
      <c r="B179" s="20"/>
      <c r="C179" s="20"/>
      <c r="E179" s="20"/>
      <c r="F179" s="41"/>
      <c r="G179" s="20"/>
      <c r="H179" s="41"/>
      <c r="L179" s="27"/>
      <c r="M179" s="27"/>
      <c r="N179" s="27"/>
      <c r="O179" s="27"/>
      <c r="P179" s="27"/>
      <c r="Q179" s="27"/>
    </row>
    <row r="180">
      <c r="A180" s="20"/>
      <c r="B180" s="20"/>
      <c r="C180" s="20"/>
      <c r="E180" s="20"/>
      <c r="F180" s="41"/>
      <c r="G180" s="20"/>
      <c r="H180" s="41"/>
      <c r="L180" s="27"/>
      <c r="M180" s="27"/>
      <c r="N180" s="27"/>
      <c r="O180" s="27"/>
      <c r="P180" s="27"/>
      <c r="Q180" s="27"/>
    </row>
    <row r="181">
      <c r="A181" s="20"/>
      <c r="B181" s="20"/>
      <c r="C181" s="20"/>
      <c r="E181" s="20"/>
      <c r="F181" s="41"/>
      <c r="G181" s="20"/>
      <c r="H181" s="41"/>
      <c r="L181" s="27"/>
      <c r="M181" s="27"/>
      <c r="N181" s="27"/>
      <c r="O181" s="27"/>
      <c r="P181" s="27"/>
      <c r="Q181" s="27"/>
    </row>
    <row r="182">
      <c r="A182" s="20"/>
      <c r="B182" s="20"/>
      <c r="C182" s="20"/>
      <c r="E182" s="20"/>
      <c r="F182" s="41"/>
      <c r="G182" s="20"/>
      <c r="H182" s="41"/>
      <c r="L182" s="27"/>
      <c r="M182" s="27"/>
      <c r="N182" s="27"/>
      <c r="O182" s="27"/>
      <c r="P182" s="27"/>
      <c r="Q182" s="27"/>
    </row>
    <row r="183">
      <c r="A183" s="20"/>
      <c r="B183" s="20"/>
      <c r="C183" s="20"/>
      <c r="E183" s="20"/>
      <c r="F183" s="41"/>
      <c r="G183" s="20"/>
      <c r="H183" s="41"/>
      <c r="L183" s="27"/>
      <c r="M183" s="27"/>
      <c r="N183" s="27"/>
      <c r="O183" s="27"/>
      <c r="P183" s="27"/>
      <c r="Q183" s="27"/>
    </row>
    <row r="184">
      <c r="A184" s="20"/>
      <c r="B184" s="20"/>
      <c r="C184" s="20"/>
      <c r="E184" s="20"/>
      <c r="F184" s="41"/>
      <c r="G184" s="20"/>
      <c r="H184" s="41"/>
      <c r="L184" s="27"/>
      <c r="M184" s="27"/>
      <c r="N184" s="27"/>
      <c r="O184" s="27"/>
      <c r="P184" s="27"/>
      <c r="Q184" s="27"/>
    </row>
    <row r="185">
      <c r="A185" s="20"/>
      <c r="B185" s="20"/>
      <c r="C185" s="20"/>
      <c r="E185" s="20"/>
      <c r="F185" s="41"/>
      <c r="G185" s="20"/>
      <c r="H185" s="41"/>
      <c r="L185" s="27"/>
      <c r="M185" s="27"/>
      <c r="N185" s="27"/>
      <c r="O185" s="27"/>
      <c r="P185" s="27"/>
      <c r="Q185" s="27"/>
    </row>
    <row r="186">
      <c r="A186" s="20"/>
      <c r="B186" s="20"/>
      <c r="C186" s="20"/>
      <c r="E186" s="20"/>
      <c r="F186" s="41"/>
      <c r="G186" s="20"/>
      <c r="H186" s="41"/>
      <c r="L186" s="27"/>
      <c r="M186" s="27"/>
      <c r="N186" s="27"/>
      <c r="O186" s="27"/>
      <c r="P186" s="27"/>
      <c r="Q186" s="27"/>
    </row>
    <row r="187">
      <c r="A187" s="20"/>
      <c r="B187" s="20"/>
      <c r="C187" s="20"/>
      <c r="E187" s="20"/>
      <c r="F187" s="41"/>
      <c r="G187" s="20"/>
      <c r="H187" s="41"/>
      <c r="L187" s="27"/>
      <c r="M187" s="27"/>
      <c r="N187" s="27"/>
      <c r="O187" s="27"/>
      <c r="P187" s="27"/>
      <c r="Q187" s="27"/>
    </row>
    <row r="188">
      <c r="A188" s="20"/>
      <c r="B188" s="20"/>
      <c r="C188" s="20"/>
      <c r="E188" s="20"/>
      <c r="F188" s="41"/>
      <c r="G188" s="20"/>
      <c r="H188" s="41"/>
      <c r="L188" s="27"/>
      <c r="M188" s="27"/>
      <c r="N188" s="27"/>
      <c r="O188" s="27"/>
      <c r="P188" s="27"/>
      <c r="Q188" s="27"/>
    </row>
    <row r="189">
      <c r="A189" s="20"/>
      <c r="B189" s="20"/>
      <c r="C189" s="20"/>
      <c r="E189" s="20"/>
      <c r="F189" s="41"/>
      <c r="G189" s="20"/>
      <c r="H189" s="41"/>
      <c r="L189" s="27"/>
      <c r="M189" s="27"/>
      <c r="N189" s="27"/>
      <c r="O189" s="27"/>
      <c r="P189" s="27"/>
      <c r="Q189" s="27"/>
    </row>
    <row r="190">
      <c r="A190" s="20"/>
      <c r="B190" s="20"/>
      <c r="C190" s="20"/>
      <c r="E190" s="20"/>
      <c r="F190" s="41"/>
      <c r="G190" s="20"/>
      <c r="H190" s="41"/>
      <c r="L190" s="27"/>
      <c r="M190" s="27"/>
      <c r="N190" s="27"/>
      <c r="O190" s="27"/>
      <c r="P190" s="27"/>
      <c r="Q190" s="27"/>
    </row>
    <row r="191">
      <c r="A191" s="20"/>
      <c r="B191" s="20"/>
      <c r="C191" s="20"/>
      <c r="E191" s="20"/>
      <c r="F191" s="41"/>
      <c r="G191" s="20"/>
      <c r="H191" s="41"/>
      <c r="L191" s="27"/>
      <c r="M191" s="27"/>
      <c r="N191" s="27"/>
      <c r="O191" s="27"/>
      <c r="P191" s="27"/>
      <c r="Q191" s="27"/>
    </row>
    <row r="192">
      <c r="A192" s="20"/>
      <c r="B192" s="20"/>
      <c r="C192" s="20"/>
      <c r="E192" s="20"/>
      <c r="F192" s="41"/>
      <c r="G192" s="20"/>
      <c r="H192" s="41"/>
      <c r="L192" s="27"/>
      <c r="M192" s="27"/>
      <c r="N192" s="27"/>
      <c r="O192" s="27"/>
      <c r="P192" s="27"/>
      <c r="Q192" s="27"/>
    </row>
    <row r="193">
      <c r="A193" s="20"/>
      <c r="B193" s="20"/>
      <c r="C193" s="20"/>
      <c r="E193" s="20"/>
      <c r="F193" s="41"/>
      <c r="G193" s="20"/>
      <c r="H193" s="41"/>
      <c r="L193" s="27"/>
      <c r="M193" s="27"/>
      <c r="N193" s="27"/>
      <c r="O193" s="27"/>
      <c r="P193" s="27"/>
      <c r="Q193" s="27"/>
    </row>
    <row r="194">
      <c r="A194" s="20"/>
      <c r="B194" s="20"/>
      <c r="C194" s="20"/>
      <c r="E194" s="20"/>
      <c r="F194" s="41"/>
      <c r="G194" s="20"/>
      <c r="H194" s="41"/>
      <c r="L194" s="27"/>
      <c r="M194" s="27"/>
      <c r="N194" s="27"/>
      <c r="O194" s="27"/>
      <c r="P194" s="27"/>
      <c r="Q194" s="27"/>
    </row>
    <row r="195">
      <c r="A195" s="20"/>
      <c r="B195" s="20"/>
      <c r="C195" s="20"/>
      <c r="E195" s="20"/>
      <c r="F195" s="41"/>
      <c r="G195" s="20"/>
      <c r="H195" s="41"/>
      <c r="L195" s="27"/>
      <c r="M195" s="27"/>
      <c r="N195" s="27"/>
      <c r="O195" s="27"/>
      <c r="P195" s="27"/>
      <c r="Q195" s="27"/>
    </row>
    <row r="196">
      <c r="A196" s="20"/>
      <c r="B196" s="20"/>
      <c r="C196" s="20"/>
      <c r="E196" s="20"/>
      <c r="F196" s="41"/>
      <c r="G196" s="20"/>
      <c r="H196" s="41"/>
      <c r="L196" s="27"/>
      <c r="M196" s="27"/>
      <c r="N196" s="27"/>
      <c r="O196" s="27"/>
      <c r="P196" s="27"/>
      <c r="Q196" s="27"/>
    </row>
    <row r="197">
      <c r="A197" s="20"/>
      <c r="B197" s="20"/>
      <c r="C197" s="20"/>
      <c r="E197" s="20"/>
      <c r="F197" s="41"/>
      <c r="G197" s="20"/>
      <c r="H197" s="41"/>
      <c r="L197" s="27"/>
      <c r="M197" s="27"/>
      <c r="N197" s="27"/>
      <c r="O197" s="27"/>
      <c r="P197" s="27"/>
      <c r="Q197" s="27"/>
    </row>
    <row r="198">
      <c r="A198" s="20"/>
      <c r="B198" s="20"/>
      <c r="C198" s="20"/>
      <c r="E198" s="20"/>
      <c r="F198" s="41"/>
      <c r="G198" s="20"/>
      <c r="H198" s="41"/>
      <c r="L198" s="27"/>
      <c r="M198" s="27"/>
      <c r="N198" s="27"/>
      <c r="O198" s="27"/>
      <c r="P198" s="27"/>
      <c r="Q198" s="27"/>
    </row>
    <row r="199">
      <c r="A199" s="20"/>
      <c r="B199" s="20"/>
      <c r="C199" s="20"/>
      <c r="E199" s="20"/>
      <c r="F199" s="41"/>
      <c r="G199" s="20"/>
      <c r="H199" s="41"/>
      <c r="L199" s="27"/>
      <c r="M199" s="27"/>
      <c r="N199" s="27"/>
      <c r="O199" s="27"/>
      <c r="P199" s="27"/>
      <c r="Q199" s="27"/>
    </row>
    <row r="200">
      <c r="A200" s="20"/>
      <c r="B200" s="20"/>
      <c r="C200" s="20"/>
      <c r="E200" s="20"/>
      <c r="F200" s="41"/>
      <c r="G200" s="20"/>
      <c r="H200" s="41"/>
      <c r="L200" s="27"/>
      <c r="M200" s="27"/>
      <c r="N200" s="27"/>
      <c r="O200" s="27"/>
      <c r="P200" s="27"/>
      <c r="Q200" s="27"/>
    </row>
    <row r="201">
      <c r="A201" s="20"/>
      <c r="B201" s="20"/>
      <c r="C201" s="20"/>
      <c r="E201" s="20"/>
      <c r="F201" s="41"/>
      <c r="G201" s="20"/>
      <c r="H201" s="41"/>
      <c r="L201" s="27"/>
      <c r="M201" s="27"/>
      <c r="N201" s="27"/>
      <c r="O201" s="27"/>
      <c r="P201" s="27"/>
      <c r="Q201" s="27"/>
    </row>
    <row r="202">
      <c r="A202" s="20"/>
      <c r="B202" s="20"/>
      <c r="C202" s="20"/>
      <c r="E202" s="20"/>
      <c r="F202" s="41"/>
      <c r="G202" s="20"/>
      <c r="H202" s="41"/>
      <c r="L202" s="27"/>
      <c r="M202" s="27"/>
      <c r="N202" s="27"/>
      <c r="O202" s="27"/>
      <c r="P202" s="27"/>
      <c r="Q202" s="27"/>
    </row>
    <row r="203">
      <c r="A203" s="20"/>
      <c r="B203" s="20"/>
      <c r="C203" s="20"/>
      <c r="E203" s="20"/>
      <c r="F203" s="41"/>
      <c r="G203" s="20"/>
      <c r="H203" s="41"/>
      <c r="L203" s="27"/>
      <c r="M203" s="27"/>
      <c r="N203" s="27"/>
      <c r="O203" s="27"/>
      <c r="P203" s="27"/>
      <c r="Q203" s="27"/>
    </row>
    <row r="204">
      <c r="A204" s="20"/>
      <c r="B204" s="20"/>
      <c r="C204" s="20"/>
      <c r="E204" s="20"/>
      <c r="F204" s="41"/>
      <c r="G204" s="20"/>
      <c r="H204" s="41"/>
      <c r="L204" s="27"/>
      <c r="M204" s="27"/>
      <c r="N204" s="27"/>
      <c r="O204" s="27"/>
      <c r="P204" s="27"/>
      <c r="Q204" s="27"/>
    </row>
    <row r="205">
      <c r="A205" s="20"/>
      <c r="B205" s="20"/>
      <c r="C205" s="20"/>
      <c r="E205" s="20"/>
      <c r="F205" s="41"/>
      <c r="G205" s="20"/>
      <c r="H205" s="41"/>
      <c r="L205" s="27"/>
      <c r="M205" s="27"/>
      <c r="N205" s="27"/>
      <c r="O205" s="27"/>
      <c r="P205" s="27"/>
      <c r="Q205" s="27"/>
    </row>
    <row r="206">
      <c r="A206" s="20"/>
      <c r="B206" s="20"/>
      <c r="C206" s="20"/>
      <c r="E206" s="20"/>
      <c r="F206" s="41"/>
      <c r="G206" s="20"/>
      <c r="H206" s="41"/>
      <c r="L206" s="27"/>
      <c r="M206" s="27"/>
      <c r="N206" s="27"/>
      <c r="O206" s="27"/>
      <c r="P206" s="27"/>
      <c r="Q206" s="27"/>
    </row>
    <row r="207">
      <c r="A207" s="20"/>
      <c r="B207" s="20"/>
      <c r="C207" s="20"/>
      <c r="E207" s="20"/>
      <c r="F207" s="41"/>
      <c r="G207" s="20"/>
      <c r="H207" s="41"/>
      <c r="L207" s="27"/>
      <c r="M207" s="27"/>
      <c r="N207" s="27"/>
      <c r="O207" s="27"/>
      <c r="P207" s="27"/>
      <c r="Q207" s="27"/>
    </row>
    <row r="208">
      <c r="A208" s="20"/>
      <c r="B208" s="20"/>
      <c r="C208" s="20"/>
      <c r="E208" s="20"/>
      <c r="F208" s="41"/>
      <c r="G208" s="20"/>
      <c r="H208" s="41"/>
      <c r="L208" s="27"/>
      <c r="M208" s="27"/>
      <c r="N208" s="27"/>
      <c r="O208" s="27"/>
      <c r="P208" s="27"/>
      <c r="Q208" s="27"/>
    </row>
    <row r="209">
      <c r="A209" s="20"/>
      <c r="B209" s="20"/>
      <c r="C209" s="20"/>
      <c r="E209" s="20"/>
      <c r="F209" s="41"/>
      <c r="G209" s="20"/>
      <c r="H209" s="41"/>
      <c r="L209" s="27"/>
      <c r="M209" s="27"/>
      <c r="N209" s="27"/>
      <c r="O209" s="27"/>
      <c r="P209" s="27"/>
      <c r="Q209" s="27"/>
    </row>
    <row r="210">
      <c r="A210" s="20"/>
      <c r="B210" s="20"/>
      <c r="C210" s="20"/>
      <c r="E210" s="20"/>
      <c r="F210" s="41"/>
      <c r="G210" s="20"/>
      <c r="H210" s="41"/>
      <c r="L210" s="27"/>
      <c r="M210" s="27"/>
      <c r="N210" s="27"/>
      <c r="O210" s="27"/>
      <c r="P210" s="27"/>
      <c r="Q210" s="27"/>
    </row>
    <row r="211">
      <c r="A211" s="20"/>
      <c r="B211" s="20"/>
      <c r="C211" s="20"/>
      <c r="E211" s="20"/>
      <c r="F211" s="41"/>
      <c r="G211" s="20"/>
      <c r="H211" s="41"/>
      <c r="L211" s="27"/>
      <c r="M211" s="27"/>
      <c r="N211" s="27"/>
      <c r="O211" s="27"/>
      <c r="P211" s="27"/>
      <c r="Q211" s="27"/>
    </row>
    <row r="212">
      <c r="A212" s="20"/>
      <c r="B212" s="20"/>
      <c r="C212" s="20"/>
      <c r="E212" s="20"/>
      <c r="F212" s="41"/>
      <c r="G212" s="20"/>
      <c r="H212" s="41"/>
      <c r="L212" s="27"/>
      <c r="M212" s="27"/>
      <c r="N212" s="27"/>
      <c r="O212" s="27"/>
      <c r="P212" s="27"/>
      <c r="Q212" s="27"/>
    </row>
    <row r="213">
      <c r="A213" s="20"/>
      <c r="B213" s="20"/>
      <c r="C213" s="20"/>
      <c r="E213" s="20"/>
      <c r="F213" s="41"/>
      <c r="G213" s="20"/>
      <c r="H213" s="41"/>
      <c r="L213" s="27"/>
      <c r="M213" s="27"/>
      <c r="N213" s="27"/>
      <c r="O213" s="27"/>
      <c r="P213" s="27"/>
      <c r="Q213" s="27"/>
    </row>
    <row r="214">
      <c r="A214" s="20"/>
      <c r="B214" s="20"/>
      <c r="C214" s="20"/>
      <c r="E214" s="20"/>
      <c r="F214" s="41"/>
      <c r="G214" s="20"/>
      <c r="H214" s="41"/>
      <c r="L214" s="27"/>
      <c r="M214" s="27"/>
      <c r="N214" s="27"/>
      <c r="O214" s="27"/>
      <c r="P214" s="27"/>
      <c r="Q214" s="27"/>
    </row>
    <row r="215">
      <c r="A215" s="20"/>
      <c r="B215" s="20"/>
      <c r="C215" s="20"/>
      <c r="E215" s="20"/>
      <c r="F215" s="41"/>
      <c r="G215" s="20"/>
      <c r="H215" s="41"/>
      <c r="L215" s="27"/>
      <c r="M215" s="27"/>
      <c r="N215" s="27"/>
      <c r="O215" s="27"/>
      <c r="P215" s="27"/>
      <c r="Q215" s="27"/>
    </row>
    <row r="216">
      <c r="A216" s="20"/>
      <c r="B216" s="20"/>
      <c r="C216" s="20"/>
      <c r="E216" s="20"/>
      <c r="F216" s="41"/>
      <c r="G216" s="20"/>
      <c r="H216" s="41"/>
      <c r="L216" s="27"/>
      <c r="M216" s="27"/>
      <c r="N216" s="27"/>
      <c r="O216" s="27"/>
      <c r="P216" s="27"/>
      <c r="Q216" s="27"/>
    </row>
    <row r="217">
      <c r="A217" s="20"/>
      <c r="B217" s="20"/>
      <c r="C217" s="20"/>
      <c r="E217" s="20"/>
      <c r="F217" s="41"/>
      <c r="G217" s="20"/>
      <c r="H217" s="41"/>
      <c r="L217" s="27"/>
      <c r="M217" s="27"/>
      <c r="N217" s="27"/>
      <c r="O217" s="27"/>
      <c r="P217" s="27"/>
      <c r="Q217" s="27"/>
    </row>
    <row r="218">
      <c r="A218" s="20"/>
      <c r="B218" s="20"/>
      <c r="C218" s="20"/>
      <c r="E218" s="20"/>
      <c r="F218" s="41"/>
      <c r="G218" s="20"/>
      <c r="H218" s="41"/>
      <c r="L218" s="27"/>
      <c r="M218" s="27"/>
      <c r="N218" s="27"/>
      <c r="O218" s="27"/>
      <c r="P218" s="27"/>
      <c r="Q218" s="27"/>
    </row>
    <row r="219">
      <c r="A219" s="20"/>
      <c r="B219" s="20"/>
      <c r="C219" s="20"/>
      <c r="E219" s="20"/>
      <c r="F219" s="41"/>
      <c r="G219" s="20"/>
      <c r="H219" s="41"/>
      <c r="L219" s="27"/>
      <c r="M219" s="27"/>
      <c r="N219" s="27"/>
      <c r="O219" s="27"/>
      <c r="P219" s="27"/>
      <c r="Q219" s="27"/>
    </row>
    <row r="220">
      <c r="A220" s="20"/>
      <c r="B220" s="20"/>
      <c r="C220" s="20"/>
      <c r="E220" s="20"/>
      <c r="F220" s="41"/>
      <c r="G220" s="20"/>
      <c r="H220" s="41"/>
      <c r="L220" s="27"/>
      <c r="M220" s="27"/>
      <c r="N220" s="27"/>
      <c r="O220" s="27"/>
      <c r="P220" s="27"/>
      <c r="Q220" s="27"/>
    </row>
    <row r="221">
      <c r="A221" s="20"/>
      <c r="B221" s="20"/>
      <c r="C221" s="20"/>
      <c r="E221" s="20"/>
      <c r="F221" s="41"/>
      <c r="G221" s="20"/>
      <c r="H221" s="41"/>
      <c r="L221" s="27"/>
      <c r="M221" s="27"/>
      <c r="N221" s="27"/>
      <c r="O221" s="27"/>
      <c r="P221" s="27"/>
      <c r="Q221" s="27"/>
    </row>
    <row r="222">
      <c r="A222" s="20"/>
      <c r="B222" s="20"/>
      <c r="C222" s="20"/>
      <c r="E222" s="20"/>
      <c r="F222" s="41"/>
      <c r="G222" s="20"/>
      <c r="H222" s="41"/>
      <c r="L222" s="27"/>
      <c r="M222" s="27"/>
      <c r="N222" s="27"/>
      <c r="O222" s="27"/>
      <c r="P222" s="27"/>
      <c r="Q222" s="27"/>
    </row>
    <row r="223">
      <c r="A223" s="20"/>
      <c r="B223" s="20"/>
      <c r="C223" s="20"/>
      <c r="E223" s="20"/>
      <c r="F223" s="41"/>
      <c r="G223" s="20"/>
      <c r="H223" s="41"/>
      <c r="L223" s="27"/>
      <c r="M223" s="27"/>
      <c r="N223" s="27"/>
      <c r="O223" s="27"/>
      <c r="P223" s="27"/>
      <c r="Q223" s="27"/>
    </row>
    <row r="224">
      <c r="A224" s="20"/>
      <c r="B224" s="20"/>
      <c r="C224" s="20"/>
      <c r="E224" s="20"/>
      <c r="F224" s="41"/>
      <c r="G224" s="20"/>
      <c r="H224" s="41"/>
      <c r="L224" s="27"/>
      <c r="M224" s="27"/>
      <c r="N224" s="27"/>
      <c r="O224" s="27"/>
      <c r="P224" s="27"/>
      <c r="Q224" s="27"/>
    </row>
    <row r="225">
      <c r="A225" s="20"/>
      <c r="B225" s="20"/>
      <c r="C225" s="20"/>
      <c r="E225" s="20"/>
      <c r="F225" s="41"/>
      <c r="G225" s="20"/>
      <c r="H225" s="41"/>
      <c r="L225" s="27"/>
      <c r="M225" s="27"/>
      <c r="N225" s="27"/>
      <c r="O225" s="27"/>
      <c r="P225" s="27"/>
      <c r="Q225" s="27"/>
    </row>
    <row r="226">
      <c r="A226" s="20"/>
      <c r="B226" s="20"/>
      <c r="C226" s="20"/>
      <c r="E226" s="20"/>
      <c r="F226" s="41"/>
      <c r="G226" s="20"/>
      <c r="H226" s="41"/>
      <c r="L226" s="27"/>
      <c r="M226" s="27"/>
      <c r="N226" s="27"/>
      <c r="O226" s="27"/>
      <c r="P226" s="27"/>
      <c r="Q226" s="27"/>
    </row>
    <row r="227">
      <c r="A227" s="20"/>
      <c r="B227" s="20"/>
      <c r="C227" s="20"/>
      <c r="E227" s="20"/>
      <c r="F227" s="41"/>
      <c r="G227" s="20"/>
      <c r="H227" s="41"/>
      <c r="L227" s="27"/>
      <c r="M227" s="27"/>
      <c r="N227" s="27"/>
      <c r="O227" s="27"/>
      <c r="P227" s="27"/>
      <c r="Q227" s="27"/>
    </row>
    <row r="228">
      <c r="A228" s="20"/>
      <c r="B228" s="20"/>
      <c r="C228" s="20"/>
      <c r="E228" s="20"/>
      <c r="F228" s="41"/>
      <c r="G228" s="20"/>
      <c r="H228" s="41"/>
      <c r="L228" s="27"/>
      <c r="M228" s="27"/>
      <c r="N228" s="27"/>
      <c r="O228" s="27"/>
      <c r="P228" s="27"/>
      <c r="Q228" s="27"/>
    </row>
    <row r="229">
      <c r="A229" s="20"/>
      <c r="B229" s="20"/>
      <c r="C229" s="20"/>
      <c r="E229" s="20"/>
      <c r="F229" s="41"/>
      <c r="G229" s="20"/>
      <c r="H229" s="41"/>
      <c r="L229" s="27"/>
      <c r="M229" s="27"/>
      <c r="N229" s="27"/>
      <c r="O229" s="27"/>
      <c r="P229" s="27"/>
      <c r="Q229" s="27"/>
    </row>
    <row r="230">
      <c r="A230" s="20"/>
      <c r="B230" s="20"/>
      <c r="C230" s="20"/>
      <c r="E230" s="20"/>
      <c r="F230" s="41"/>
      <c r="G230" s="20"/>
      <c r="H230" s="41"/>
      <c r="L230" s="27"/>
      <c r="M230" s="27"/>
      <c r="N230" s="27"/>
      <c r="O230" s="27"/>
      <c r="P230" s="27"/>
      <c r="Q230" s="27"/>
    </row>
    <row r="231">
      <c r="A231" s="20"/>
      <c r="B231" s="20"/>
      <c r="C231" s="20"/>
      <c r="E231" s="20"/>
      <c r="F231" s="41"/>
      <c r="G231" s="20"/>
      <c r="H231" s="41"/>
      <c r="L231" s="27"/>
      <c r="M231" s="27"/>
      <c r="N231" s="27"/>
      <c r="O231" s="27"/>
      <c r="P231" s="27"/>
      <c r="Q231" s="27"/>
    </row>
    <row r="232">
      <c r="A232" s="20"/>
      <c r="B232" s="20"/>
      <c r="C232" s="20"/>
      <c r="E232" s="20"/>
      <c r="F232" s="41"/>
      <c r="G232" s="20"/>
      <c r="H232" s="41"/>
      <c r="L232" s="27"/>
      <c r="M232" s="27"/>
      <c r="N232" s="27"/>
      <c r="O232" s="27"/>
      <c r="P232" s="27"/>
      <c r="Q232" s="27"/>
    </row>
    <row r="233">
      <c r="A233" s="20"/>
      <c r="B233" s="20"/>
      <c r="C233" s="20"/>
      <c r="E233" s="20"/>
      <c r="F233" s="41"/>
      <c r="G233" s="20"/>
      <c r="H233" s="41"/>
      <c r="L233" s="27"/>
      <c r="M233" s="27"/>
      <c r="N233" s="27"/>
      <c r="O233" s="27"/>
      <c r="P233" s="27"/>
      <c r="Q233" s="27"/>
    </row>
    <row r="234">
      <c r="A234" s="20"/>
      <c r="B234" s="20"/>
      <c r="C234" s="20"/>
      <c r="E234" s="20"/>
      <c r="F234" s="41"/>
      <c r="G234" s="20"/>
      <c r="H234" s="41"/>
      <c r="L234" s="27"/>
      <c r="M234" s="27"/>
      <c r="N234" s="27"/>
      <c r="O234" s="27"/>
      <c r="P234" s="27"/>
      <c r="Q234" s="27"/>
    </row>
    <row r="235">
      <c r="A235" s="20"/>
      <c r="B235" s="20"/>
      <c r="C235" s="20"/>
      <c r="E235" s="20"/>
      <c r="F235" s="41"/>
      <c r="G235" s="20"/>
      <c r="H235" s="41"/>
      <c r="L235" s="27"/>
      <c r="M235" s="27"/>
      <c r="N235" s="27"/>
      <c r="O235" s="27"/>
      <c r="P235" s="27"/>
      <c r="Q235" s="27"/>
    </row>
    <row r="236">
      <c r="A236" s="20"/>
      <c r="B236" s="20"/>
      <c r="C236" s="20"/>
      <c r="E236" s="20"/>
      <c r="F236" s="41"/>
      <c r="G236" s="20"/>
      <c r="H236" s="41"/>
      <c r="L236" s="27"/>
      <c r="M236" s="27"/>
      <c r="N236" s="27"/>
      <c r="O236" s="27"/>
      <c r="P236" s="27"/>
      <c r="Q236" s="27"/>
    </row>
    <row r="237">
      <c r="A237" s="20"/>
      <c r="B237" s="20"/>
      <c r="C237" s="20"/>
      <c r="E237" s="20"/>
      <c r="F237" s="41"/>
      <c r="G237" s="20"/>
      <c r="H237" s="41"/>
      <c r="L237" s="27"/>
      <c r="M237" s="27"/>
      <c r="N237" s="27"/>
      <c r="O237" s="27"/>
      <c r="P237" s="27"/>
      <c r="Q237" s="27"/>
    </row>
    <row r="238">
      <c r="A238" s="20"/>
      <c r="B238" s="20"/>
      <c r="C238" s="20"/>
      <c r="E238" s="20"/>
      <c r="F238" s="41"/>
      <c r="G238" s="20"/>
      <c r="H238" s="41"/>
      <c r="L238" s="27"/>
      <c r="M238" s="27"/>
      <c r="N238" s="27"/>
      <c r="O238" s="27"/>
      <c r="P238" s="27"/>
      <c r="Q238" s="27"/>
    </row>
    <row r="239">
      <c r="A239" s="20"/>
      <c r="B239" s="20"/>
      <c r="C239" s="20"/>
      <c r="E239" s="20"/>
      <c r="F239" s="41"/>
      <c r="G239" s="20"/>
      <c r="H239" s="41"/>
      <c r="L239" s="27"/>
      <c r="M239" s="27"/>
      <c r="N239" s="27"/>
      <c r="O239" s="27"/>
      <c r="P239" s="27"/>
      <c r="Q239" s="27"/>
    </row>
    <row r="240">
      <c r="A240" s="20"/>
      <c r="B240" s="20"/>
      <c r="C240" s="20"/>
      <c r="E240" s="20"/>
      <c r="F240" s="41"/>
      <c r="G240" s="20"/>
      <c r="H240" s="41"/>
      <c r="L240" s="27"/>
      <c r="M240" s="27"/>
      <c r="N240" s="27"/>
      <c r="O240" s="27"/>
      <c r="P240" s="27"/>
      <c r="Q240" s="27"/>
    </row>
    <row r="241">
      <c r="A241" s="20"/>
      <c r="B241" s="20"/>
      <c r="C241" s="20"/>
      <c r="E241" s="20"/>
      <c r="F241" s="41"/>
      <c r="G241" s="20"/>
      <c r="H241" s="41"/>
      <c r="L241" s="27"/>
      <c r="M241" s="27"/>
      <c r="N241" s="27"/>
      <c r="O241" s="27"/>
      <c r="P241" s="27"/>
      <c r="Q241" s="27"/>
    </row>
    <row r="242">
      <c r="A242" s="20"/>
      <c r="B242" s="20"/>
      <c r="C242" s="20"/>
      <c r="E242" s="20"/>
      <c r="F242" s="41"/>
      <c r="G242" s="20"/>
      <c r="H242" s="41"/>
      <c r="L242" s="27"/>
      <c r="M242" s="27"/>
      <c r="N242" s="27"/>
      <c r="O242" s="27"/>
      <c r="P242" s="27"/>
      <c r="Q242" s="27"/>
    </row>
    <row r="243">
      <c r="A243" s="20"/>
      <c r="B243" s="20"/>
      <c r="C243" s="20"/>
      <c r="E243" s="20"/>
      <c r="F243" s="41"/>
      <c r="G243" s="20"/>
      <c r="H243" s="41"/>
      <c r="L243" s="27"/>
      <c r="M243" s="27"/>
      <c r="N243" s="27"/>
      <c r="O243" s="27"/>
      <c r="P243" s="27"/>
      <c r="Q243" s="27"/>
    </row>
    <row r="244">
      <c r="A244" s="20"/>
      <c r="B244" s="20"/>
      <c r="C244" s="20"/>
      <c r="E244" s="20"/>
      <c r="F244" s="41"/>
      <c r="G244" s="20"/>
      <c r="H244" s="41"/>
      <c r="L244" s="27"/>
      <c r="M244" s="27"/>
      <c r="N244" s="27"/>
      <c r="O244" s="27"/>
      <c r="P244" s="27"/>
      <c r="Q244" s="27"/>
    </row>
    <row r="245">
      <c r="A245" s="20"/>
      <c r="B245" s="20"/>
      <c r="C245" s="20"/>
      <c r="E245" s="20"/>
      <c r="F245" s="41"/>
      <c r="G245" s="20"/>
      <c r="H245" s="41"/>
      <c r="L245" s="27"/>
      <c r="M245" s="27"/>
      <c r="N245" s="27"/>
      <c r="O245" s="27"/>
      <c r="P245" s="27"/>
      <c r="Q245" s="27"/>
    </row>
    <row r="246">
      <c r="A246" s="20"/>
      <c r="B246" s="20"/>
      <c r="C246" s="20"/>
      <c r="E246" s="20"/>
      <c r="F246" s="41"/>
      <c r="G246" s="20"/>
      <c r="H246" s="41"/>
      <c r="L246" s="27"/>
      <c r="M246" s="27"/>
      <c r="N246" s="27"/>
      <c r="O246" s="27"/>
      <c r="P246" s="27"/>
      <c r="Q246" s="27"/>
    </row>
    <row r="247">
      <c r="A247" s="20"/>
      <c r="B247" s="20"/>
      <c r="C247" s="20"/>
      <c r="E247" s="20"/>
      <c r="F247" s="41"/>
      <c r="G247" s="20"/>
      <c r="H247" s="41"/>
      <c r="L247" s="27"/>
      <c r="M247" s="27"/>
      <c r="N247" s="27"/>
      <c r="O247" s="27"/>
      <c r="P247" s="27"/>
      <c r="Q247" s="27"/>
    </row>
    <row r="248">
      <c r="A248" s="20"/>
      <c r="B248" s="20"/>
      <c r="C248" s="20"/>
      <c r="E248" s="20"/>
      <c r="F248" s="41"/>
      <c r="G248" s="20"/>
      <c r="H248" s="41"/>
      <c r="L248" s="27"/>
      <c r="M248" s="27"/>
      <c r="N248" s="27"/>
      <c r="O248" s="27"/>
      <c r="P248" s="27"/>
      <c r="Q248" s="27"/>
    </row>
    <row r="249">
      <c r="A249" s="20"/>
      <c r="B249" s="20"/>
      <c r="C249" s="20"/>
      <c r="E249" s="20"/>
      <c r="F249" s="41"/>
      <c r="G249" s="20"/>
      <c r="H249" s="41"/>
      <c r="L249" s="27"/>
      <c r="M249" s="27"/>
      <c r="N249" s="27"/>
      <c r="O249" s="27"/>
      <c r="P249" s="27"/>
      <c r="Q249" s="27"/>
    </row>
    <row r="250">
      <c r="A250" s="20"/>
      <c r="B250" s="20"/>
      <c r="C250" s="20"/>
      <c r="E250" s="20"/>
      <c r="F250" s="41"/>
      <c r="G250" s="20"/>
      <c r="H250" s="41"/>
      <c r="L250" s="27"/>
      <c r="M250" s="27"/>
      <c r="N250" s="27"/>
      <c r="O250" s="27"/>
      <c r="P250" s="27"/>
      <c r="Q250" s="27"/>
    </row>
    <row r="251">
      <c r="A251" s="20"/>
      <c r="B251" s="20"/>
      <c r="C251" s="20"/>
      <c r="E251" s="20"/>
      <c r="F251" s="41"/>
      <c r="G251" s="20"/>
      <c r="H251" s="41"/>
      <c r="L251" s="27"/>
      <c r="M251" s="27"/>
      <c r="N251" s="27"/>
      <c r="O251" s="27"/>
      <c r="P251" s="27"/>
      <c r="Q251" s="27"/>
    </row>
    <row r="252">
      <c r="A252" s="20"/>
      <c r="B252" s="20"/>
      <c r="C252" s="20"/>
      <c r="E252" s="20"/>
      <c r="F252" s="41"/>
      <c r="G252" s="20"/>
      <c r="H252" s="41"/>
      <c r="L252" s="27"/>
      <c r="M252" s="27"/>
      <c r="N252" s="27"/>
      <c r="O252" s="27"/>
      <c r="P252" s="27"/>
      <c r="Q252" s="27"/>
    </row>
    <row r="253">
      <c r="A253" s="20"/>
      <c r="B253" s="20"/>
      <c r="C253" s="20"/>
      <c r="E253" s="20"/>
      <c r="F253" s="41"/>
      <c r="G253" s="20"/>
      <c r="H253" s="41"/>
      <c r="L253" s="27"/>
      <c r="M253" s="27"/>
      <c r="N253" s="27"/>
      <c r="O253" s="27"/>
      <c r="P253" s="27"/>
      <c r="Q253" s="27"/>
    </row>
    <row r="254">
      <c r="A254" s="20"/>
      <c r="B254" s="20"/>
      <c r="C254" s="20"/>
      <c r="E254" s="20"/>
      <c r="F254" s="41"/>
      <c r="G254" s="20"/>
      <c r="H254" s="41"/>
      <c r="L254" s="27"/>
      <c r="M254" s="27"/>
      <c r="N254" s="27"/>
      <c r="O254" s="27"/>
      <c r="P254" s="27"/>
      <c r="Q254" s="27"/>
    </row>
    <row r="255">
      <c r="A255" s="20"/>
      <c r="B255" s="20"/>
      <c r="C255" s="20"/>
      <c r="E255" s="20"/>
      <c r="F255" s="41"/>
      <c r="G255" s="20"/>
      <c r="H255" s="41"/>
      <c r="L255" s="27"/>
      <c r="M255" s="27"/>
      <c r="N255" s="27"/>
      <c r="O255" s="27"/>
      <c r="P255" s="27"/>
      <c r="Q255" s="27"/>
    </row>
    <row r="256">
      <c r="A256" s="20"/>
      <c r="B256" s="20"/>
      <c r="C256" s="20"/>
      <c r="E256" s="20"/>
      <c r="F256" s="41"/>
      <c r="G256" s="20"/>
      <c r="H256" s="41"/>
      <c r="L256" s="27"/>
      <c r="M256" s="27"/>
      <c r="N256" s="27"/>
      <c r="O256" s="27"/>
      <c r="P256" s="27"/>
      <c r="Q256" s="27"/>
    </row>
    <row r="257">
      <c r="A257" s="20"/>
      <c r="B257" s="20"/>
      <c r="C257" s="20"/>
      <c r="E257" s="20"/>
      <c r="F257" s="41"/>
      <c r="G257" s="20"/>
      <c r="H257" s="41"/>
      <c r="L257" s="27"/>
      <c r="M257" s="27"/>
      <c r="N257" s="27"/>
      <c r="O257" s="27"/>
      <c r="P257" s="27"/>
      <c r="Q257" s="27"/>
    </row>
    <row r="258">
      <c r="A258" s="20"/>
      <c r="B258" s="20"/>
      <c r="C258" s="20"/>
      <c r="E258" s="20"/>
      <c r="F258" s="41"/>
      <c r="G258" s="20"/>
      <c r="H258" s="41"/>
      <c r="L258" s="27"/>
      <c r="M258" s="27"/>
      <c r="N258" s="27"/>
      <c r="O258" s="27"/>
      <c r="P258" s="27"/>
      <c r="Q258" s="27"/>
    </row>
    <row r="259">
      <c r="A259" s="20"/>
      <c r="B259" s="20"/>
      <c r="C259" s="20"/>
      <c r="E259" s="20"/>
      <c r="F259" s="41"/>
      <c r="G259" s="20"/>
      <c r="H259" s="41"/>
      <c r="L259" s="27"/>
      <c r="M259" s="27"/>
      <c r="N259" s="27"/>
      <c r="O259" s="27"/>
      <c r="P259" s="27"/>
      <c r="Q259" s="27"/>
    </row>
    <row r="260">
      <c r="A260" s="20"/>
      <c r="B260" s="20"/>
      <c r="C260" s="20"/>
      <c r="E260" s="20"/>
      <c r="F260" s="41"/>
      <c r="G260" s="20"/>
      <c r="H260" s="41"/>
      <c r="L260" s="27"/>
      <c r="M260" s="27"/>
      <c r="N260" s="27"/>
      <c r="O260" s="27"/>
      <c r="P260" s="27"/>
      <c r="Q260" s="27"/>
    </row>
    <row r="261">
      <c r="A261" s="20"/>
      <c r="B261" s="20"/>
      <c r="C261" s="20"/>
      <c r="E261" s="20"/>
      <c r="F261" s="41"/>
      <c r="G261" s="20"/>
      <c r="H261" s="41"/>
      <c r="L261" s="27"/>
      <c r="M261" s="27"/>
      <c r="N261" s="27"/>
      <c r="O261" s="27"/>
      <c r="P261" s="27"/>
      <c r="Q261" s="27"/>
    </row>
    <row r="262">
      <c r="A262" s="20"/>
      <c r="B262" s="20"/>
      <c r="C262" s="20"/>
      <c r="E262" s="20"/>
      <c r="F262" s="41"/>
      <c r="G262" s="20"/>
      <c r="H262" s="41"/>
      <c r="L262" s="27"/>
      <c r="M262" s="27"/>
      <c r="N262" s="27"/>
      <c r="O262" s="27"/>
      <c r="P262" s="27"/>
      <c r="Q262" s="27"/>
    </row>
    <row r="263">
      <c r="A263" s="20"/>
      <c r="B263" s="20"/>
      <c r="C263" s="20"/>
      <c r="E263" s="20"/>
      <c r="F263" s="41"/>
      <c r="G263" s="20"/>
      <c r="H263" s="41"/>
      <c r="L263" s="27"/>
      <c r="M263" s="27"/>
      <c r="N263" s="27"/>
      <c r="O263" s="27"/>
      <c r="P263" s="27"/>
      <c r="Q263" s="27"/>
    </row>
    <row r="264">
      <c r="A264" s="20"/>
      <c r="B264" s="20"/>
      <c r="C264" s="20"/>
      <c r="E264" s="20"/>
      <c r="F264" s="41"/>
      <c r="G264" s="20"/>
      <c r="H264" s="41"/>
      <c r="L264" s="27"/>
      <c r="M264" s="27"/>
      <c r="N264" s="27"/>
      <c r="O264" s="27"/>
      <c r="P264" s="27"/>
      <c r="Q264" s="27"/>
    </row>
    <row r="265">
      <c r="A265" s="20"/>
      <c r="B265" s="20"/>
      <c r="C265" s="20"/>
      <c r="E265" s="20"/>
      <c r="F265" s="41"/>
      <c r="G265" s="20"/>
      <c r="H265" s="41"/>
      <c r="L265" s="27"/>
      <c r="M265" s="27"/>
      <c r="N265" s="27"/>
      <c r="O265" s="27"/>
      <c r="P265" s="27"/>
      <c r="Q265" s="27"/>
    </row>
    <row r="266">
      <c r="A266" s="20"/>
      <c r="B266" s="20"/>
      <c r="C266" s="20"/>
      <c r="E266" s="20"/>
      <c r="F266" s="41"/>
      <c r="G266" s="20"/>
      <c r="H266" s="41"/>
      <c r="L266" s="27"/>
      <c r="M266" s="27"/>
      <c r="N266" s="27"/>
      <c r="O266" s="27"/>
      <c r="P266" s="27"/>
      <c r="Q266" s="27"/>
    </row>
    <row r="267">
      <c r="A267" s="20"/>
      <c r="B267" s="20"/>
      <c r="C267" s="20"/>
      <c r="E267" s="20"/>
      <c r="F267" s="41"/>
      <c r="G267" s="20"/>
      <c r="H267" s="41"/>
      <c r="L267" s="27"/>
      <c r="M267" s="27"/>
      <c r="N267" s="27"/>
      <c r="O267" s="27"/>
      <c r="P267" s="27"/>
      <c r="Q267" s="27"/>
    </row>
    <row r="268">
      <c r="A268" s="20"/>
      <c r="B268" s="20"/>
      <c r="C268" s="20"/>
      <c r="E268" s="20"/>
      <c r="F268" s="41"/>
      <c r="G268" s="20"/>
      <c r="H268" s="41"/>
      <c r="L268" s="27"/>
      <c r="M268" s="27"/>
      <c r="N268" s="27"/>
      <c r="O268" s="27"/>
      <c r="P268" s="27"/>
      <c r="Q268" s="27"/>
    </row>
    <row r="269">
      <c r="A269" s="20"/>
      <c r="B269" s="20"/>
      <c r="C269" s="20"/>
      <c r="E269" s="20"/>
      <c r="F269" s="41"/>
      <c r="G269" s="20"/>
      <c r="H269" s="41"/>
      <c r="L269" s="27"/>
      <c r="M269" s="27"/>
      <c r="N269" s="27"/>
      <c r="O269" s="27"/>
      <c r="P269" s="27"/>
      <c r="Q269" s="27"/>
    </row>
    <row r="270">
      <c r="A270" s="20"/>
      <c r="B270" s="20"/>
      <c r="C270" s="20"/>
      <c r="E270" s="20"/>
      <c r="F270" s="41"/>
      <c r="G270" s="20"/>
      <c r="H270" s="41"/>
      <c r="L270" s="27"/>
      <c r="M270" s="27"/>
      <c r="N270" s="27"/>
      <c r="O270" s="27"/>
      <c r="P270" s="27"/>
      <c r="Q270" s="27"/>
    </row>
    <row r="271">
      <c r="A271" s="20"/>
      <c r="B271" s="20"/>
      <c r="C271" s="20"/>
      <c r="E271" s="20"/>
      <c r="F271" s="41"/>
      <c r="G271" s="20"/>
      <c r="H271" s="41"/>
      <c r="L271" s="27"/>
      <c r="M271" s="27"/>
      <c r="N271" s="27"/>
      <c r="O271" s="27"/>
      <c r="P271" s="27"/>
      <c r="Q271" s="27"/>
    </row>
    <row r="272">
      <c r="A272" s="20"/>
      <c r="B272" s="20"/>
      <c r="C272" s="20"/>
      <c r="E272" s="20"/>
      <c r="F272" s="41"/>
      <c r="G272" s="20"/>
      <c r="H272" s="41"/>
      <c r="L272" s="27"/>
      <c r="M272" s="27"/>
      <c r="N272" s="27"/>
      <c r="O272" s="27"/>
      <c r="P272" s="27"/>
      <c r="Q272" s="27"/>
    </row>
    <row r="273">
      <c r="A273" s="20"/>
      <c r="B273" s="20"/>
      <c r="C273" s="20"/>
      <c r="E273" s="20"/>
      <c r="F273" s="41"/>
      <c r="G273" s="20"/>
      <c r="H273" s="41"/>
      <c r="L273" s="27"/>
      <c r="M273" s="27"/>
      <c r="N273" s="27"/>
      <c r="O273" s="27"/>
      <c r="P273" s="27"/>
      <c r="Q273" s="27"/>
    </row>
    <row r="274">
      <c r="A274" s="20"/>
      <c r="B274" s="20"/>
      <c r="C274" s="20"/>
      <c r="E274" s="20"/>
      <c r="F274" s="41"/>
      <c r="G274" s="20"/>
      <c r="H274" s="41"/>
      <c r="L274" s="27"/>
      <c r="M274" s="27"/>
      <c r="N274" s="27"/>
      <c r="O274" s="27"/>
      <c r="P274" s="27"/>
      <c r="Q274" s="27"/>
    </row>
    <row r="275">
      <c r="A275" s="20"/>
      <c r="B275" s="20"/>
      <c r="C275" s="20"/>
      <c r="E275" s="20"/>
      <c r="F275" s="41"/>
      <c r="G275" s="20"/>
      <c r="H275" s="41"/>
      <c r="L275" s="27"/>
      <c r="M275" s="27"/>
      <c r="N275" s="27"/>
      <c r="O275" s="27"/>
      <c r="P275" s="27"/>
      <c r="Q275" s="27"/>
    </row>
    <row r="276">
      <c r="A276" s="20"/>
      <c r="B276" s="20"/>
      <c r="C276" s="20"/>
      <c r="E276" s="20"/>
      <c r="F276" s="41"/>
      <c r="G276" s="20"/>
      <c r="H276" s="41"/>
      <c r="L276" s="27"/>
      <c r="M276" s="27"/>
      <c r="N276" s="27"/>
      <c r="O276" s="27"/>
      <c r="P276" s="27"/>
      <c r="Q276" s="27"/>
    </row>
    <row r="277">
      <c r="A277" s="20"/>
      <c r="B277" s="20"/>
      <c r="C277" s="20"/>
      <c r="E277" s="20"/>
      <c r="F277" s="41"/>
      <c r="G277" s="20"/>
      <c r="H277" s="41"/>
      <c r="L277" s="27"/>
      <c r="M277" s="27"/>
      <c r="N277" s="27"/>
      <c r="O277" s="27"/>
      <c r="P277" s="27"/>
      <c r="Q277" s="27"/>
    </row>
    <row r="278">
      <c r="A278" s="20"/>
      <c r="B278" s="20"/>
      <c r="C278" s="20"/>
      <c r="E278" s="20"/>
      <c r="F278" s="41"/>
      <c r="G278" s="20"/>
      <c r="H278" s="41"/>
      <c r="L278" s="27"/>
      <c r="M278" s="27"/>
      <c r="N278" s="27"/>
      <c r="O278" s="27"/>
      <c r="P278" s="27"/>
      <c r="Q278" s="27"/>
    </row>
    <row r="279">
      <c r="A279" s="20"/>
      <c r="B279" s="20"/>
      <c r="C279" s="20"/>
      <c r="E279" s="20"/>
      <c r="F279" s="41"/>
      <c r="G279" s="20"/>
      <c r="H279" s="41"/>
      <c r="L279" s="27"/>
      <c r="M279" s="27"/>
      <c r="N279" s="27"/>
      <c r="O279" s="27"/>
      <c r="P279" s="27"/>
      <c r="Q279" s="27"/>
    </row>
    <row r="280">
      <c r="A280" s="20"/>
      <c r="B280" s="20"/>
      <c r="C280" s="20"/>
      <c r="E280" s="20"/>
      <c r="F280" s="41"/>
      <c r="G280" s="20"/>
      <c r="H280" s="41"/>
      <c r="L280" s="27"/>
      <c r="M280" s="27"/>
      <c r="N280" s="27"/>
      <c r="O280" s="27"/>
      <c r="P280" s="27"/>
      <c r="Q280" s="27"/>
    </row>
    <row r="281">
      <c r="A281" s="20"/>
      <c r="B281" s="20"/>
      <c r="C281" s="20"/>
      <c r="E281" s="20"/>
      <c r="F281" s="41"/>
      <c r="G281" s="20"/>
      <c r="H281" s="41"/>
      <c r="L281" s="27"/>
      <c r="M281" s="27"/>
      <c r="N281" s="27"/>
      <c r="O281" s="27"/>
      <c r="P281" s="27"/>
      <c r="Q281" s="27"/>
    </row>
    <row r="282">
      <c r="A282" s="20"/>
      <c r="B282" s="20"/>
      <c r="C282" s="20"/>
      <c r="E282" s="20"/>
      <c r="F282" s="41"/>
      <c r="G282" s="20"/>
      <c r="H282" s="41"/>
      <c r="L282" s="27"/>
      <c r="M282" s="27"/>
      <c r="N282" s="27"/>
      <c r="O282" s="27"/>
      <c r="P282" s="27"/>
      <c r="Q282" s="27"/>
    </row>
    <row r="283">
      <c r="A283" s="20"/>
      <c r="B283" s="20"/>
      <c r="C283" s="20"/>
      <c r="E283" s="20"/>
      <c r="F283" s="41"/>
      <c r="G283" s="20"/>
      <c r="H283" s="41"/>
      <c r="L283" s="27"/>
      <c r="M283" s="27"/>
      <c r="N283" s="27"/>
      <c r="O283" s="27"/>
      <c r="P283" s="27"/>
      <c r="Q283" s="27"/>
    </row>
    <row r="284">
      <c r="A284" s="20"/>
      <c r="B284" s="20"/>
      <c r="C284" s="20"/>
      <c r="E284" s="20"/>
      <c r="F284" s="41"/>
      <c r="G284" s="20"/>
      <c r="H284" s="41"/>
      <c r="L284" s="27"/>
      <c r="M284" s="27"/>
      <c r="N284" s="27"/>
      <c r="O284" s="27"/>
      <c r="P284" s="27"/>
      <c r="Q284" s="27"/>
    </row>
    <row r="285">
      <c r="A285" s="20"/>
      <c r="B285" s="20"/>
      <c r="C285" s="20"/>
      <c r="E285" s="20"/>
      <c r="F285" s="41"/>
      <c r="G285" s="20"/>
      <c r="H285" s="41"/>
      <c r="L285" s="27"/>
      <c r="M285" s="27"/>
      <c r="N285" s="27"/>
      <c r="O285" s="27"/>
      <c r="P285" s="27"/>
      <c r="Q285" s="27"/>
    </row>
    <row r="286">
      <c r="A286" s="20"/>
      <c r="B286" s="20"/>
      <c r="C286" s="20"/>
      <c r="E286" s="20"/>
      <c r="F286" s="41"/>
      <c r="G286" s="20"/>
      <c r="H286" s="41"/>
      <c r="L286" s="27"/>
      <c r="M286" s="27"/>
      <c r="N286" s="27"/>
      <c r="O286" s="27"/>
      <c r="P286" s="27"/>
      <c r="Q286" s="27"/>
    </row>
    <row r="287">
      <c r="A287" s="20"/>
      <c r="B287" s="20"/>
      <c r="C287" s="20"/>
      <c r="E287" s="20"/>
      <c r="F287" s="41"/>
      <c r="G287" s="20"/>
      <c r="H287" s="41"/>
      <c r="L287" s="27"/>
      <c r="M287" s="27"/>
      <c r="N287" s="27"/>
      <c r="O287" s="27"/>
      <c r="P287" s="27"/>
      <c r="Q287" s="27"/>
    </row>
    <row r="288">
      <c r="A288" s="20"/>
      <c r="B288" s="20"/>
      <c r="C288" s="20"/>
      <c r="E288" s="20"/>
      <c r="F288" s="41"/>
      <c r="G288" s="20"/>
      <c r="H288" s="41"/>
      <c r="L288" s="27"/>
      <c r="M288" s="27"/>
      <c r="N288" s="27"/>
      <c r="O288" s="27"/>
      <c r="P288" s="27"/>
      <c r="Q288" s="27"/>
    </row>
    <row r="289">
      <c r="A289" s="20"/>
      <c r="B289" s="20"/>
      <c r="C289" s="20"/>
      <c r="E289" s="20"/>
      <c r="F289" s="41"/>
      <c r="G289" s="20"/>
      <c r="H289" s="41"/>
      <c r="L289" s="27"/>
      <c r="M289" s="27"/>
      <c r="N289" s="27"/>
      <c r="O289" s="27"/>
      <c r="P289" s="27"/>
      <c r="Q289" s="27"/>
    </row>
    <row r="290">
      <c r="A290" s="20"/>
      <c r="B290" s="20"/>
      <c r="C290" s="20"/>
      <c r="E290" s="20"/>
      <c r="F290" s="41"/>
      <c r="G290" s="20"/>
      <c r="H290" s="41"/>
      <c r="L290" s="27"/>
      <c r="M290" s="27"/>
      <c r="N290" s="27"/>
      <c r="O290" s="27"/>
      <c r="P290" s="27"/>
      <c r="Q290" s="27"/>
    </row>
    <row r="291">
      <c r="A291" s="20"/>
      <c r="B291" s="20"/>
      <c r="C291" s="20"/>
      <c r="E291" s="20"/>
      <c r="F291" s="41"/>
      <c r="G291" s="20"/>
      <c r="H291" s="41"/>
      <c r="L291" s="27"/>
      <c r="M291" s="27"/>
      <c r="N291" s="27"/>
      <c r="O291" s="27"/>
      <c r="P291" s="27"/>
      <c r="Q291" s="27"/>
    </row>
    <row r="292">
      <c r="A292" s="20"/>
      <c r="B292" s="20"/>
      <c r="C292" s="20"/>
      <c r="E292" s="20"/>
      <c r="F292" s="41"/>
      <c r="G292" s="20"/>
      <c r="H292" s="41"/>
      <c r="L292" s="27"/>
      <c r="M292" s="27"/>
      <c r="N292" s="27"/>
      <c r="O292" s="27"/>
      <c r="P292" s="27"/>
      <c r="Q292" s="27"/>
    </row>
    <row r="293">
      <c r="A293" s="20"/>
      <c r="B293" s="20"/>
      <c r="C293" s="20"/>
      <c r="E293" s="20"/>
      <c r="F293" s="41"/>
      <c r="G293" s="20"/>
      <c r="H293" s="41"/>
      <c r="L293" s="27"/>
      <c r="M293" s="27"/>
      <c r="N293" s="27"/>
      <c r="O293" s="27"/>
      <c r="P293" s="27"/>
      <c r="Q293" s="27"/>
    </row>
    <row r="294">
      <c r="A294" s="20"/>
      <c r="B294" s="20"/>
      <c r="C294" s="20"/>
      <c r="E294" s="20"/>
      <c r="F294" s="41"/>
      <c r="G294" s="20"/>
      <c r="H294" s="41"/>
      <c r="L294" s="27"/>
      <c r="M294" s="27"/>
      <c r="N294" s="27"/>
      <c r="O294" s="27"/>
      <c r="P294" s="27"/>
      <c r="Q294" s="27"/>
    </row>
    <row r="295">
      <c r="A295" s="20"/>
      <c r="B295" s="20"/>
      <c r="C295" s="20"/>
      <c r="E295" s="20"/>
      <c r="F295" s="41"/>
      <c r="G295" s="20"/>
      <c r="H295" s="41"/>
      <c r="L295" s="27"/>
      <c r="M295" s="27"/>
      <c r="N295" s="27"/>
      <c r="O295" s="27"/>
      <c r="P295" s="27"/>
      <c r="Q295" s="27"/>
    </row>
    <row r="296">
      <c r="A296" s="20"/>
      <c r="B296" s="20"/>
      <c r="C296" s="20"/>
      <c r="E296" s="20"/>
      <c r="F296" s="41"/>
      <c r="G296" s="20"/>
      <c r="H296" s="41"/>
      <c r="L296" s="27"/>
      <c r="M296" s="27"/>
      <c r="N296" s="27"/>
      <c r="O296" s="27"/>
      <c r="P296" s="27"/>
      <c r="Q296" s="27"/>
    </row>
    <row r="297">
      <c r="A297" s="20"/>
      <c r="B297" s="20"/>
      <c r="C297" s="20"/>
      <c r="E297" s="20"/>
      <c r="F297" s="41"/>
      <c r="G297" s="20"/>
      <c r="H297" s="41"/>
      <c r="L297" s="27"/>
      <c r="M297" s="27"/>
      <c r="N297" s="27"/>
      <c r="O297" s="27"/>
      <c r="P297" s="27"/>
      <c r="Q297" s="27"/>
    </row>
    <row r="298">
      <c r="A298" s="20"/>
      <c r="B298" s="20"/>
      <c r="C298" s="20"/>
      <c r="E298" s="20"/>
      <c r="F298" s="41"/>
      <c r="G298" s="20"/>
      <c r="H298" s="41"/>
      <c r="L298" s="27"/>
      <c r="M298" s="27"/>
      <c r="N298" s="27"/>
      <c r="O298" s="27"/>
      <c r="P298" s="27"/>
      <c r="Q298" s="27"/>
    </row>
    <row r="299">
      <c r="A299" s="20"/>
      <c r="B299" s="20"/>
      <c r="C299" s="20"/>
      <c r="E299" s="20"/>
      <c r="F299" s="41"/>
      <c r="G299" s="20"/>
      <c r="H299" s="41"/>
      <c r="L299" s="27"/>
      <c r="M299" s="27"/>
      <c r="N299" s="27"/>
      <c r="O299" s="27"/>
      <c r="P299" s="27"/>
      <c r="Q299" s="27"/>
    </row>
    <row r="300">
      <c r="A300" s="20"/>
      <c r="B300" s="20"/>
      <c r="C300" s="20"/>
      <c r="E300" s="20"/>
      <c r="F300" s="41"/>
      <c r="G300" s="20"/>
      <c r="H300" s="41"/>
      <c r="L300" s="27"/>
      <c r="M300" s="27"/>
      <c r="N300" s="27"/>
      <c r="O300" s="27"/>
      <c r="P300" s="27"/>
      <c r="Q300" s="27"/>
    </row>
    <row r="301">
      <c r="A301" s="20"/>
      <c r="B301" s="20"/>
      <c r="C301" s="20"/>
      <c r="E301" s="20"/>
      <c r="F301" s="41"/>
      <c r="G301" s="20"/>
      <c r="H301" s="41"/>
      <c r="L301" s="27"/>
      <c r="M301" s="27"/>
      <c r="N301" s="27"/>
      <c r="O301" s="27"/>
      <c r="P301" s="27"/>
      <c r="Q301" s="27"/>
    </row>
    <row r="302">
      <c r="A302" s="20"/>
      <c r="B302" s="20"/>
      <c r="C302" s="20"/>
      <c r="E302" s="20"/>
      <c r="F302" s="41"/>
      <c r="G302" s="20"/>
      <c r="H302" s="41"/>
      <c r="L302" s="27"/>
      <c r="M302" s="27"/>
      <c r="N302" s="27"/>
      <c r="O302" s="27"/>
      <c r="P302" s="27"/>
      <c r="Q302" s="27"/>
    </row>
    <row r="303">
      <c r="A303" s="20"/>
      <c r="B303" s="20"/>
      <c r="C303" s="20"/>
      <c r="E303" s="20"/>
      <c r="F303" s="41"/>
      <c r="G303" s="20"/>
      <c r="H303" s="41"/>
      <c r="L303" s="27"/>
      <c r="M303" s="27"/>
      <c r="N303" s="27"/>
      <c r="O303" s="27"/>
      <c r="P303" s="27"/>
      <c r="Q303" s="27"/>
    </row>
    <row r="304">
      <c r="A304" s="20"/>
      <c r="B304" s="20"/>
      <c r="C304" s="20"/>
      <c r="E304" s="20"/>
      <c r="F304" s="41"/>
      <c r="G304" s="20"/>
      <c r="H304" s="41"/>
      <c r="L304" s="27"/>
      <c r="M304" s="27"/>
      <c r="N304" s="27"/>
      <c r="O304" s="27"/>
      <c r="P304" s="27"/>
      <c r="Q304" s="27"/>
    </row>
    <row r="305">
      <c r="A305" s="20"/>
      <c r="B305" s="20"/>
      <c r="C305" s="20"/>
      <c r="E305" s="20"/>
      <c r="F305" s="41"/>
      <c r="G305" s="20"/>
      <c r="H305" s="41"/>
      <c r="L305" s="27"/>
      <c r="M305" s="27"/>
      <c r="N305" s="27"/>
      <c r="O305" s="27"/>
      <c r="P305" s="27"/>
      <c r="Q305" s="27"/>
    </row>
    <row r="306">
      <c r="A306" s="20"/>
      <c r="B306" s="20"/>
      <c r="C306" s="20"/>
      <c r="E306" s="20"/>
      <c r="F306" s="41"/>
      <c r="G306" s="20"/>
      <c r="H306" s="41"/>
      <c r="L306" s="27"/>
      <c r="M306" s="27"/>
      <c r="N306" s="27"/>
      <c r="O306" s="27"/>
      <c r="P306" s="27"/>
      <c r="Q306" s="27"/>
    </row>
    <row r="307">
      <c r="A307" s="20"/>
      <c r="B307" s="20"/>
      <c r="C307" s="20"/>
      <c r="E307" s="20"/>
      <c r="F307" s="41"/>
      <c r="G307" s="20"/>
      <c r="H307" s="41"/>
      <c r="L307" s="27"/>
      <c r="M307" s="27"/>
      <c r="N307" s="27"/>
      <c r="O307" s="27"/>
      <c r="P307" s="27"/>
      <c r="Q307" s="27"/>
    </row>
    <row r="308">
      <c r="A308" s="20"/>
      <c r="B308" s="20"/>
      <c r="C308" s="20"/>
      <c r="E308" s="20"/>
      <c r="F308" s="41"/>
      <c r="G308" s="20"/>
      <c r="H308" s="41"/>
      <c r="L308" s="27"/>
      <c r="M308" s="27"/>
      <c r="N308" s="27"/>
      <c r="O308" s="27"/>
      <c r="P308" s="27"/>
      <c r="Q308" s="27"/>
    </row>
    <row r="309">
      <c r="A309" s="20"/>
      <c r="B309" s="20"/>
      <c r="C309" s="20"/>
      <c r="E309" s="20"/>
      <c r="F309" s="41"/>
      <c r="G309" s="20"/>
      <c r="H309" s="41"/>
      <c r="L309" s="27"/>
      <c r="M309" s="27"/>
      <c r="N309" s="27"/>
      <c r="O309" s="27"/>
      <c r="P309" s="27"/>
      <c r="Q309" s="27"/>
    </row>
    <row r="310">
      <c r="A310" s="20"/>
      <c r="B310" s="20"/>
      <c r="C310" s="20"/>
      <c r="E310" s="20"/>
      <c r="F310" s="41"/>
      <c r="G310" s="20"/>
      <c r="H310" s="41"/>
      <c r="L310" s="27"/>
      <c r="M310" s="27"/>
      <c r="N310" s="27"/>
      <c r="O310" s="27"/>
      <c r="P310" s="27"/>
      <c r="Q310" s="27"/>
    </row>
    <row r="311">
      <c r="A311" s="20"/>
      <c r="B311" s="20"/>
      <c r="C311" s="20"/>
      <c r="E311" s="20"/>
      <c r="F311" s="41"/>
      <c r="G311" s="20"/>
      <c r="H311" s="41"/>
      <c r="L311" s="27"/>
      <c r="M311" s="27"/>
      <c r="N311" s="27"/>
      <c r="O311" s="27"/>
      <c r="P311" s="27"/>
      <c r="Q311" s="27"/>
    </row>
    <row r="312">
      <c r="A312" s="20"/>
      <c r="B312" s="20"/>
      <c r="C312" s="20"/>
      <c r="E312" s="20"/>
      <c r="F312" s="41"/>
      <c r="G312" s="20"/>
      <c r="H312" s="41"/>
      <c r="L312" s="27"/>
      <c r="M312" s="27"/>
      <c r="N312" s="27"/>
      <c r="O312" s="27"/>
      <c r="P312" s="27"/>
      <c r="Q312" s="27"/>
    </row>
    <row r="313">
      <c r="A313" s="20"/>
      <c r="B313" s="20"/>
      <c r="C313" s="20"/>
      <c r="E313" s="20"/>
      <c r="F313" s="41"/>
      <c r="G313" s="20"/>
      <c r="H313" s="41"/>
      <c r="L313" s="27"/>
      <c r="M313" s="27"/>
      <c r="N313" s="27"/>
      <c r="O313" s="27"/>
      <c r="P313" s="27"/>
      <c r="Q313" s="27"/>
    </row>
    <row r="314">
      <c r="A314" s="20"/>
      <c r="B314" s="20"/>
      <c r="C314" s="20"/>
      <c r="E314" s="20"/>
      <c r="F314" s="41"/>
      <c r="G314" s="20"/>
      <c r="H314" s="41"/>
      <c r="L314" s="27"/>
      <c r="M314" s="27"/>
      <c r="N314" s="27"/>
      <c r="O314" s="27"/>
      <c r="P314" s="27"/>
      <c r="Q314" s="27"/>
    </row>
    <row r="315">
      <c r="A315" s="20"/>
      <c r="B315" s="20"/>
      <c r="C315" s="20"/>
      <c r="E315" s="20"/>
      <c r="F315" s="41"/>
      <c r="G315" s="20"/>
      <c r="H315" s="41"/>
      <c r="L315" s="27"/>
      <c r="M315" s="27"/>
      <c r="N315" s="27"/>
      <c r="O315" s="27"/>
      <c r="P315" s="27"/>
      <c r="Q315" s="27"/>
    </row>
    <row r="316">
      <c r="A316" s="20"/>
      <c r="B316" s="20"/>
      <c r="C316" s="20"/>
      <c r="E316" s="20"/>
      <c r="F316" s="41"/>
      <c r="G316" s="20"/>
      <c r="H316" s="41"/>
      <c r="L316" s="27"/>
      <c r="M316" s="27"/>
      <c r="N316" s="27"/>
      <c r="O316" s="27"/>
      <c r="P316" s="27"/>
      <c r="Q316" s="27"/>
    </row>
    <row r="317">
      <c r="A317" s="20"/>
      <c r="B317" s="20"/>
      <c r="C317" s="20"/>
      <c r="E317" s="20"/>
      <c r="F317" s="41"/>
      <c r="G317" s="20"/>
      <c r="H317" s="41"/>
      <c r="L317" s="27"/>
      <c r="M317" s="27"/>
      <c r="N317" s="27"/>
      <c r="O317" s="27"/>
      <c r="P317" s="27"/>
      <c r="Q317" s="27"/>
    </row>
    <row r="318">
      <c r="A318" s="20"/>
      <c r="B318" s="20"/>
      <c r="C318" s="20"/>
      <c r="E318" s="20"/>
      <c r="F318" s="41"/>
      <c r="G318" s="20"/>
      <c r="H318" s="41"/>
      <c r="L318" s="27"/>
      <c r="M318" s="27"/>
      <c r="N318" s="27"/>
      <c r="O318" s="27"/>
      <c r="P318" s="27"/>
      <c r="Q318" s="27"/>
    </row>
    <row r="319">
      <c r="A319" s="20"/>
      <c r="B319" s="20"/>
      <c r="C319" s="20"/>
      <c r="E319" s="20"/>
      <c r="F319" s="41"/>
      <c r="G319" s="20"/>
      <c r="H319" s="41"/>
      <c r="L319" s="27"/>
      <c r="M319" s="27"/>
      <c r="N319" s="27"/>
      <c r="O319" s="27"/>
      <c r="P319" s="27"/>
      <c r="Q319" s="27"/>
    </row>
    <row r="320">
      <c r="A320" s="20"/>
      <c r="B320" s="20"/>
      <c r="C320" s="20"/>
      <c r="E320" s="20"/>
      <c r="F320" s="41"/>
      <c r="G320" s="20"/>
      <c r="H320" s="41"/>
      <c r="L320" s="27"/>
      <c r="M320" s="27"/>
      <c r="N320" s="27"/>
      <c r="O320" s="27"/>
      <c r="P320" s="27"/>
      <c r="Q320" s="27"/>
    </row>
    <row r="321">
      <c r="A321" s="20"/>
      <c r="B321" s="20"/>
      <c r="C321" s="20"/>
      <c r="E321" s="20"/>
      <c r="F321" s="41"/>
      <c r="G321" s="20"/>
      <c r="H321" s="41"/>
      <c r="L321" s="27"/>
      <c r="M321" s="27"/>
      <c r="N321" s="27"/>
      <c r="O321" s="27"/>
      <c r="P321" s="27"/>
      <c r="Q321" s="27"/>
    </row>
    <row r="322">
      <c r="A322" s="20"/>
      <c r="B322" s="20"/>
      <c r="C322" s="20"/>
      <c r="E322" s="20"/>
      <c r="F322" s="41"/>
      <c r="G322" s="20"/>
      <c r="H322" s="41"/>
      <c r="L322" s="27"/>
      <c r="M322" s="27"/>
      <c r="N322" s="27"/>
      <c r="O322" s="27"/>
      <c r="P322" s="27"/>
      <c r="Q322" s="27"/>
    </row>
    <row r="323">
      <c r="A323" s="20"/>
      <c r="B323" s="20"/>
      <c r="C323" s="20"/>
      <c r="E323" s="20"/>
      <c r="F323" s="41"/>
      <c r="G323" s="20"/>
      <c r="H323" s="41"/>
      <c r="L323" s="27"/>
      <c r="M323" s="27"/>
      <c r="N323" s="27"/>
      <c r="O323" s="27"/>
      <c r="P323" s="27"/>
      <c r="Q323" s="27"/>
    </row>
    <row r="324">
      <c r="A324" s="20"/>
      <c r="B324" s="20"/>
      <c r="C324" s="20"/>
      <c r="E324" s="20"/>
      <c r="F324" s="41"/>
      <c r="G324" s="20"/>
      <c r="H324" s="41"/>
      <c r="L324" s="27"/>
      <c r="M324" s="27"/>
      <c r="N324" s="27"/>
      <c r="O324" s="27"/>
      <c r="P324" s="27"/>
      <c r="Q324" s="27"/>
    </row>
    <row r="325">
      <c r="A325" s="20"/>
      <c r="B325" s="20"/>
      <c r="C325" s="20"/>
      <c r="E325" s="20"/>
      <c r="F325" s="41"/>
      <c r="G325" s="20"/>
      <c r="H325" s="41"/>
      <c r="L325" s="27"/>
      <c r="M325" s="27"/>
      <c r="N325" s="27"/>
      <c r="O325" s="27"/>
      <c r="P325" s="27"/>
      <c r="Q325" s="27"/>
    </row>
    <row r="326">
      <c r="A326" s="20"/>
      <c r="B326" s="20"/>
      <c r="C326" s="20"/>
      <c r="E326" s="20"/>
      <c r="F326" s="41"/>
      <c r="G326" s="20"/>
      <c r="H326" s="41"/>
      <c r="L326" s="27"/>
      <c r="M326" s="27"/>
      <c r="N326" s="27"/>
      <c r="O326" s="27"/>
      <c r="P326" s="27"/>
      <c r="Q326" s="27"/>
    </row>
    <row r="327">
      <c r="A327" s="20"/>
      <c r="B327" s="20"/>
      <c r="C327" s="20"/>
      <c r="E327" s="20"/>
      <c r="F327" s="41"/>
      <c r="G327" s="20"/>
      <c r="H327" s="41"/>
      <c r="L327" s="27"/>
      <c r="M327" s="27"/>
      <c r="N327" s="27"/>
      <c r="O327" s="27"/>
      <c r="P327" s="27"/>
      <c r="Q327" s="27"/>
    </row>
    <row r="328">
      <c r="A328" s="20"/>
      <c r="B328" s="20"/>
      <c r="C328" s="20"/>
      <c r="E328" s="20"/>
      <c r="F328" s="41"/>
      <c r="G328" s="20"/>
      <c r="H328" s="41"/>
      <c r="L328" s="27"/>
      <c r="M328" s="27"/>
      <c r="N328" s="27"/>
      <c r="O328" s="27"/>
      <c r="P328" s="27"/>
      <c r="Q328" s="27"/>
    </row>
    <row r="329">
      <c r="A329" s="20"/>
      <c r="B329" s="20"/>
      <c r="C329" s="20"/>
      <c r="E329" s="20"/>
      <c r="F329" s="41"/>
      <c r="G329" s="20"/>
      <c r="H329" s="41"/>
      <c r="L329" s="27"/>
      <c r="M329" s="27"/>
      <c r="N329" s="27"/>
      <c r="O329" s="27"/>
      <c r="P329" s="27"/>
      <c r="Q329" s="27"/>
    </row>
    <row r="330">
      <c r="A330" s="20"/>
      <c r="B330" s="20"/>
      <c r="C330" s="20"/>
      <c r="E330" s="20"/>
      <c r="F330" s="41"/>
      <c r="G330" s="20"/>
      <c r="H330" s="41"/>
      <c r="L330" s="27"/>
      <c r="M330" s="27"/>
      <c r="N330" s="27"/>
      <c r="O330" s="27"/>
      <c r="P330" s="27"/>
      <c r="Q330" s="27"/>
    </row>
    <row r="331">
      <c r="A331" s="20"/>
      <c r="B331" s="20"/>
      <c r="C331" s="20"/>
      <c r="E331" s="20"/>
      <c r="F331" s="41"/>
      <c r="G331" s="20"/>
      <c r="H331" s="41"/>
      <c r="L331" s="27"/>
      <c r="M331" s="27"/>
      <c r="N331" s="27"/>
      <c r="O331" s="27"/>
      <c r="P331" s="27"/>
      <c r="Q331" s="27"/>
    </row>
    <row r="332">
      <c r="A332" s="20"/>
      <c r="B332" s="20"/>
      <c r="C332" s="20"/>
      <c r="E332" s="20"/>
      <c r="F332" s="41"/>
      <c r="G332" s="20"/>
      <c r="H332" s="41"/>
      <c r="L332" s="27"/>
      <c r="M332" s="27"/>
      <c r="N332" s="27"/>
      <c r="O332" s="27"/>
      <c r="P332" s="27"/>
      <c r="Q332" s="27"/>
    </row>
    <row r="333">
      <c r="A333" s="20"/>
      <c r="B333" s="20"/>
      <c r="C333" s="20"/>
      <c r="E333" s="20"/>
      <c r="F333" s="41"/>
      <c r="G333" s="20"/>
      <c r="H333" s="41"/>
      <c r="L333" s="27"/>
      <c r="M333" s="27"/>
      <c r="N333" s="27"/>
      <c r="O333" s="27"/>
      <c r="P333" s="27"/>
      <c r="Q333" s="27"/>
    </row>
    <row r="334">
      <c r="A334" s="20"/>
      <c r="B334" s="20"/>
      <c r="C334" s="20"/>
      <c r="E334" s="20"/>
      <c r="F334" s="41"/>
      <c r="G334" s="20"/>
      <c r="H334" s="41"/>
      <c r="L334" s="27"/>
      <c r="M334" s="27"/>
      <c r="N334" s="27"/>
      <c r="O334" s="27"/>
      <c r="P334" s="27"/>
      <c r="Q334" s="27"/>
    </row>
    <row r="335">
      <c r="A335" s="20"/>
      <c r="B335" s="20"/>
      <c r="C335" s="20"/>
      <c r="E335" s="20"/>
      <c r="F335" s="41"/>
      <c r="G335" s="20"/>
      <c r="H335" s="41"/>
      <c r="L335" s="27"/>
      <c r="M335" s="27"/>
      <c r="N335" s="27"/>
      <c r="O335" s="27"/>
      <c r="P335" s="27"/>
      <c r="Q335" s="27"/>
    </row>
    <row r="336">
      <c r="A336" s="20"/>
      <c r="B336" s="20"/>
      <c r="C336" s="20"/>
      <c r="E336" s="20"/>
      <c r="F336" s="41"/>
      <c r="G336" s="20"/>
      <c r="H336" s="41"/>
      <c r="L336" s="27"/>
      <c r="M336" s="27"/>
      <c r="N336" s="27"/>
      <c r="O336" s="27"/>
      <c r="P336" s="27"/>
      <c r="Q336" s="27"/>
    </row>
    <row r="337">
      <c r="A337" s="20"/>
      <c r="B337" s="20"/>
      <c r="C337" s="20"/>
      <c r="E337" s="20"/>
      <c r="F337" s="41"/>
      <c r="G337" s="20"/>
      <c r="H337" s="41"/>
      <c r="L337" s="27"/>
      <c r="M337" s="27"/>
      <c r="N337" s="27"/>
      <c r="O337" s="27"/>
      <c r="P337" s="27"/>
      <c r="Q337" s="27"/>
    </row>
    <row r="338">
      <c r="A338" s="20"/>
      <c r="B338" s="20"/>
      <c r="C338" s="20"/>
      <c r="E338" s="20"/>
      <c r="F338" s="41"/>
      <c r="G338" s="20"/>
      <c r="H338" s="41"/>
      <c r="L338" s="27"/>
      <c r="M338" s="27"/>
      <c r="N338" s="27"/>
      <c r="O338" s="27"/>
      <c r="P338" s="27"/>
      <c r="Q338" s="27"/>
    </row>
    <row r="339">
      <c r="A339" s="20"/>
      <c r="B339" s="20"/>
      <c r="C339" s="20"/>
      <c r="E339" s="20"/>
      <c r="F339" s="41"/>
      <c r="G339" s="20"/>
      <c r="H339" s="41"/>
      <c r="L339" s="27"/>
      <c r="M339" s="27"/>
      <c r="N339" s="27"/>
      <c r="O339" s="27"/>
      <c r="P339" s="27"/>
      <c r="Q339" s="27"/>
    </row>
    <row r="340">
      <c r="A340" s="20"/>
      <c r="B340" s="20"/>
      <c r="C340" s="20"/>
      <c r="E340" s="20"/>
      <c r="F340" s="41"/>
      <c r="G340" s="20"/>
      <c r="H340" s="41"/>
      <c r="L340" s="27"/>
      <c r="M340" s="27"/>
      <c r="N340" s="27"/>
      <c r="O340" s="27"/>
      <c r="P340" s="27"/>
      <c r="Q340" s="27"/>
    </row>
    <row r="341">
      <c r="A341" s="20"/>
      <c r="B341" s="20"/>
      <c r="C341" s="20"/>
      <c r="E341" s="20"/>
      <c r="F341" s="41"/>
      <c r="G341" s="20"/>
      <c r="H341" s="41"/>
      <c r="L341" s="27"/>
      <c r="M341" s="27"/>
      <c r="N341" s="27"/>
      <c r="O341" s="27"/>
      <c r="P341" s="27"/>
      <c r="Q341" s="27"/>
    </row>
    <row r="342">
      <c r="A342" s="20"/>
      <c r="B342" s="20"/>
      <c r="C342" s="20"/>
      <c r="E342" s="20"/>
      <c r="F342" s="41"/>
      <c r="G342" s="20"/>
      <c r="H342" s="41"/>
      <c r="L342" s="27"/>
      <c r="M342" s="27"/>
      <c r="N342" s="27"/>
      <c r="O342" s="27"/>
      <c r="P342" s="27"/>
      <c r="Q342" s="27"/>
    </row>
    <row r="343">
      <c r="A343" s="20"/>
      <c r="B343" s="20"/>
      <c r="C343" s="20"/>
      <c r="E343" s="20"/>
      <c r="F343" s="41"/>
      <c r="G343" s="20"/>
      <c r="H343" s="41"/>
      <c r="L343" s="27"/>
      <c r="M343" s="27"/>
      <c r="N343" s="27"/>
      <c r="O343" s="27"/>
      <c r="P343" s="27"/>
      <c r="Q343" s="27"/>
    </row>
    <row r="344">
      <c r="A344" s="20"/>
      <c r="B344" s="20"/>
      <c r="C344" s="20"/>
      <c r="E344" s="20"/>
      <c r="F344" s="41"/>
      <c r="G344" s="20"/>
      <c r="H344" s="41"/>
      <c r="L344" s="27"/>
      <c r="M344" s="27"/>
      <c r="N344" s="27"/>
      <c r="O344" s="27"/>
      <c r="P344" s="27"/>
      <c r="Q344" s="27"/>
    </row>
    <row r="345">
      <c r="A345" s="20"/>
      <c r="B345" s="20"/>
      <c r="C345" s="20"/>
      <c r="E345" s="20"/>
      <c r="F345" s="41"/>
      <c r="G345" s="20"/>
      <c r="H345" s="41"/>
      <c r="L345" s="27"/>
      <c r="M345" s="27"/>
      <c r="N345" s="27"/>
      <c r="O345" s="27"/>
      <c r="P345" s="27"/>
      <c r="Q345" s="27"/>
    </row>
    <row r="346">
      <c r="A346" s="20"/>
      <c r="B346" s="20"/>
      <c r="C346" s="20"/>
      <c r="E346" s="20"/>
      <c r="F346" s="41"/>
      <c r="G346" s="20"/>
      <c r="H346" s="41"/>
      <c r="L346" s="27"/>
      <c r="M346" s="27"/>
      <c r="N346" s="27"/>
      <c r="O346" s="27"/>
      <c r="P346" s="27"/>
      <c r="Q346" s="27"/>
    </row>
    <row r="347">
      <c r="A347" s="20"/>
      <c r="B347" s="20"/>
      <c r="C347" s="20"/>
      <c r="E347" s="20"/>
      <c r="F347" s="41"/>
      <c r="G347" s="20"/>
      <c r="H347" s="41"/>
      <c r="L347" s="27"/>
      <c r="M347" s="27"/>
      <c r="N347" s="27"/>
      <c r="O347" s="27"/>
      <c r="P347" s="27"/>
      <c r="Q347" s="27"/>
    </row>
    <row r="348">
      <c r="A348" s="20"/>
      <c r="B348" s="20"/>
      <c r="C348" s="20"/>
      <c r="E348" s="20"/>
      <c r="F348" s="41"/>
      <c r="G348" s="20"/>
      <c r="H348" s="41"/>
      <c r="L348" s="27"/>
      <c r="M348" s="27"/>
      <c r="N348" s="27"/>
      <c r="O348" s="27"/>
      <c r="P348" s="27"/>
      <c r="Q348" s="27"/>
    </row>
    <row r="349">
      <c r="A349" s="20"/>
      <c r="B349" s="20"/>
      <c r="C349" s="20"/>
      <c r="E349" s="20"/>
      <c r="F349" s="41"/>
      <c r="G349" s="20"/>
      <c r="H349" s="41"/>
      <c r="L349" s="27"/>
      <c r="M349" s="27"/>
      <c r="N349" s="27"/>
      <c r="O349" s="27"/>
      <c r="P349" s="27"/>
      <c r="Q349" s="27"/>
    </row>
    <row r="350">
      <c r="A350" s="20"/>
      <c r="B350" s="20"/>
      <c r="C350" s="20"/>
      <c r="E350" s="20"/>
      <c r="F350" s="41"/>
      <c r="G350" s="20"/>
      <c r="H350" s="41"/>
      <c r="L350" s="27"/>
      <c r="M350" s="27"/>
      <c r="N350" s="27"/>
      <c r="O350" s="27"/>
      <c r="P350" s="27"/>
      <c r="Q350" s="27"/>
    </row>
    <row r="351">
      <c r="A351" s="20"/>
      <c r="B351" s="20"/>
      <c r="C351" s="20"/>
      <c r="E351" s="20"/>
      <c r="F351" s="41"/>
      <c r="G351" s="20"/>
      <c r="H351" s="41"/>
      <c r="L351" s="27"/>
      <c r="M351" s="27"/>
      <c r="N351" s="27"/>
      <c r="O351" s="27"/>
      <c r="P351" s="27"/>
      <c r="Q351" s="27"/>
    </row>
    <row r="352">
      <c r="A352" s="20"/>
      <c r="B352" s="20"/>
      <c r="C352" s="20"/>
      <c r="E352" s="20"/>
      <c r="F352" s="41"/>
      <c r="G352" s="20"/>
      <c r="H352" s="41"/>
      <c r="L352" s="27"/>
      <c r="M352" s="27"/>
      <c r="N352" s="27"/>
      <c r="O352" s="27"/>
      <c r="P352" s="27"/>
      <c r="Q352" s="27"/>
    </row>
    <row r="353">
      <c r="A353" s="20"/>
      <c r="B353" s="20"/>
      <c r="C353" s="20"/>
      <c r="E353" s="20"/>
      <c r="F353" s="41"/>
      <c r="G353" s="20"/>
      <c r="H353" s="41"/>
      <c r="L353" s="27"/>
      <c r="M353" s="27"/>
      <c r="N353" s="27"/>
      <c r="O353" s="27"/>
      <c r="P353" s="27"/>
      <c r="Q353" s="27"/>
    </row>
    <row r="354">
      <c r="A354" s="20"/>
      <c r="B354" s="20"/>
      <c r="C354" s="20"/>
      <c r="E354" s="20"/>
      <c r="F354" s="41"/>
      <c r="G354" s="20"/>
      <c r="H354" s="41"/>
      <c r="L354" s="27"/>
      <c r="M354" s="27"/>
      <c r="N354" s="27"/>
      <c r="O354" s="27"/>
      <c r="P354" s="27"/>
      <c r="Q354" s="27"/>
    </row>
    <row r="355">
      <c r="A355" s="20"/>
      <c r="B355" s="20"/>
      <c r="C355" s="20"/>
      <c r="E355" s="20"/>
      <c r="F355" s="41"/>
      <c r="G355" s="20"/>
      <c r="H355" s="41"/>
      <c r="L355" s="27"/>
      <c r="M355" s="27"/>
      <c r="N355" s="27"/>
      <c r="O355" s="27"/>
      <c r="P355" s="27"/>
      <c r="Q355" s="27"/>
    </row>
    <row r="356">
      <c r="A356" s="20"/>
      <c r="B356" s="20"/>
      <c r="C356" s="20"/>
      <c r="E356" s="20"/>
      <c r="F356" s="41"/>
      <c r="G356" s="20"/>
      <c r="H356" s="41"/>
      <c r="L356" s="27"/>
      <c r="M356" s="27"/>
      <c r="N356" s="27"/>
      <c r="O356" s="27"/>
      <c r="P356" s="27"/>
      <c r="Q356" s="27"/>
    </row>
    <row r="357">
      <c r="A357" s="20"/>
      <c r="B357" s="20"/>
      <c r="C357" s="20"/>
      <c r="E357" s="20"/>
      <c r="F357" s="41"/>
      <c r="G357" s="20"/>
      <c r="H357" s="41"/>
      <c r="L357" s="27"/>
      <c r="M357" s="27"/>
      <c r="N357" s="27"/>
      <c r="O357" s="27"/>
      <c r="P357" s="27"/>
      <c r="Q357" s="27"/>
    </row>
    <row r="358">
      <c r="A358" s="20"/>
      <c r="B358" s="20"/>
      <c r="C358" s="20"/>
      <c r="E358" s="20"/>
      <c r="F358" s="41"/>
      <c r="G358" s="20"/>
      <c r="H358" s="41"/>
      <c r="L358" s="27"/>
      <c r="M358" s="27"/>
      <c r="N358" s="27"/>
      <c r="O358" s="27"/>
      <c r="P358" s="27"/>
      <c r="Q358" s="27"/>
    </row>
    <row r="359">
      <c r="A359" s="20"/>
      <c r="B359" s="20"/>
      <c r="C359" s="20"/>
      <c r="E359" s="20"/>
      <c r="F359" s="41"/>
      <c r="G359" s="20"/>
      <c r="H359" s="41"/>
      <c r="L359" s="27"/>
      <c r="M359" s="27"/>
      <c r="N359" s="27"/>
      <c r="O359" s="27"/>
      <c r="P359" s="27"/>
      <c r="Q359" s="27"/>
    </row>
    <row r="360">
      <c r="A360" s="20"/>
      <c r="B360" s="20"/>
      <c r="C360" s="20"/>
      <c r="E360" s="20"/>
      <c r="F360" s="41"/>
      <c r="G360" s="20"/>
      <c r="H360" s="41"/>
      <c r="L360" s="27"/>
      <c r="M360" s="27"/>
      <c r="N360" s="27"/>
      <c r="O360" s="27"/>
      <c r="P360" s="27"/>
      <c r="Q360" s="27"/>
    </row>
    <row r="361">
      <c r="A361" s="20"/>
      <c r="B361" s="20"/>
      <c r="C361" s="20"/>
      <c r="E361" s="20"/>
      <c r="F361" s="41"/>
      <c r="G361" s="20"/>
      <c r="H361" s="41"/>
      <c r="L361" s="27"/>
      <c r="M361" s="27"/>
      <c r="N361" s="27"/>
      <c r="O361" s="27"/>
      <c r="P361" s="27"/>
      <c r="Q361" s="27"/>
    </row>
    <row r="362">
      <c r="A362" s="20"/>
      <c r="B362" s="20"/>
      <c r="C362" s="20"/>
      <c r="E362" s="20"/>
      <c r="F362" s="41"/>
      <c r="G362" s="20"/>
      <c r="H362" s="41"/>
      <c r="L362" s="27"/>
      <c r="M362" s="27"/>
      <c r="N362" s="27"/>
      <c r="O362" s="27"/>
      <c r="P362" s="27"/>
      <c r="Q362" s="27"/>
    </row>
    <row r="363">
      <c r="A363" s="20"/>
      <c r="B363" s="20"/>
      <c r="C363" s="20"/>
      <c r="E363" s="20"/>
      <c r="F363" s="41"/>
      <c r="G363" s="20"/>
      <c r="H363" s="41"/>
      <c r="L363" s="27"/>
      <c r="M363" s="27"/>
      <c r="N363" s="27"/>
      <c r="O363" s="27"/>
      <c r="P363" s="27"/>
      <c r="Q363" s="27"/>
    </row>
    <row r="364">
      <c r="A364" s="20"/>
      <c r="B364" s="20"/>
      <c r="C364" s="20"/>
      <c r="E364" s="20"/>
      <c r="F364" s="41"/>
      <c r="G364" s="20"/>
      <c r="H364" s="41"/>
      <c r="L364" s="27"/>
      <c r="M364" s="27"/>
      <c r="N364" s="27"/>
      <c r="O364" s="27"/>
      <c r="P364" s="27"/>
      <c r="Q364" s="27"/>
    </row>
    <row r="365">
      <c r="A365" s="20"/>
      <c r="B365" s="20"/>
      <c r="C365" s="20"/>
      <c r="E365" s="20"/>
      <c r="F365" s="41"/>
      <c r="G365" s="20"/>
      <c r="H365" s="41"/>
      <c r="L365" s="27"/>
      <c r="M365" s="27"/>
      <c r="N365" s="27"/>
      <c r="O365" s="27"/>
      <c r="P365" s="27"/>
      <c r="Q365" s="27"/>
    </row>
    <row r="366">
      <c r="A366" s="20"/>
      <c r="B366" s="20"/>
      <c r="C366" s="20"/>
      <c r="E366" s="20"/>
      <c r="F366" s="41"/>
      <c r="G366" s="20"/>
      <c r="H366" s="41"/>
      <c r="L366" s="27"/>
      <c r="M366" s="27"/>
      <c r="N366" s="27"/>
      <c r="O366" s="27"/>
      <c r="P366" s="27"/>
      <c r="Q366" s="27"/>
    </row>
    <row r="367">
      <c r="A367" s="20"/>
      <c r="B367" s="20"/>
      <c r="C367" s="20"/>
      <c r="E367" s="20"/>
      <c r="F367" s="41"/>
      <c r="G367" s="20"/>
      <c r="H367" s="41"/>
      <c r="L367" s="27"/>
      <c r="M367" s="27"/>
      <c r="N367" s="27"/>
      <c r="O367" s="27"/>
      <c r="P367" s="27"/>
      <c r="Q367" s="27"/>
    </row>
    <row r="368">
      <c r="A368" s="20"/>
      <c r="B368" s="20"/>
      <c r="C368" s="20"/>
      <c r="E368" s="20"/>
      <c r="F368" s="41"/>
      <c r="G368" s="20"/>
      <c r="H368" s="41"/>
      <c r="L368" s="27"/>
      <c r="M368" s="27"/>
      <c r="N368" s="27"/>
      <c r="O368" s="27"/>
      <c r="P368" s="27"/>
      <c r="Q368" s="27"/>
    </row>
    <row r="369">
      <c r="A369" s="20"/>
      <c r="B369" s="20"/>
      <c r="C369" s="20"/>
      <c r="E369" s="20"/>
      <c r="F369" s="41"/>
      <c r="G369" s="20"/>
      <c r="H369" s="41"/>
      <c r="L369" s="27"/>
      <c r="M369" s="27"/>
      <c r="N369" s="27"/>
      <c r="O369" s="27"/>
      <c r="P369" s="27"/>
      <c r="Q369" s="27"/>
    </row>
    <row r="370">
      <c r="A370" s="20"/>
      <c r="B370" s="20"/>
      <c r="C370" s="20"/>
      <c r="E370" s="20"/>
      <c r="F370" s="41"/>
      <c r="G370" s="20"/>
      <c r="H370" s="41"/>
      <c r="L370" s="27"/>
      <c r="M370" s="27"/>
      <c r="N370" s="27"/>
      <c r="O370" s="27"/>
      <c r="P370" s="27"/>
      <c r="Q370" s="27"/>
    </row>
    <row r="371">
      <c r="A371" s="20"/>
      <c r="B371" s="20"/>
      <c r="C371" s="20"/>
      <c r="E371" s="20"/>
      <c r="F371" s="41"/>
      <c r="G371" s="20"/>
      <c r="H371" s="41"/>
      <c r="L371" s="27"/>
      <c r="M371" s="27"/>
      <c r="N371" s="27"/>
      <c r="O371" s="27"/>
      <c r="P371" s="27"/>
      <c r="Q371" s="27"/>
    </row>
    <row r="372">
      <c r="A372" s="20"/>
      <c r="B372" s="20"/>
      <c r="C372" s="20"/>
      <c r="E372" s="20"/>
      <c r="F372" s="41"/>
      <c r="G372" s="20"/>
      <c r="H372" s="41"/>
      <c r="L372" s="27"/>
      <c r="M372" s="27"/>
      <c r="N372" s="27"/>
      <c r="O372" s="27"/>
      <c r="P372" s="27"/>
      <c r="Q372" s="27"/>
    </row>
    <row r="373">
      <c r="A373" s="20"/>
      <c r="B373" s="20"/>
      <c r="C373" s="20"/>
      <c r="E373" s="20"/>
      <c r="F373" s="41"/>
      <c r="G373" s="20"/>
      <c r="H373" s="41"/>
      <c r="L373" s="27"/>
      <c r="M373" s="27"/>
      <c r="N373" s="27"/>
      <c r="O373" s="27"/>
      <c r="P373" s="27"/>
      <c r="Q373" s="27"/>
    </row>
    <row r="374">
      <c r="A374" s="20"/>
      <c r="B374" s="20"/>
      <c r="C374" s="20"/>
      <c r="E374" s="20"/>
      <c r="F374" s="41"/>
      <c r="G374" s="20"/>
      <c r="H374" s="41"/>
      <c r="L374" s="27"/>
      <c r="M374" s="27"/>
      <c r="N374" s="27"/>
      <c r="O374" s="27"/>
      <c r="P374" s="27"/>
      <c r="Q374" s="27"/>
    </row>
    <row r="375">
      <c r="A375" s="20"/>
      <c r="B375" s="20"/>
      <c r="C375" s="20"/>
      <c r="E375" s="20"/>
      <c r="F375" s="41"/>
      <c r="G375" s="20"/>
      <c r="H375" s="41"/>
      <c r="L375" s="27"/>
      <c r="M375" s="27"/>
      <c r="N375" s="27"/>
      <c r="O375" s="27"/>
      <c r="P375" s="27"/>
      <c r="Q375" s="27"/>
    </row>
    <row r="376">
      <c r="A376" s="20"/>
      <c r="B376" s="20"/>
      <c r="C376" s="20"/>
      <c r="E376" s="20"/>
      <c r="F376" s="41"/>
      <c r="G376" s="20"/>
      <c r="H376" s="41"/>
      <c r="L376" s="27"/>
      <c r="M376" s="27"/>
      <c r="N376" s="27"/>
      <c r="O376" s="27"/>
      <c r="P376" s="27"/>
      <c r="Q376" s="27"/>
    </row>
    <row r="377">
      <c r="A377" s="20"/>
      <c r="B377" s="20"/>
      <c r="C377" s="20"/>
      <c r="E377" s="20"/>
      <c r="F377" s="41"/>
      <c r="G377" s="20"/>
      <c r="H377" s="41"/>
      <c r="L377" s="27"/>
      <c r="M377" s="27"/>
      <c r="N377" s="27"/>
      <c r="O377" s="27"/>
      <c r="P377" s="27"/>
      <c r="Q377" s="27"/>
    </row>
    <row r="378">
      <c r="A378" s="20"/>
      <c r="B378" s="20"/>
      <c r="C378" s="20"/>
      <c r="E378" s="20"/>
      <c r="F378" s="41"/>
      <c r="G378" s="20"/>
      <c r="H378" s="41"/>
      <c r="L378" s="27"/>
      <c r="M378" s="27"/>
      <c r="N378" s="27"/>
      <c r="O378" s="27"/>
      <c r="P378" s="27"/>
      <c r="Q378" s="27"/>
    </row>
    <row r="379">
      <c r="A379" s="20"/>
      <c r="B379" s="20"/>
      <c r="C379" s="20"/>
      <c r="E379" s="20"/>
      <c r="F379" s="41"/>
      <c r="G379" s="20"/>
      <c r="H379" s="41"/>
      <c r="L379" s="27"/>
      <c r="M379" s="27"/>
      <c r="N379" s="27"/>
      <c r="O379" s="27"/>
      <c r="P379" s="27"/>
      <c r="Q379" s="27"/>
    </row>
    <row r="380">
      <c r="A380" s="20"/>
      <c r="B380" s="20"/>
      <c r="C380" s="20"/>
      <c r="E380" s="20"/>
      <c r="F380" s="41"/>
      <c r="G380" s="20"/>
      <c r="H380" s="41"/>
      <c r="L380" s="27"/>
      <c r="M380" s="27"/>
      <c r="N380" s="27"/>
      <c r="O380" s="27"/>
      <c r="P380" s="27"/>
      <c r="Q380" s="27"/>
    </row>
    <row r="381">
      <c r="A381" s="20"/>
      <c r="B381" s="20"/>
      <c r="C381" s="20"/>
      <c r="E381" s="20"/>
      <c r="F381" s="41"/>
      <c r="G381" s="20"/>
      <c r="H381" s="41"/>
      <c r="L381" s="27"/>
      <c r="M381" s="27"/>
      <c r="N381" s="27"/>
      <c r="O381" s="27"/>
      <c r="P381" s="27"/>
      <c r="Q381" s="27"/>
    </row>
    <row r="382">
      <c r="A382" s="20"/>
      <c r="B382" s="20"/>
      <c r="C382" s="20"/>
      <c r="E382" s="20"/>
      <c r="F382" s="41"/>
      <c r="G382" s="20"/>
      <c r="H382" s="41"/>
      <c r="L382" s="27"/>
      <c r="M382" s="27"/>
      <c r="N382" s="27"/>
      <c r="O382" s="27"/>
      <c r="P382" s="27"/>
      <c r="Q382" s="27"/>
    </row>
    <row r="383">
      <c r="A383" s="20"/>
      <c r="B383" s="20"/>
      <c r="C383" s="20"/>
      <c r="E383" s="20"/>
      <c r="F383" s="41"/>
      <c r="G383" s="20"/>
      <c r="H383" s="41"/>
      <c r="L383" s="27"/>
      <c r="M383" s="27"/>
      <c r="N383" s="27"/>
      <c r="O383" s="27"/>
      <c r="P383" s="27"/>
      <c r="Q383" s="27"/>
    </row>
    <row r="384">
      <c r="A384" s="20"/>
      <c r="B384" s="20"/>
      <c r="C384" s="20"/>
      <c r="E384" s="20"/>
      <c r="F384" s="41"/>
      <c r="G384" s="20"/>
      <c r="H384" s="41"/>
      <c r="L384" s="27"/>
      <c r="M384" s="27"/>
      <c r="N384" s="27"/>
      <c r="O384" s="27"/>
      <c r="P384" s="27"/>
      <c r="Q384" s="27"/>
    </row>
    <row r="385">
      <c r="A385" s="20"/>
      <c r="B385" s="20"/>
      <c r="C385" s="20"/>
      <c r="E385" s="20"/>
      <c r="F385" s="41"/>
      <c r="G385" s="20"/>
      <c r="H385" s="41"/>
      <c r="L385" s="27"/>
      <c r="M385" s="27"/>
      <c r="N385" s="27"/>
      <c r="O385" s="27"/>
      <c r="P385" s="27"/>
      <c r="Q385" s="27"/>
    </row>
    <row r="386">
      <c r="A386" s="20"/>
      <c r="B386" s="20"/>
      <c r="C386" s="20"/>
      <c r="E386" s="20"/>
      <c r="F386" s="41"/>
      <c r="G386" s="20"/>
      <c r="H386" s="41"/>
      <c r="L386" s="27"/>
      <c r="M386" s="27"/>
      <c r="N386" s="27"/>
      <c r="O386" s="27"/>
      <c r="P386" s="27"/>
      <c r="Q386" s="27"/>
    </row>
    <row r="387">
      <c r="A387" s="20"/>
      <c r="B387" s="20"/>
      <c r="C387" s="20"/>
      <c r="E387" s="20"/>
      <c r="F387" s="41"/>
      <c r="G387" s="20"/>
      <c r="H387" s="41"/>
      <c r="L387" s="27"/>
      <c r="M387" s="27"/>
      <c r="N387" s="27"/>
      <c r="O387" s="27"/>
      <c r="P387" s="27"/>
      <c r="Q387" s="27"/>
    </row>
    <row r="388">
      <c r="A388" s="20"/>
      <c r="B388" s="20"/>
      <c r="C388" s="20"/>
      <c r="E388" s="20"/>
      <c r="F388" s="41"/>
      <c r="G388" s="20"/>
      <c r="H388" s="41"/>
      <c r="L388" s="27"/>
      <c r="M388" s="27"/>
      <c r="N388" s="27"/>
      <c r="O388" s="27"/>
      <c r="P388" s="27"/>
      <c r="Q388" s="27"/>
    </row>
    <row r="389">
      <c r="A389" s="20"/>
      <c r="B389" s="20"/>
      <c r="C389" s="20"/>
      <c r="E389" s="20"/>
      <c r="F389" s="41"/>
      <c r="G389" s="20"/>
      <c r="H389" s="41"/>
      <c r="L389" s="27"/>
      <c r="M389" s="27"/>
      <c r="N389" s="27"/>
      <c r="O389" s="27"/>
      <c r="P389" s="27"/>
      <c r="Q389" s="27"/>
    </row>
    <row r="390">
      <c r="A390" s="20"/>
      <c r="B390" s="20"/>
      <c r="C390" s="20"/>
      <c r="E390" s="20"/>
      <c r="F390" s="41"/>
      <c r="G390" s="20"/>
      <c r="H390" s="41"/>
      <c r="L390" s="27"/>
      <c r="M390" s="27"/>
      <c r="N390" s="27"/>
      <c r="O390" s="27"/>
      <c r="P390" s="27"/>
      <c r="Q390" s="27"/>
    </row>
    <row r="391">
      <c r="A391" s="20"/>
      <c r="B391" s="20"/>
      <c r="C391" s="20"/>
      <c r="E391" s="20"/>
      <c r="F391" s="41"/>
      <c r="G391" s="20"/>
      <c r="H391" s="41"/>
      <c r="L391" s="27"/>
      <c r="M391" s="27"/>
      <c r="N391" s="27"/>
      <c r="O391" s="27"/>
      <c r="P391" s="27"/>
      <c r="Q391" s="27"/>
    </row>
    <row r="392">
      <c r="A392" s="20"/>
      <c r="B392" s="20"/>
      <c r="C392" s="20"/>
      <c r="E392" s="20"/>
      <c r="F392" s="41"/>
      <c r="G392" s="20"/>
      <c r="H392" s="41"/>
      <c r="L392" s="27"/>
      <c r="M392" s="27"/>
      <c r="N392" s="27"/>
      <c r="O392" s="27"/>
      <c r="P392" s="27"/>
      <c r="Q392" s="27"/>
    </row>
    <row r="393">
      <c r="A393" s="20"/>
      <c r="B393" s="20"/>
      <c r="C393" s="20"/>
      <c r="E393" s="20"/>
      <c r="F393" s="41"/>
      <c r="G393" s="20"/>
      <c r="H393" s="41"/>
      <c r="L393" s="27"/>
      <c r="M393" s="27"/>
      <c r="N393" s="27"/>
      <c r="O393" s="27"/>
      <c r="P393" s="27"/>
      <c r="Q393" s="27"/>
    </row>
    <row r="394">
      <c r="A394" s="20"/>
      <c r="B394" s="20"/>
      <c r="C394" s="20"/>
      <c r="E394" s="20"/>
      <c r="F394" s="41"/>
      <c r="G394" s="20"/>
      <c r="H394" s="41"/>
      <c r="L394" s="27"/>
      <c r="M394" s="27"/>
      <c r="N394" s="27"/>
      <c r="O394" s="27"/>
      <c r="P394" s="27"/>
      <c r="Q394" s="27"/>
    </row>
    <row r="395">
      <c r="A395" s="20"/>
      <c r="B395" s="20"/>
      <c r="C395" s="20"/>
      <c r="E395" s="20"/>
      <c r="F395" s="41"/>
      <c r="G395" s="20"/>
      <c r="H395" s="41"/>
      <c r="L395" s="27"/>
      <c r="M395" s="27"/>
      <c r="N395" s="27"/>
      <c r="O395" s="27"/>
      <c r="P395" s="27"/>
      <c r="Q395" s="27"/>
    </row>
    <row r="396">
      <c r="A396" s="20"/>
      <c r="B396" s="20"/>
      <c r="C396" s="20"/>
      <c r="E396" s="20"/>
      <c r="F396" s="41"/>
      <c r="G396" s="20"/>
      <c r="H396" s="41"/>
      <c r="L396" s="27"/>
      <c r="M396" s="27"/>
      <c r="N396" s="27"/>
      <c r="O396" s="27"/>
      <c r="P396" s="27"/>
      <c r="Q396" s="27"/>
    </row>
    <row r="397">
      <c r="A397" s="20"/>
      <c r="B397" s="20"/>
      <c r="C397" s="20"/>
      <c r="E397" s="20"/>
      <c r="F397" s="41"/>
      <c r="G397" s="20"/>
      <c r="H397" s="41"/>
      <c r="L397" s="27"/>
      <c r="M397" s="27"/>
      <c r="N397" s="27"/>
      <c r="O397" s="27"/>
      <c r="P397" s="27"/>
      <c r="Q397" s="27"/>
    </row>
    <row r="398">
      <c r="A398" s="20"/>
      <c r="B398" s="20"/>
      <c r="C398" s="20"/>
      <c r="E398" s="20"/>
      <c r="F398" s="41"/>
      <c r="G398" s="20"/>
      <c r="H398" s="41"/>
      <c r="L398" s="27"/>
      <c r="M398" s="27"/>
      <c r="N398" s="27"/>
      <c r="O398" s="27"/>
      <c r="P398" s="27"/>
      <c r="Q398" s="27"/>
    </row>
    <row r="399">
      <c r="A399" s="20"/>
      <c r="B399" s="20"/>
      <c r="C399" s="20"/>
      <c r="E399" s="20"/>
      <c r="F399" s="41"/>
      <c r="G399" s="20"/>
      <c r="H399" s="41"/>
      <c r="L399" s="27"/>
      <c r="M399" s="27"/>
      <c r="N399" s="27"/>
      <c r="O399" s="27"/>
      <c r="P399" s="27"/>
      <c r="Q399" s="27"/>
    </row>
    <row r="400">
      <c r="A400" s="20"/>
      <c r="B400" s="20"/>
      <c r="C400" s="20"/>
      <c r="E400" s="20"/>
      <c r="F400" s="41"/>
      <c r="G400" s="20"/>
      <c r="H400" s="41"/>
      <c r="L400" s="27"/>
      <c r="M400" s="27"/>
      <c r="N400" s="27"/>
      <c r="O400" s="27"/>
      <c r="P400" s="27"/>
      <c r="Q400" s="27"/>
    </row>
    <row r="401">
      <c r="A401" s="20"/>
      <c r="B401" s="20"/>
      <c r="C401" s="20"/>
      <c r="E401" s="20"/>
      <c r="F401" s="41"/>
      <c r="G401" s="20"/>
      <c r="H401" s="41"/>
      <c r="L401" s="27"/>
      <c r="M401" s="27"/>
      <c r="N401" s="27"/>
      <c r="O401" s="27"/>
      <c r="P401" s="27"/>
      <c r="Q401" s="27"/>
    </row>
    <row r="402">
      <c r="A402" s="20"/>
      <c r="B402" s="20"/>
      <c r="C402" s="20"/>
      <c r="E402" s="20"/>
      <c r="F402" s="41"/>
      <c r="G402" s="20"/>
      <c r="H402" s="41"/>
      <c r="L402" s="27"/>
      <c r="M402" s="27"/>
      <c r="N402" s="27"/>
      <c r="O402" s="27"/>
      <c r="P402" s="27"/>
      <c r="Q402" s="27"/>
    </row>
    <row r="403">
      <c r="A403" s="20"/>
      <c r="B403" s="20"/>
      <c r="C403" s="20"/>
      <c r="E403" s="20"/>
      <c r="F403" s="41"/>
      <c r="G403" s="20"/>
      <c r="H403" s="41"/>
      <c r="L403" s="27"/>
      <c r="M403" s="27"/>
      <c r="N403" s="27"/>
      <c r="O403" s="27"/>
      <c r="P403" s="27"/>
      <c r="Q403" s="27"/>
    </row>
    <row r="404">
      <c r="A404" s="20"/>
      <c r="B404" s="20"/>
      <c r="C404" s="20"/>
      <c r="E404" s="20"/>
      <c r="F404" s="41"/>
      <c r="G404" s="20"/>
      <c r="H404" s="41"/>
      <c r="L404" s="27"/>
      <c r="M404" s="27"/>
      <c r="N404" s="27"/>
      <c r="O404" s="27"/>
      <c r="P404" s="27"/>
      <c r="Q404" s="27"/>
    </row>
    <row r="405">
      <c r="A405" s="20"/>
      <c r="B405" s="20"/>
      <c r="C405" s="20"/>
      <c r="E405" s="20"/>
      <c r="F405" s="41"/>
      <c r="G405" s="20"/>
      <c r="H405" s="41"/>
      <c r="L405" s="27"/>
      <c r="M405" s="27"/>
      <c r="N405" s="27"/>
      <c r="O405" s="27"/>
      <c r="P405" s="27"/>
      <c r="Q405" s="27"/>
    </row>
    <row r="406">
      <c r="A406" s="20"/>
      <c r="B406" s="20"/>
      <c r="C406" s="20"/>
      <c r="E406" s="20"/>
      <c r="F406" s="41"/>
      <c r="G406" s="20"/>
      <c r="H406" s="41"/>
      <c r="L406" s="27"/>
      <c r="M406" s="27"/>
      <c r="N406" s="27"/>
      <c r="O406" s="27"/>
      <c r="P406" s="27"/>
      <c r="Q406" s="27"/>
    </row>
    <row r="407">
      <c r="A407" s="20"/>
      <c r="B407" s="20"/>
      <c r="C407" s="20"/>
      <c r="E407" s="20"/>
      <c r="F407" s="41"/>
      <c r="G407" s="20"/>
      <c r="H407" s="41"/>
      <c r="L407" s="27"/>
      <c r="M407" s="27"/>
      <c r="N407" s="27"/>
      <c r="O407" s="27"/>
      <c r="P407" s="27"/>
      <c r="Q407" s="27"/>
    </row>
    <row r="408">
      <c r="A408" s="20"/>
      <c r="B408" s="20"/>
      <c r="C408" s="20"/>
      <c r="E408" s="20"/>
      <c r="F408" s="41"/>
      <c r="G408" s="20"/>
      <c r="H408" s="41"/>
      <c r="L408" s="27"/>
      <c r="M408" s="27"/>
      <c r="N408" s="27"/>
      <c r="O408" s="27"/>
      <c r="P408" s="27"/>
      <c r="Q408" s="27"/>
    </row>
    <row r="409">
      <c r="A409" s="20"/>
      <c r="B409" s="20"/>
      <c r="C409" s="20"/>
      <c r="E409" s="20"/>
      <c r="F409" s="41"/>
      <c r="G409" s="20"/>
      <c r="H409" s="41"/>
      <c r="L409" s="27"/>
      <c r="M409" s="27"/>
      <c r="N409" s="27"/>
      <c r="O409" s="27"/>
      <c r="P409" s="27"/>
      <c r="Q409" s="27"/>
    </row>
    <row r="410">
      <c r="A410" s="20"/>
      <c r="B410" s="20"/>
      <c r="C410" s="20"/>
      <c r="E410" s="20"/>
      <c r="F410" s="41"/>
      <c r="G410" s="20"/>
      <c r="H410" s="41"/>
      <c r="L410" s="27"/>
      <c r="M410" s="27"/>
      <c r="N410" s="27"/>
      <c r="O410" s="27"/>
      <c r="P410" s="27"/>
      <c r="Q410" s="27"/>
    </row>
    <row r="411">
      <c r="A411" s="20"/>
      <c r="B411" s="20"/>
      <c r="C411" s="20"/>
      <c r="E411" s="20"/>
      <c r="F411" s="41"/>
      <c r="G411" s="20"/>
      <c r="H411" s="41"/>
      <c r="L411" s="27"/>
      <c r="M411" s="27"/>
      <c r="N411" s="27"/>
      <c r="O411" s="27"/>
      <c r="P411" s="27"/>
      <c r="Q411" s="27"/>
    </row>
    <row r="412">
      <c r="A412" s="20"/>
      <c r="B412" s="20"/>
      <c r="C412" s="20"/>
      <c r="E412" s="20"/>
      <c r="F412" s="41"/>
      <c r="G412" s="20"/>
      <c r="H412" s="41"/>
      <c r="L412" s="27"/>
      <c r="M412" s="27"/>
      <c r="N412" s="27"/>
      <c r="O412" s="27"/>
      <c r="P412" s="27"/>
      <c r="Q412" s="27"/>
    </row>
    <row r="413">
      <c r="A413" s="20"/>
      <c r="B413" s="20"/>
      <c r="C413" s="20"/>
      <c r="E413" s="20"/>
      <c r="F413" s="41"/>
      <c r="G413" s="20"/>
      <c r="H413" s="41"/>
      <c r="L413" s="27"/>
      <c r="M413" s="27"/>
      <c r="N413" s="27"/>
      <c r="O413" s="27"/>
      <c r="P413" s="27"/>
      <c r="Q413" s="27"/>
    </row>
    <row r="414">
      <c r="A414" s="20"/>
      <c r="B414" s="20"/>
      <c r="C414" s="20"/>
      <c r="E414" s="20"/>
      <c r="F414" s="41"/>
      <c r="G414" s="20"/>
      <c r="H414" s="41"/>
      <c r="L414" s="27"/>
      <c r="M414" s="27"/>
      <c r="N414" s="27"/>
      <c r="O414" s="27"/>
      <c r="P414" s="27"/>
      <c r="Q414" s="27"/>
    </row>
    <row r="415">
      <c r="A415" s="20"/>
      <c r="B415" s="20"/>
      <c r="C415" s="20"/>
      <c r="E415" s="20"/>
      <c r="F415" s="41"/>
      <c r="G415" s="20"/>
      <c r="H415" s="41"/>
      <c r="L415" s="27"/>
      <c r="M415" s="27"/>
      <c r="N415" s="27"/>
      <c r="O415" s="27"/>
      <c r="P415" s="27"/>
      <c r="Q415" s="27"/>
    </row>
    <row r="416">
      <c r="A416" s="20"/>
      <c r="B416" s="20"/>
      <c r="C416" s="20"/>
      <c r="E416" s="20"/>
      <c r="F416" s="41"/>
      <c r="G416" s="20"/>
      <c r="H416" s="41"/>
      <c r="L416" s="27"/>
      <c r="M416" s="27"/>
      <c r="N416" s="27"/>
      <c r="O416" s="27"/>
      <c r="P416" s="27"/>
      <c r="Q416" s="27"/>
    </row>
    <row r="417">
      <c r="A417" s="20"/>
      <c r="B417" s="20"/>
      <c r="C417" s="20"/>
      <c r="E417" s="20"/>
      <c r="F417" s="41"/>
      <c r="G417" s="20"/>
      <c r="H417" s="41"/>
      <c r="L417" s="27"/>
      <c r="M417" s="27"/>
      <c r="N417" s="27"/>
      <c r="O417" s="27"/>
      <c r="P417" s="27"/>
      <c r="Q417" s="27"/>
    </row>
    <row r="418">
      <c r="A418" s="20"/>
      <c r="B418" s="20"/>
      <c r="C418" s="20"/>
      <c r="E418" s="20"/>
      <c r="F418" s="41"/>
      <c r="G418" s="20"/>
      <c r="H418" s="41"/>
      <c r="L418" s="27"/>
      <c r="M418" s="27"/>
      <c r="N418" s="27"/>
      <c r="O418" s="27"/>
      <c r="P418" s="27"/>
      <c r="Q418" s="27"/>
    </row>
    <row r="419">
      <c r="A419" s="20"/>
      <c r="B419" s="20"/>
      <c r="C419" s="20"/>
      <c r="E419" s="20"/>
      <c r="F419" s="41"/>
      <c r="G419" s="20"/>
      <c r="H419" s="41"/>
      <c r="L419" s="27"/>
      <c r="M419" s="27"/>
      <c r="N419" s="27"/>
      <c r="O419" s="27"/>
      <c r="P419" s="27"/>
      <c r="Q419" s="27"/>
    </row>
    <row r="420">
      <c r="A420" s="20"/>
      <c r="B420" s="20"/>
      <c r="C420" s="20"/>
      <c r="E420" s="20"/>
      <c r="F420" s="41"/>
      <c r="G420" s="20"/>
      <c r="H420" s="41"/>
      <c r="L420" s="27"/>
      <c r="M420" s="27"/>
      <c r="N420" s="27"/>
      <c r="O420" s="27"/>
      <c r="P420" s="27"/>
      <c r="Q420" s="27"/>
    </row>
    <row r="421">
      <c r="A421" s="20"/>
      <c r="B421" s="20"/>
      <c r="C421" s="20"/>
      <c r="E421" s="20"/>
      <c r="F421" s="41"/>
      <c r="G421" s="20"/>
      <c r="H421" s="41"/>
      <c r="L421" s="27"/>
      <c r="M421" s="27"/>
      <c r="N421" s="27"/>
      <c r="O421" s="27"/>
      <c r="P421" s="27"/>
      <c r="Q421" s="27"/>
    </row>
    <row r="422">
      <c r="A422" s="20"/>
      <c r="B422" s="20"/>
      <c r="C422" s="20"/>
      <c r="E422" s="20"/>
      <c r="F422" s="41"/>
      <c r="G422" s="20"/>
      <c r="H422" s="41"/>
      <c r="L422" s="27"/>
      <c r="M422" s="27"/>
      <c r="N422" s="27"/>
      <c r="O422" s="27"/>
      <c r="P422" s="27"/>
      <c r="Q422" s="27"/>
    </row>
    <row r="423">
      <c r="A423" s="20"/>
      <c r="B423" s="20"/>
      <c r="C423" s="20"/>
      <c r="E423" s="20"/>
      <c r="F423" s="41"/>
      <c r="G423" s="20"/>
      <c r="H423" s="41"/>
      <c r="L423" s="27"/>
      <c r="M423" s="27"/>
      <c r="N423" s="27"/>
      <c r="O423" s="27"/>
      <c r="P423" s="27"/>
      <c r="Q423" s="27"/>
    </row>
    <row r="424">
      <c r="A424" s="20"/>
      <c r="B424" s="20"/>
      <c r="C424" s="20"/>
      <c r="E424" s="20"/>
      <c r="F424" s="41"/>
      <c r="G424" s="20"/>
      <c r="H424" s="41"/>
      <c r="L424" s="27"/>
      <c r="M424" s="27"/>
      <c r="N424" s="27"/>
      <c r="O424" s="27"/>
      <c r="P424" s="27"/>
      <c r="Q424" s="27"/>
    </row>
    <row r="425">
      <c r="A425" s="20"/>
      <c r="B425" s="20"/>
      <c r="C425" s="20"/>
      <c r="E425" s="20"/>
      <c r="F425" s="41"/>
      <c r="G425" s="20"/>
      <c r="H425" s="41"/>
      <c r="L425" s="27"/>
      <c r="M425" s="27"/>
      <c r="N425" s="27"/>
      <c r="O425" s="27"/>
      <c r="P425" s="27"/>
      <c r="Q425" s="27"/>
    </row>
    <row r="426">
      <c r="A426" s="20"/>
      <c r="B426" s="20"/>
      <c r="C426" s="20"/>
      <c r="E426" s="20"/>
      <c r="F426" s="41"/>
      <c r="G426" s="20"/>
      <c r="H426" s="41"/>
      <c r="L426" s="27"/>
      <c r="M426" s="27"/>
      <c r="N426" s="27"/>
      <c r="O426" s="27"/>
      <c r="P426" s="27"/>
      <c r="Q426" s="27"/>
    </row>
    <row r="427">
      <c r="A427" s="20"/>
      <c r="B427" s="20"/>
      <c r="C427" s="20"/>
      <c r="E427" s="20"/>
      <c r="F427" s="41"/>
      <c r="G427" s="20"/>
      <c r="H427" s="41"/>
      <c r="L427" s="27"/>
      <c r="M427" s="27"/>
      <c r="N427" s="27"/>
      <c r="O427" s="27"/>
      <c r="P427" s="27"/>
      <c r="Q427" s="27"/>
    </row>
    <row r="428">
      <c r="A428" s="20"/>
      <c r="B428" s="20"/>
      <c r="C428" s="20"/>
      <c r="E428" s="20"/>
      <c r="F428" s="41"/>
      <c r="G428" s="20"/>
      <c r="H428" s="41"/>
      <c r="L428" s="27"/>
      <c r="M428" s="27"/>
      <c r="N428" s="27"/>
      <c r="O428" s="27"/>
      <c r="P428" s="27"/>
      <c r="Q428" s="27"/>
    </row>
    <row r="429">
      <c r="A429" s="20"/>
      <c r="B429" s="20"/>
      <c r="C429" s="20"/>
      <c r="E429" s="20"/>
      <c r="F429" s="41"/>
      <c r="G429" s="20"/>
      <c r="H429" s="41"/>
      <c r="L429" s="27"/>
      <c r="M429" s="27"/>
      <c r="N429" s="27"/>
      <c r="O429" s="27"/>
      <c r="P429" s="27"/>
      <c r="Q429" s="27"/>
    </row>
    <row r="430">
      <c r="A430" s="20"/>
      <c r="B430" s="20"/>
      <c r="C430" s="20"/>
      <c r="E430" s="20"/>
      <c r="F430" s="41"/>
      <c r="G430" s="20"/>
      <c r="H430" s="41"/>
      <c r="L430" s="27"/>
      <c r="M430" s="27"/>
      <c r="N430" s="27"/>
      <c r="O430" s="27"/>
      <c r="P430" s="27"/>
      <c r="Q430" s="27"/>
    </row>
    <row r="431">
      <c r="A431" s="20"/>
      <c r="B431" s="20"/>
      <c r="C431" s="20"/>
      <c r="E431" s="20"/>
      <c r="F431" s="41"/>
      <c r="G431" s="20"/>
      <c r="H431" s="41"/>
      <c r="L431" s="27"/>
      <c r="M431" s="27"/>
      <c r="N431" s="27"/>
      <c r="O431" s="27"/>
      <c r="P431" s="27"/>
      <c r="Q431" s="27"/>
    </row>
    <row r="432">
      <c r="A432" s="20"/>
      <c r="B432" s="20"/>
      <c r="C432" s="20"/>
      <c r="E432" s="20"/>
      <c r="F432" s="41"/>
      <c r="G432" s="20"/>
      <c r="H432" s="41"/>
      <c r="L432" s="27"/>
      <c r="M432" s="27"/>
      <c r="N432" s="27"/>
      <c r="O432" s="27"/>
      <c r="P432" s="27"/>
      <c r="Q432" s="27"/>
    </row>
    <row r="433">
      <c r="A433" s="20"/>
      <c r="B433" s="20"/>
      <c r="C433" s="20"/>
      <c r="E433" s="20"/>
      <c r="F433" s="41"/>
      <c r="G433" s="20"/>
      <c r="H433" s="41"/>
      <c r="L433" s="27"/>
      <c r="M433" s="27"/>
      <c r="N433" s="27"/>
      <c r="O433" s="27"/>
      <c r="P433" s="27"/>
      <c r="Q433" s="27"/>
    </row>
    <row r="434">
      <c r="A434" s="20"/>
      <c r="B434" s="20"/>
      <c r="C434" s="20"/>
      <c r="E434" s="20"/>
      <c r="F434" s="41"/>
      <c r="G434" s="20"/>
      <c r="H434" s="41"/>
      <c r="L434" s="27"/>
      <c r="M434" s="27"/>
      <c r="N434" s="27"/>
      <c r="O434" s="27"/>
      <c r="P434" s="27"/>
      <c r="Q434" s="27"/>
    </row>
    <row r="435">
      <c r="A435" s="20"/>
      <c r="B435" s="20"/>
      <c r="C435" s="20"/>
      <c r="E435" s="20"/>
      <c r="F435" s="41"/>
      <c r="G435" s="20"/>
      <c r="H435" s="41"/>
      <c r="L435" s="27"/>
      <c r="M435" s="27"/>
      <c r="N435" s="27"/>
      <c r="O435" s="27"/>
      <c r="P435" s="27"/>
      <c r="Q435" s="27"/>
    </row>
    <row r="436">
      <c r="A436" s="20"/>
      <c r="B436" s="20"/>
      <c r="C436" s="20"/>
      <c r="E436" s="20"/>
      <c r="F436" s="41"/>
      <c r="G436" s="20"/>
      <c r="H436" s="41"/>
      <c r="L436" s="27"/>
      <c r="M436" s="27"/>
      <c r="N436" s="27"/>
      <c r="O436" s="27"/>
      <c r="P436" s="27"/>
      <c r="Q436" s="27"/>
    </row>
    <row r="437">
      <c r="A437" s="20"/>
      <c r="B437" s="20"/>
      <c r="C437" s="20"/>
      <c r="E437" s="20"/>
      <c r="F437" s="41"/>
      <c r="G437" s="20"/>
      <c r="H437" s="41"/>
      <c r="L437" s="27"/>
      <c r="M437" s="27"/>
      <c r="N437" s="27"/>
      <c r="O437" s="27"/>
      <c r="P437" s="27"/>
      <c r="Q437" s="27"/>
    </row>
    <row r="438">
      <c r="A438" s="20"/>
      <c r="B438" s="20"/>
      <c r="C438" s="20"/>
      <c r="E438" s="20"/>
      <c r="F438" s="41"/>
      <c r="G438" s="20"/>
      <c r="H438" s="41"/>
      <c r="L438" s="27"/>
      <c r="M438" s="27"/>
      <c r="N438" s="27"/>
      <c r="O438" s="27"/>
      <c r="P438" s="27"/>
      <c r="Q438" s="27"/>
    </row>
    <row r="439">
      <c r="A439" s="20"/>
      <c r="B439" s="20"/>
      <c r="C439" s="20"/>
      <c r="E439" s="20"/>
      <c r="F439" s="41"/>
      <c r="G439" s="20"/>
      <c r="H439" s="41"/>
      <c r="L439" s="27"/>
      <c r="M439" s="27"/>
      <c r="N439" s="27"/>
      <c r="O439" s="27"/>
      <c r="P439" s="27"/>
      <c r="Q439" s="27"/>
    </row>
    <row r="440">
      <c r="A440" s="20"/>
      <c r="B440" s="20"/>
      <c r="C440" s="20"/>
      <c r="E440" s="20"/>
      <c r="F440" s="41"/>
      <c r="G440" s="20"/>
      <c r="H440" s="41"/>
      <c r="L440" s="27"/>
      <c r="M440" s="27"/>
      <c r="N440" s="27"/>
      <c r="O440" s="27"/>
      <c r="P440" s="27"/>
      <c r="Q440" s="27"/>
    </row>
    <row r="441">
      <c r="A441" s="20"/>
      <c r="B441" s="20"/>
      <c r="C441" s="20"/>
      <c r="E441" s="20"/>
      <c r="F441" s="41"/>
      <c r="G441" s="20"/>
      <c r="H441" s="41"/>
      <c r="L441" s="27"/>
      <c r="M441" s="27"/>
      <c r="N441" s="27"/>
      <c r="O441" s="27"/>
      <c r="P441" s="27"/>
      <c r="Q441" s="27"/>
    </row>
    <row r="442">
      <c r="A442" s="20"/>
      <c r="B442" s="20"/>
      <c r="C442" s="20"/>
      <c r="E442" s="20"/>
      <c r="F442" s="41"/>
      <c r="G442" s="20"/>
      <c r="H442" s="41"/>
      <c r="L442" s="27"/>
      <c r="M442" s="27"/>
      <c r="N442" s="27"/>
      <c r="O442" s="27"/>
      <c r="P442" s="27"/>
      <c r="Q442" s="27"/>
    </row>
    <row r="443">
      <c r="A443" s="20"/>
      <c r="B443" s="20"/>
      <c r="C443" s="20"/>
      <c r="E443" s="20"/>
      <c r="F443" s="41"/>
      <c r="G443" s="20"/>
      <c r="H443" s="41"/>
      <c r="L443" s="27"/>
      <c r="M443" s="27"/>
      <c r="N443" s="27"/>
      <c r="O443" s="27"/>
      <c r="P443" s="27"/>
      <c r="Q443" s="27"/>
    </row>
    <row r="444">
      <c r="A444" s="20"/>
      <c r="B444" s="20"/>
      <c r="C444" s="20"/>
      <c r="E444" s="20"/>
      <c r="F444" s="41"/>
      <c r="G444" s="20"/>
      <c r="H444" s="41"/>
      <c r="L444" s="27"/>
      <c r="M444" s="27"/>
      <c r="N444" s="27"/>
      <c r="O444" s="27"/>
      <c r="P444" s="27"/>
      <c r="Q444" s="27"/>
    </row>
    <row r="445">
      <c r="A445" s="20"/>
      <c r="B445" s="20"/>
      <c r="C445" s="20"/>
      <c r="E445" s="20"/>
      <c r="F445" s="41"/>
      <c r="G445" s="20"/>
      <c r="H445" s="41"/>
      <c r="L445" s="27"/>
      <c r="M445" s="27"/>
      <c r="N445" s="27"/>
      <c r="O445" s="27"/>
      <c r="P445" s="27"/>
      <c r="Q445" s="27"/>
    </row>
    <row r="446">
      <c r="A446" s="20"/>
      <c r="B446" s="20"/>
      <c r="C446" s="20"/>
      <c r="E446" s="20"/>
      <c r="F446" s="41"/>
      <c r="G446" s="20"/>
      <c r="H446" s="41"/>
      <c r="L446" s="27"/>
      <c r="M446" s="27"/>
      <c r="N446" s="27"/>
      <c r="O446" s="27"/>
      <c r="P446" s="27"/>
      <c r="Q446" s="27"/>
    </row>
    <row r="447">
      <c r="A447" s="20"/>
      <c r="B447" s="20"/>
      <c r="C447" s="20"/>
      <c r="E447" s="20"/>
      <c r="F447" s="41"/>
      <c r="G447" s="20"/>
      <c r="H447" s="41"/>
      <c r="L447" s="27"/>
      <c r="M447" s="27"/>
      <c r="N447" s="27"/>
      <c r="O447" s="27"/>
      <c r="P447" s="27"/>
      <c r="Q447" s="27"/>
    </row>
    <row r="448">
      <c r="A448" s="20"/>
      <c r="B448" s="20"/>
      <c r="C448" s="20"/>
      <c r="E448" s="20"/>
      <c r="F448" s="41"/>
      <c r="G448" s="20"/>
      <c r="H448" s="41"/>
      <c r="L448" s="27"/>
      <c r="M448" s="27"/>
      <c r="N448" s="27"/>
      <c r="O448" s="27"/>
      <c r="P448" s="27"/>
      <c r="Q448" s="27"/>
    </row>
    <row r="449">
      <c r="A449" s="20"/>
      <c r="B449" s="20"/>
      <c r="C449" s="20"/>
      <c r="E449" s="20"/>
      <c r="F449" s="41"/>
      <c r="G449" s="20"/>
      <c r="H449" s="41"/>
      <c r="L449" s="27"/>
      <c r="M449" s="27"/>
      <c r="N449" s="27"/>
      <c r="O449" s="27"/>
      <c r="P449" s="27"/>
      <c r="Q449" s="27"/>
    </row>
    <row r="450">
      <c r="A450" s="20"/>
      <c r="B450" s="20"/>
      <c r="C450" s="20"/>
      <c r="E450" s="20"/>
      <c r="F450" s="41"/>
      <c r="G450" s="20"/>
      <c r="H450" s="41"/>
      <c r="L450" s="27"/>
      <c r="M450" s="27"/>
      <c r="N450" s="27"/>
      <c r="O450" s="27"/>
      <c r="P450" s="27"/>
      <c r="Q450" s="27"/>
    </row>
    <row r="451">
      <c r="A451" s="20"/>
      <c r="B451" s="20"/>
      <c r="C451" s="20"/>
      <c r="E451" s="20"/>
      <c r="F451" s="41"/>
      <c r="G451" s="20"/>
      <c r="H451" s="41"/>
      <c r="L451" s="27"/>
      <c r="M451" s="27"/>
      <c r="N451" s="27"/>
      <c r="O451" s="27"/>
      <c r="P451" s="27"/>
      <c r="Q451" s="27"/>
    </row>
    <row r="452">
      <c r="A452" s="20"/>
      <c r="B452" s="20"/>
      <c r="C452" s="20"/>
      <c r="E452" s="20"/>
      <c r="F452" s="41"/>
      <c r="G452" s="20"/>
      <c r="H452" s="41"/>
      <c r="L452" s="27"/>
      <c r="M452" s="27"/>
      <c r="N452" s="27"/>
      <c r="O452" s="27"/>
      <c r="P452" s="27"/>
      <c r="Q452" s="27"/>
    </row>
    <row r="453">
      <c r="A453" s="20"/>
      <c r="B453" s="20"/>
      <c r="C453" s="20"/>
      <c r="E453" s="20"/>
      <c r="F453" s="41"/>
      <c r="G453" s="20"/>
      <c r="H453" s="41"/>
      <c r="L453" s="27"/>
      <c r="M453" s="27"/>
      <c r="N453" s="27"/>
      <c r="O453" s="27"/>
      <c r="P453" s="27"/>
      <c r="Q453" s="27"/>
    </row>
    <row r="454">
      <c r="A454" s="20"/>
      <c r="B454" s="20"/>
      <c r="C454" s="20"/>
      <c r="E454" s="20"/>
      <c r="F454" s="41"/>
      <c r="G454" s="20"/>
      <c r="H454" s="41"/>
      <c r="L454" s="27"/>
      <c r="M454" s="27"/>
      <c r="N454" s="27"/>
      <c r="O454" s="27"/>
      <c r="P454" s="27"/>
      <c r="Q454" s="27"/>
    </row>
    <row r="455">
      <c r="A455" s="20"/>
      <c r="B455" s="20"/>
      <c r="C455" s="20"/>
      <c r="E455" s="20"/>
      <c r="F455" s="41"/>
      <c r="G455" s="20"/>
      <c r="H455" s="41"/>
      <c r="L455" s="27"/>
      <c r="M455" s="27"/>
      <c r="N455" s="27"/>
      <c r="O455" s="27"/>
      <c r="P455" s="27"/>
      <c r="Q455" s="27"/>
    </row>
    <row r="456">
      <c r="A456" s="20"/>
      <c r="B456" s="20"/>
      <c r="C456" s="20"/>
      <c r="E456" s="20"/>
      <c r="F456" s="41"/>
      <c r="G456" s="20"/>
      <c r="H456" s="41"/>
      <c r="L456" s="27"/>
      <c r="M456" s="27"/>
      <c r="N456" s="27"/>
      <c r="O456" s="27"/>
      <c r="P456" s="27"/>
      <c r="Q456" s="27"/>
    </row>
    <row r="457">
      <c r="A457" s="20"/>
      <c r="B457" s="20"/>
      <c r="C457" s="20"/>
      <c r="E457" s="20"/>
      <c r="F457" s="41"/>
      <c r="G457" s="20"/>
      <c r="H457" s="41"/>
      <c r="L457" s="27"/>
      <c r="M457" s="27"/>
      <c r="N457" s="27"/>
      <c r="O457" s="27"/>
      <c r="P457" s="27"/>
      <c r="Q457" s="27"/>
    </row>
    <row r="458">
      <c r="A458" s="20"/>
      <c r="B458" s="20"/>
      <c r="C458" s="20"/>
      <c r="E458" s="20"/>
      <c r="F458" s="41"/>
      <c r="G458" s="20"/>
      <c r="H458" s="41"/>
      <c r="L458" s="27"/>
      <c r="M458" s="27"/>
      <c r="N458" s="27"/>
      <c r="O458" s="27"/>
      <c r="P458" s="27"/>
      <c r="Q458" s="27"/>
    </row>
    <row r="459">
      <c r="A459" s="20"/>
      <c r="B459" s="20"/>
      <c r="C459" s="20"/>
      <c r="E459" s="20"/>
      <c r="F459" s="41"/>
      <c r="G459" s="20"/>
      <c r="H459" s="41"/>
      <c r="L459" s="27"/>
      <c r="M459" s="27"/>
      <c r="N459" s="27"/>
      <c r="O459" s="27"/>
      <c r="P459" s="27"/>
      <c r="Q459" s="27"/>
    </row>
    <row r="460">
      <c r="A460" s="20"/>
      <c r="B460" s="20"/>
      <c r="C460" s="20"/>
      <c r="E460" s="20"/>
      <c r="F460" s="41"/>
      <c r="G460" s="20"/>
      <c r="H460" s="41"/>
      <c r="L460" s="27"/>
      <c r="M460" s="27"/>
      <c r="N460" s="27"/>
      <c r="O460" s="27"/>
      <c r="P460" s="27"/>
      <c r="Q460" s="27"/>
    </row>
    <row r="461">
      <c r="A461" s="20"/>
      <c r="B461" s="20"/>
      <c r="C461" s="20"/>
      <c r="E461" s="20"/>
      <c r="F461" s="41"/>
      <c r="G461" s="20"/>
      <c r="H461" s="41"/>
      <c r="L461" s="27"/>
      <c r="M461" s="27"/>
      <c r="N461" s="27"/>
      <c r="O461" s="27"/>
      <c r="P461" s="27"/>
      <c r="Q461" s="27"/>
    </row>
    <row r="462">
      <c r="A462" s="20"/>
      <c r="B462" s="20"/>
      <c r="C462" s="20"/>
      <c r="E462" s="20"/>
      <c r="F462" s="41"/>
      <c r="G462" s="20"/>
      <c r="H462" s="41"/>
      <c r="L462" s="27"/>
      <c r="M462" s="27"/>
      <c r="N462" s="27"/>
      <c r="O462" s="27"/>
      <c r="P462" s="27"/>
      <c r="Q462" s="27"/>
    </row>
    <row r="463">
      <c r="A463" s="20"/>
      <c r="B463" s="20"/>
      <c r="C463" s="20"/>
      <c r="E463" s="20"/>
      <c r="F463" s="41"/>
      <c r="G463" s="20"/>
      <c r="H463" s="41"/>
      <c r="L463" s="27"/>
      <c r="M463" s="27"/>
      <c r="N463" s="27"/>
      <c r="O463" s="27"/>
      <c r="P463" s="27"/>
      <c r="Q463" s="27"/>
    </row>
    <row r="464">
      <c r="A464" s="20"/>
      <c r="B464" s="20"/>
      <c r="C464" s="20"/>
      <c r="E464" s="20"/>
      <c r="F464" s="41"/>
      <c r="G464" s="20"/>
      <c r="H464" s="41"/>
      <c r="L464" s="27"/>
      <c r="M464" s="27"/>
      <c r="N464" s="27"/>
      <c r="O464" s="27"/>
      <c r="P464" s="27"/>
      <c r="Q464" s="27"/>
    </row>
    <row r="465">
      <c r="A465" s="20"/>
      <c r="B465" s="20"/>
      <c r="C465" s="20"/>
      <c r="E465" s="20"/>
      <c r="F465" s="41"/>
      <c r="G465" s="20"/>
      <c r="H465" s="41"/>
      <c r="L465" s="27"/>
      <c r="M465" s="27"/>
      <c r="N465" s="27"/>
      <c r="O465" s="27"/>
      <c r="P465" s="27"/>
      <c r="Q465" s="27"/>
    </row>
    <row r="466">
      <c r="A466" s="20"/>
      <c r="B466" s="20"/>
      <c r="C466" s="20"/>
      <c r="E466" s="20"/>
      <c r="F466" s="41"/>
      <c r="G466" s="20"/>
      <c r="H466" s="41"/>
      <c r="L466" s="27"/>
      <c r="M466" s="27"/>
      <c r="N466" s="27"/>
      <c r="O466" s="27"/>
      <c r="P466" s="27"/>
      <c r="Q466" s="27"/>
    </row>
    <row r="467">
      <c r="A467" s="20"/>
      <c r="B467" s="20"/>
      <c r="C467" s="20"/>
      <c r="E467" s="20"/>
      <c r="F467" s="41"/>
      <c r="G467" s="20"/>
      <c r="H467" s="41"/>
      <c r="L467" s="27"/>
      <c r="M467" s="27"/>
      <c r="N467" s="27"/>
      <c r="O467" s="27"/>
      <c r="P467" s="27"/>
      <c r="Q467" s="27"/>
    </row>
    <row r="468">
      <c r="A468" s="20"/>
      <c r="B468" s="20"/>
      <c r="C468" s="20"/>
      <c r="E468" s="20"/>
      <c r="F468" s="41"/>
      <c r="G468" s="20"/>
      <c r="H468" s="41"/>
      <c r="L468" s="27"/>
      <c r="M468" s="27"/>
      <c r="N468" s="27"/>
      <c r="O468" s="27"/>
      <c r="P468" s="27"/>
      <c r="Q468" s="27"/>
    </row>
    <row r="469">
      <c r="A469" s="20"/>
      <c r="B469" s="20"/>
      <c r="C469" s="20"/>
      <c r="E469" s="20"/>
      <c r="F469" s="41"/>
      <c r="G469" s="20"/>
      <c r="H469" s="41"/>
      <c r="L469" s="27"/>
      <c r="M469" s="27"/>
      <c r="N469" s="27"/>
      <c r="O469" s="27"/>
      <c r="P469" s="27"/>
      <c r="Q469" s="27"/>
    </row>
    <row r="470">
      <c r="A470" s="20"/>
      <c r="B470" s="20"/>
      <c r="C470" s="20"/>
      <c r="E470" s="20"/>
      <c r="F470" s="41"/>
      <c r="G470" s="20"/>
      <c r="H470" s="41"/>
      <c r="L470" s="27"/>
      <c r="M470" s="27"/>
      <c r="N470" s="27"/>
      <c r="O470" s="27"/>
      <c r="P470" s="27"/>
      <c r="Q470" s="27"/>
    </row>
    <row r="471">
      <c r="A471" s="20"/>
      <c r="B471" s="20"/>
      <c r="C471" s="20"/>
      <c r="E471" s="20"/>
      <c r="F471" s="41"/>
      <c r="G471" s="20"/>
      <c r="H471" s="41"/>
      <c r="L471" s="27"/>
      <c r="M471" s="27"/>
      <c r="N471" s="27"/>
      <c r="O471" s="27"/>
      <c r="P471" s="27"/>
      <c r="Q471" s="27"/>
    </row>
    <row r="472">
      <c r="A472" s="20"/>
      <c r="B472" s="20"/>
      <c r="C472" s="20"/>
      <c r="E472" s="20"/>
      <c r="F472" s="41"/>
      <c r="G472" s="20"/>
      <c r="H472" s="41"/>
      <c r="L472" s="27"/>
      <c r="M472" s="27"/>
      <c r="N472" s="27"/>
      <c r="O472" s="27"/>
      <c r="P472" s="27"/>
      <c r="Q472" s="27"/>
    </row>
    <row r="473">
      <c r="A473" s="20"/>
      <c r="B473" s="20"/>
      <c r="C473" s="20"/>
      <c r="E473" s="20"/>
      <c r="F473" s="41"/>
      <c r="G473" s="20"/>
      <c r="H473" s="41"/>
      <c r="L473" s="27"/>
      <c r="M473" s="27"/>
      <c r="N473" s="27"/>
      <c r="O473" s="27"/>
      <c r="P473" s="27"/>
      <c r="Q473" s="27"/>
    </row>
    <row r="474">
      <c r="A474" s="20"/>
      <c r="B474" s="20"/>
      <c r="C474" s="20"/>
      <c r="E474" s="20"/>
      <c r="F474" s="41"/>
      <c r="G474" s="20"/>
      <c r="H474" s="41"/>
      <c r="L474" s="27"/>
      <c r="M474" s="27"/>
      <c r="N474" s="27"/>
      <c r="O474" s="27"/>
      <c r="P474" s="27"/>
      <c r="Q474" s="27"/>
    </row>
    <row r="475">
      <c r="A475" s="20"/>
      <c r="B475" s="20"/>
      <c r="C475" s="20"/>
      <c r="E475" s="20"/>
      <c r="F475" s="41"/>
      <c r="G475" s="20"/>
      <c r="H475" s="41"/>
      <c r="L475" s="27"/>
      <c r="M475" s="27"/>
      <c r="N475" s="27"/>
      <c r="O475" s="27"/>
      <c r="P475" s="27"/>
      <c r="Q475" s="27"/>
    </row>
    <row r="476">
      <c r="A476" s="20"/>
      <c r="B476" s="20"/>
      <c r="C476" s="20"/>
      <c r="E476" s="20"/>
      <c r="F476" s="41"/>
      <c r="G476" s="20"/>
      <c r="H476" s="41"/>
      <c r="L476" s="27"/>
      <c r="M476" s="27"/>
      <c r="N476" s="27"/>
      <c r="O476" s="27"/>
      <c r="P476" s="27"/>
      <c r="Q476" s="27"/>
    </row>
    <row r="477">
      <c r="A477" s="20"/>
      <c r="B477" s="20"/>
      <c r="C477" s="20"/>
      <c r="E477" s="20"/>
      <c r="F477" s="41"/>
      <c r="G477" s="20"/>
      <c r="H477" s="41"/>
      <c r="L477" s="27"/>
      <c r="M477" s="27"/>
      <c r="N477" s="27"/>
      <c r="O477" s="27"/>
      <c r="P477" s="27"/>
      <c r="Q477" s="27"/>
    </row>
    <row r="478">
      <c r="A478" s="20"/>
      <c r="B478" s="20"/>
      <c r="C478" s="20"/>
      <c r="E478" s="20"/>
      <c r="F478" s="41"/>
      <c r="G478" s="20"/>
      <c r="H478" s="41"/>
      <c r="L478" s="27"/>
      <c r="M478" s="27"/>
      <c r="N478" s="27"/>
      <c r="O478" s="27"/>
      <c r="P478" s="27"/>
      <c r="Q478" s="27"/>
    </row>
    <row r="479">
      <c r="A479" s="20"/>
      <c r="B479" s="20"/>
      <c r="C479" s="20"/>
      <c r="E479" s="20"/>
      <c r="F479" s="41"/>
      <c r="G479" s="20"/>
      <c r="H479" s="41"/>
      <c r="L479" s="27"/>
      <c r="M479" s="27"/>
      <c r="N479" s="27"/>
      <c r="O479" s="27"/>
      <c r="P479" s="27"/>
      <c r="Q479" s="27"/>
    </row>
    <row r="480">
      <c r="A480" s="20"/>
      <c r="B480" s="20"/>
      <c r="C480" s="20"/>
      <c r="E480" s="20"/>
      <c r="F480" s="41"/>
      <c r="G480" s="20"/>
      <c r="H480" s="41"/>
      <c r="L480" s="27"/>
      <c r="M480" s="27"/>
      <c r="N480" s="27"/>
      <c r="O480" s="27"/>
      <c r="P480" s="27"/>
      <c r="Q480" s="27"/>
    </row>
    <row r="481">
      <c r="A481" s="20"/>
      <c r="B481" s="20"/>
      <c r="C481" s="20"/>
      <c r="E481" s="20"/>
      <c r="F481" s="41"/>
      <c r="G481" s="20"/>
      <c r="H481" s="41"/>
      <c r="L481" s="27"/>
      <c r="M481" s="27"/>
      <c r="N481" s="27"/>
      <c r="O481" s="27"/>
      <c r="P481" s="27"/>
      <c r="Q481" s="27"/>
    </row>
    <row r="482">
      <c r="A482" s="20"/>
      <c r="B482" s="20"/>
      <c r="C482" s="20"/>
      <c r="E482" s="20"/>
      <c r="F482" s="41"/>
      <c r="G482" s="20"/>
      <c r="H482" s="41"/>
      <c r="L482" s="27"/>
      <c r="M482" s="27"/>
      <c r="N482" s="27"/>
      <c r="O482" s="27"/>
      <c r="P482" s="27"/>
      <c r="Q482" s="27"/>
    </row>
    <row r="483">
      <c r="A483" s="20"/>
      <c r="B483" s="20"/>
      <c r="C483" s="20"/>
      <c r="E483" s="20"/>
      <c r="F483" s="41"/>
      <c r="G483" s="20"/>
      <c r="H483" s="41"/>
      <c r="L483" s="27"/>
      <c r="M483" s="27"/>
      <c r="N483" s="27"/>
      <c r="O483" s="27"/>
      <c r="P483" s="27"/>
      <c r="Q483" s="27"/>
    </row>
    <row r="484">
      <c r="A484" s="20"/>
      <c r="B484" s="20"/>
      <c r="C484" s="20"/>
      <c r="E484" s="20"/>
      <c r="F484" s="41"/>
      <c r="G484" s="20"/>
      <c r="H484" s="41"/>
      <c r="L484" s="27"/>
      <c r="M484" s="27"/>
      <c r="N484" s="27"/>
      <c r="O484" s="27"/>
      <c r="P484" s="27"/>
      <c r="Q484" s="27"/>
    </row>
    <row r="485">
      <c r="A485" s="20"/>
      <c r="B485" s="20"/>
      <c r="C485" s="20"/>
      <c r="E485" s="20"/>
      <c r="F485" s="41"/>
      <c r="G485" s="20"/>
      <c r="H485" s="41"/>
      <c r="L485" s="27"/>
      <c r="M485" s="27"/>
      <c r="N485" s="27"/>
      <c r="O485" s="27"/>
      <c r="P485" s="27"/>
      <c r="Q485" s="27"/>
    </row>
    <row r="486">
      <c r="A486" s="20"/>
      <c r="B486" s="20"/>
      <c r="C486" s="20"/>
      <c r="E486" s="20"/>
      <c r="F486" s="41"/>
      <c r="G486" s="20"/>
      <c r="H486" s="41"/>
      <c r="L486" s="27"/>
      <c r="M486" s="27"/>
      <c r="N486" s="27"/>
      <c r="O486" s="27"/>
      <c r="P486" s="27"/>
      <c r="Q486" s="27"/>
    </row>
    <row r="487">
      <c r="A487" s="20"/>
      <c r="B487" s="20"/>
      <c r="C487" s="20"/>
      <c r="E487" s="20"/>
      <c r="F487" s="41"/>
      <c r="G487" s="20"/>
      <c r="H487" s="41"/>
      <c r="L487" s="27"/>
      <c r="M487" s="27"/>
      <c r="N487" s="27"/>
      <c r="O487" s="27"/>
      <c r="P487" s="27"/>
      <c r="Q487" s="27"/>
    </row>
    <row r="488">
      <c r="A488" s="20"/>
      <c r="B488" s="20"/>
      <c r="C488" s="20"/>
      <c r="E488" s="20"/>
      <c r="F488" s="41"/>
      <c r="G488" s="20"/>
      <c r="H488" s="41"/>
      <c r="L488" s="27"/>
      <c r="M488" s="27"/>
      <c r="N488" s="27"/>
      <c r="O488" s="27"/>
      <c r="P488" s="27"/>
      <c r="Q488" s="27"/>
    </row>
    <row r="489">
      <c r="A489" s="20"/>
      <c r="B489" s="20"/>
      <c r="C489" s="20"/>
      <c r="E489" s="20"/>
      <c r="F489" s="41"/>
      <c r="G489" s="20"/>
      <c r="H489" s="41"/>
      <c r="L489" s="27"/>
      <c r="M489" s="27"/>
      <c r="N489" s="27"/>
      <c r="O489" s="27"/>
      <c r="P489" s="27"/>
      <c r="Q489" s="27"/>
    </row>
    <row r="490">
      <c r="A490" s="20"/>
      <c r="B490" s="20"/>
      <c r="C490" s="20"/>
      <c r="E490" s="20"/>
      <c r="F490" s="41"/>
      <c r="G490" s="20"/>
      <c r="H490" s="41"/>
      <c r="L490" s="27"/>
      <c r="M490" s="27"/>
      <c r="N490" s="27"/>
      <c r="O490" s="27"/>
      <c r="P490" s="27"/>
      <c r="Q490" s="27"/>
    </row>
    <row r="491">
      <c r="A491" s="20"/>
      <c r="B491" s="20"/>
      <c r="C491" s="20"/>
      <c r="E491" s="20"/>
      <c r="F491" s="41"/>
      <c r="G491" s="20"/>
      <c r="H491" s="41"/>
      <c r="L491" s="27"/>
      <c r="M491" s="27"/>
      <c r="N491" s="27"/>
      <c r="O491" s="27"/>
      <c r="P491" s="27"/>
      <c r="Q491" s="27"/>
    </row>
    <row r="492">
      <c r="A492" s="20"/>
      <c r="B492" s="20"/>
      <c r="C492" s="20"/>
      <c r="E492" s="20"/>
      <c r="F492" s="41"/>
      <c r="G492" s="20"/>
      <c r="H492" s="41"/>
      <c r="L492" s="27"/>
      <c r="M492" s="27"/>
      <c r="N492" s="27"/>
      <c r="O492" s="27"/>
      <c r="P492" s="27"/>
      <c r="Q492" s="27"/>
    </row>
    <row r="493">
      <c r="A493" s="20"/>
      <c r="B493" s="20"/>
      <c r="C493" s="20"/>
      <c r="E493" s="20"/>
      <c r="F493" s="41"/>
      <c r="G493" s="20"/>
      <c r="H493" s="41"/>
      <c r="L493" s="27"/>
      <c r="M493" s="27"/>
      <c r="N493" s="27"/>
      <c r="O493" s="27"/>
      <c r="P493" s="27"/>
      <c r="Q493" s="27"/>
    </row>
    <row r="494">
      <c r="A494" s="20"/>
      <c r="B494" s="20"/>
      <c r="C494" s="20"/>
      <c r="E494" s="20"/>
      <c r="F494" s="41"/>
      <c r="G494" s="20"/>
      <c r="H494" s="41"/>
      <c r="L494" s="27"/>
      <c r="M494" s="27"/>
      <c r="N494" s="27"/>
      <c r="O494" s="27"/>
      <c r="P494" s="27"/>
      <c r="Q494" s="27"/>
    </row>
    <row r="495">
      <c r="A495" s="20"/>
      <c r="B495" s="20"/>
      <c r="C495" s="20"/>
      <c r="E495" s="20"/>
      <c r="F495" s="41"/>
      <c r="G495" s="20"/>
      <c r="H495" s="41"/>
      <c r="L495" s="27"/>
      <c r="M495" s="27"/>
      <c r="N495" s="27"/>
      <c r="O495" s="27"/>
      <c r="P495" s="27"/>
      <c r="Q495" s="27"/>
    </row>
    <row r="496">
      <c r="A496" s="20"/>
      <c r="B496" s="20"/>
      <c r="C496" s="20"/>
      <c r="E496" s="20"/>
      <c r="F496" s="41"/>
      <c r="G496" s="20"/>
      <c r="H496" s="41"/>
      <c r="L496" s="27"/>
      <c r="M496" s="27"/>
      <c r="N496" s="27"/>
      <c r="O496" s="27"/>
      <c r="P496" s="27"/>
      <c r="Q496" s="27"/>
    </row>
    <row r="497">
      <c r="A497" s="20"/>
      <c r="B497" s="20"/>
      <c r="C497" s="20"/>
      <c r="E497" s="20"/>
      <c r="F497" s="41"/>
      <c r="G497" s="20"/>
      <c r="H497" s="41"/>
      <c r="L497" s="27"/>
      <c r="M497" s="27"/>
      <c r="N497" s="27"/>
      <c r="O497" s="27"/>
      <c r="P497" s="27"/>
      <c r="Q497" s="27"/>
    </row>
    <row r="498">
      <c r="A498" s="20"/>
      <c r="B498" s="20"/>
      <c r="C498" s="20"/>
      <c r="E498" s="20"/>
      <c r="F498" s="41"/>
      <c r="G498" s="20"/>
      <c r="H498" s="41"/>
      <c r="L498" s="27"/>
      <c r="M498" s="27"/>
      <c r="N498" s="27"/>
      <c r="O498" s="27"/>
      <c r="P498" s="27"/>
      <c r="Q498" s="27"/>
    </row>
    <row r="499">
      <c r="A499" s="20"/>
      <c r="B499" s="20"/>
      <c r="C499" s="20"/>
      <c r="E499" s="20"/>
      <c r="F499" s="41"/>
      <c r="G499" s="20"/>
      <c r="H499" s="41"/>
      <c r="L499" s="27"/>
      <c r="M499" s="27"/>
      <c r="N499" s="27"/>
      <c r="O499" s="27"/>
      <c r="P499" s="27"/>
      <c r="Q499" s="27"/>
    </row>
    <row r="500">
      <c r="A500" s="20"/>
      <c r="B500" s="20"/>
      <c r="C500" s="20"/>
      <c r="E500" s="20"/>
      <c r="F500" s="41"/>
      <c r="G500" s="20"/>
      <c r="H500" s="41"/>
      <c r="L500" s="27"/>
      <c r="M500" s="27"/>
      <c r="N500" s="27"/>
      <c r="O500" s="27"/>
      <c r="P500" s="27"/>
      <c r="Q500" s="27"/>
    </row>
    <row r="501">
      <c r="A501" s="20"/>
      <c r="B501" s="20"/>
      <c r="C501" s="20"/>
      <c r="E501" s="20"/>
      <c r="F501" s="41"/>
      <c r="G501" s="20"/>
      <c r="H501" s="41"/>
      <c r="L501" s="27"/>
      <c r="M501" s="27"/>
      <c r="N501" s="27"/>
      <c r="O501" s="27"/>
      <c r="P501" s="27"/>
      <c r="Q501" s="27"/>
    </row>
    <row r="502">
      <c r="A502" s="20"/>
      <c r="B502" s="20"/>
      <c r="C502" s="20"/>
      <c r="E502" s="20"/>
      <c r="F502" s="41"/>
      <c r="G502" s="20"/>
      <c r="H502" s="41"/>
      <c r="L502" s="27"/>
      <c r="M502" s="27"/>
      <c r="N502" s="27"/>
      <c r="O502" s="27"/>
      <c r="P502" s="27"/>
      <c r="Q502" s="27"/>
    </row>
    <row r="503">
      <c r="A503" s="20"/>
      <c r="B503" s="20"/>
      <c r="C503" s="20"/>
      <c r="E503" s="20"/>
      <c r="F503" s="41"/>
      <c r="G503" s="20"/>
      <c r="H503" s="41"/>
      <c r="L503" s="27"/>
      <c r="M503" s="27"/>
      <c r="N503" s="27"/>
      <c r="O503" s="27"/>
      <c r="P503" s="27"/>
      <c r="Q503" s="27"/>
    </row>
    <row r="504">
      <c r="A504" s="20"/>
      <c r="B504" s="20"/>
      <c r="C504" s="20"/>
      <c r="E504" s="20"/>
      <c r="F504" s="41"/>
      <c r="G504" s="20"/>
      <c r="H504" s="41"/>
      <c r="L504" s="27"/>
      <c r="M504" s="27"/>
      <c r="N504" s="27"/>
      <c r="O504" s="27"/>
      <c r="P504" s="27"/>
      <c r="Q504" s="27"/>
    </row>
    <row r="505">
      <c r="A505" s="20"/>
      <c r="B505" s="20"/>
      <c r="C505" s="20"/>
      <c r="E505" s="20"/>
      <c r="F505" s="41"/>
      <c r="G505" s="20"/>
      <c r="H505" s="41"/>
      <c r="L505" s="27"/>
      <c r="M505" s="27"/>
      <c r="N505" s="27"/>
      <c r="O505" s="27"/>
      <c r="P505" s="27"/>
      <c r="Q505" s="27"/>
    </row>
    <row r="506">
      <c r="A506" s="20"/>
      <c r="B506" s="20"/>
      <c r="C506" s="20"/>
      <c r="E506" s="20"/>
      <c r="F506" s="41"/>
      <c r="G506" s="20"/>
      <c r="H506" s="41"/>
      <c r="L506" s="27"/>
      <c r="M506" s="27"/>
      <c r="N506" s="27"/>
      <c r="O506" s="27"/>
      <c r="P506" s="27"/>
      <c r="Q506" s="27"/>
    </row>
    <row r="507">
      <c r="A507" s="20"/>
      <c r="B507" s="20"/>
      <c r="C507" s="20"/>
      <c r="E507" s="20"/>
      <c r="F507" s="41"/>
      <c r="G507" s="20"/>
      <c r="H507" s="41"/>
      <c r="L507" s="27"/>
      <c r="M507" s="27"/>
      <c r="N507" s="27"/>
      <c r="O507" s="27"/>
      <c r="P507" s="27"/>
      <c r="Q507" s="27"/>
    </row>
    <row r="508">
      <c r="A508" s="20"/>
      <c r="B508" s="20"/>
      <c r="C508" s="20"/>
      <c r="E508" s="20"/>
      <c r="F508" s="41"/>
      <c r="G508" s="20"/>
      <c r="H508" s="41"/>
      <c r="L508" s="27"/>
      <c r="M508" s="27"/>
      <c r="N508" s="27"/>
      <c r="O508" s="27"/>
      <c r="P508" s="27"/>
      <c r="Q508" s="27"/>
    </row>
    <row r="509">
      <c r="A509" s="20"/>
      <c r="B509" s="20"/>
      <c r="C509" s="20"/>
      <c r="E509" s="20"/>
      <c r="F509" s="41"/>
      <c r="G509" s="20"/>
      <c r="H509" s="41"/>
      <c r="L509" s="27"/>
      <c r="M509" s="27"/>
      <c r="N509" s="27"/>
      <c r="O509" s="27"/>
      <c r="P509" s="27"/>
      <c r="Q509" s="27"/>
    </row>
    <row r="510">
      <c r="A510" s="20"/>
      <c r="B510" s="20"/>
      <c r="C510" s="20"/>
      <c r="E510" s="20"/>
      <c r="F510" s="41"/>
      <c r="G510" s="20"/>
      <c r="H510" s="41"/>
      <c r="L510" s="27"/>
      <c r="M510" s="27"/>
      <c r="N510" s="27"/>
      <c r="O510" s="27"/>
      <c r="P510" s="27"/>
      <c r="Q510" s="27"/>
    </row>
    <row r="511">
      <c r="A511" s="20"/>
      <c r="B511" s="20"/>
      <c r="C511" s="20"/>
      <c r="E511" s="20"/>
      <c r="F511" s="41"/>
      <c r="G511" s="20"/>
      <c r="H511" s="41"/>
      <c r="L511" s="27"/>
      <c r="M511" s="27"/>
      <c r="N511" s="27"/>
      <c r="O511" s="27"/>
      <c r="P511" s="27"/>
      <c r="Q511" s="27"/>
    </row>
    <row r="512">
      <c r="A512" s="20"/>
      <c r="B512" s="20"/>
      <c r="C512" s="20"/>
      <c r="E512" s="20"/>
      <c r="F512" s="41"/>
      <c r="G512" s="20"/>
      <c r="H512" s="41"/>
      <c r="L512" s="27"/>
      <c r="M512" s="27"/>
      <c r="N512" s="27"/>
      <c r="O512" s="27"/>
      <c r="P512" s="27"/>
      <c r="Q512" s="27"/>
    </row>
    <row r="513">
      <c r="A513" s="20"/>
      <c r="B513" s="20"/>
      <c r="C513" s="20"/>
      <c r="E513" s="20"/>
      <c r="F513" s="41"/>
      <c r="G513" s="20"/>
      <c r="H513" s="41"/>
      <c r="L513" s="27"/>
      <c r="M513" s="27"/>
      <c r="N513" s="27"/>
      <c r="O513" s="27"/>
      <c r="P513" s="27"/>
      <c r="Q513" s="27"/>
    </row>
    <row r="514">
      <c r="A514" s="20"/>
      <c r="B514" s="20"/>
      <c r="C514" s="20"/>
      <c r="E514" s="20"/>
      <c r="F514" s="41"/>
      <c r="G514" s="20"/>
      <c r="H514" s="41"/>
      <c r="L514" s="27"/>
      <c r="M514" s="27"/>
      <c r="N514" s="27"/>
      <c r="O514" s="27"/>
      <c r="P514" s="27"/>
      <c r="Q514" s="27"/>
    </row>
    <row r="515">
      <c r="A515" s="20"/>
      <c r="B515" s="20"/>
      <c r="C515" s="20"/>
      <c r="E515" s="20"/>
      <c r="F515" s="41"/>
      <c r="G515" s="20"/>
      <c r="H515" s="41"/>
      <c r="L515" s="27"/>
      <c r="M515" s="27"/>
      <c r="N515" s="27"/>
      <c r="O515" s="27"/>
      <c r="P515" s="27"/>
      <c r="Q515" s="27"/>
    </row>
    <row r="516">
      <c r="A516" s="20"/>
      <c r="B516" s="20"/>
      <c r="C516" s="20"/>
      <c r="E516" s="20"/>
      <c r="F516" s="41"/>
      <c r="G516" s="20"/>
      <c r="H516" s="41"/>
      <c r="L516" s="27"/>
      <c r="M516" s="27"/>
      <c r="N516" s="27"/>
      <c r="O516" s="27"/>
      <c r="P516" s="27"/>
      <c r="Q516" s="27"/>
    </row>
    <row r="517">
      <c r="A517" s="20"/>
      <c r="B517" s="20"/>
      <c r="C517" s="20"/>
      <c r="E517" s="20"/>
      <c r="F517" s="41"/>
      <c r="G517" s="20"/>
      <c r="H517" s="41"/>
      <c r="L517" s="27"/>
      <c r="M517" s="27"/>
      <c r="N517" s="27"/>
      <c r="O517" s="27"/>
      <c r="P517" s="27"/>
      <c r="Q517" s="27"/>
    </row>
    <row r="518">
      <c r="A518" s="20"/>
      <c r="B518" s="20"/>
      <c r="C518" s="20"/>
      <c r="E518" s="20"/>
      <c r="F518" s="41"/>
      <c r="G518" s="20"/>
      <c r="H518" s="41"/>
      <c r="L518" s="27"/>
      <c r="M518" s="27"/>
      <c r="N518" s="27"/>
      <c r="O518" s="27"/>
      <c r="P518" s="27"/>
      <c r="Q518" s="27"/>
    </row>
    <row r="519">
      <c r="A519" s="20"/>
      <c r="B519" s="20"/>
      <c r="C519" s="20"/>
      <c r="E519" s="20"/>
      <c r="F519" s="41"/>
      <c r="G519" s="20"/>
      <c r="H519" s="41"/>
      <c r="L519" s="27"/>
      <c r="M519" s="27"/>
      <c r="N519" s="27"/>
      <c r="O519" s="27"/>
      <c r="P519" s="27"/>
      <c r="Q519" s="27"/>
    </row>
    <row r="520">
      <c r="A520" s="20"/>
      <c r="B520" s="20"/>
      <c r="C520" s="20"/>
      <c r="E520" s="20"/>
      <c r="F520" s="41"/>
      <c r="G520" s="20"/>
      <c r="H520" s="41"/>
      <c r="L520" s="27"/>
      <c r="M520" s="27"/>
      <c r="N520" s="27"/>
      <c r="O520" s="27"/>
      <c r="P520" s="27"/>
      <c r="Q520" s="27"/>
    </row>
    <row r="521">
      <c r="A521" s="20"/>
      <c r="B521" s="20"/>
      <c r="C521" s="20"/>
      <c r="E521" s="20"/>
      <c r="F521" s="41"/>
      <c r="G521" s="20"/>
      <c r="H521" s="41"/>
      <c r="L521" s="27"/>
      <c r="M521" s="27"/>
      <c r="N521" s="27"/>
      <c r="O521" s="27"/>
      <c r="P521" s="27"/>
      <c r="Q521" s="27"/>
    </row>
    <row r="522">
      <c r="A522" s="20"/>
      <c r="B522" s="20"/>
      <c r="C522" s="20"/>
      <c r="E522" s="20"/>
      <c r="F522" s="41"/>
      <c r="G522" s="20"/>
      <c r="H522" s="41"/>
      <c r="L522" s="27"/>
      <c r="M522" s="27"/>
      <c r="N522" s="27"/>
      <c r="O522" s="27"/>
      <c r="P522" s="27"/>
      <c r="Q522" s="27"/>
    </row>
    <row r="523">
      <c r="A523" s="20"/>
      <c r="B523" s="20"/>
      <c r="C523" s="20"/>
      <c r="E523" s="20"/>
      <c r="F523" s="41"/>
      <c r="G523" s="20"/>
      <c r="H523" s="41"/>
      <c r="L523" s="27"/>
      <c r="M523" s="27"/>
      <c r="N523" s="27"/>
      <c r="O523" s="27"/>
      <c r="P523" s="27"/>
      <c r="Q523" s="27"/>
    </row>
    <row r="524">
      <c r="A524" s="20"/>
      <c r="B524" s="20"/>
      <c r="C524" s="20"/>
      <c r="E524" s="20"/>
      <c r="F524" s="41"/>
      <c r="G524" s="20"/>
      <c r="H524" s="41"/>
      <c r="L524" s="27"/>
      <c r="M524" s="27"/>
      <c r="N524" s="27"/>
      <c r="O524" s="27"/>
      <c r="P524" s="27"/>
      <c r="Q524" s="27"/>
    </row>
    <row r="525">
      <c r="A525" s="20"/>
      <c r="B525" s="20"/>
      <c r="C525" s="20"/>
      <c r="E525" s="20"/>
      <c r="F525" s="41"/>
      <c r="G525" s="20"/>
      <c r="H525" s="41"/>
      <c r="L525" s="27"/>
      <c r="M525" s="27"/>
      <c r="N525" s="27"/>
      <c r="O525" s="27"/>
      <c r="P525" s="27"/>
      <c r="Q525" s="27"/>
    </row>
    <row r="526">
      <c r="A526" s="20"/>
      <c r="B526" s="20"/>
      <c r="C526" s="20"/>
      <c r="E526" s="20"/>
      <c r="F526" s="41"/>
      <c r="G526" s="20"/>
      <c r="H526" s="41"/>
      <c r="L526" s="27"/>
      <c r="M526" s="27"/>
      <c r="N526" s="27"/>
      <c r="O526" s="27"/>
      <c r="P526" s="27"/>
      <c r="Q526" s="27"/>
    </row>
    <row r="527">
      <c r="A527" s="20"/>
      <c r="B527" s="20"/>
      <c r="C527" s="20"/>
      <c r="E527" s="20"/>
      <c r="F527" s="41"/>
      <c r="G527" s="20"/>
      <c r="H527" s="41"/>
      <c r="L527" s="27"/>
      <c r="M527" s="27"/>
      <c r="N527" s="27"/>
      <c r="O527" s="27"/>
      <c r="P527" s="27"/>
      <c r="Q527" s="27"/>
    </row>
    <row r="528">
      <c r="A528" s="20"/>
      <c r="B528" s="20"/>
      <c r="C528" s="20"/>
      <c r="E528" s="20"/>
      <c r="F528" s="41"/>
      <c r="G528" s="20"/>
      <c r="H528" s="41"/>
      <c r="L528" s="27"/>
      <c r="M528" s="27"/>
      <c r="N528" s="27"/>
      <c r="O528" s="27"/>
      <c r="P528" s="27"/>
      <c r="Q528" s="27"/>
    </row>
    <row r="529">
      <c r="A529" s="20"/>
      <c r="B529" s="20"/>
      <c r="C529" s="20"/>
      <c r="E529" s="20"/>
      <c r="F529" s="41"/>
      <c r="G529" s="20"/>
      <c r="H529" s="41"/>
      <c r="L529" s="27"/>
      <c r="M529" s="27"/>
      <c r="N529" s="27"/>
      <c r="O529" s="27"/>
      <c r="P529" s="27"/>
      <c r="Q529" s="27"/>
    </row>
    <row r="530">
      <c r="A530" s="20"/>
      <c r="B530" s="20"/>
      <c r="C530" s="20"/>
      <c r="E530" s="20"/>
      <c r="F530" s="41"/>
      <c r="G530" s="20"/>
      <c r="H530" s="41"/>
      <c r="L530" s="27"/>
      <c r="M530" s="27"/>
      <c r="N530" s="27"/>
      <c r="O530" s="27"/>
      <c r="P530" s="27"/>
      <c r="Q530" s="27"/>
    </row>
    <row r="531">
      <c r="A531" s="20"/>
      <c r="B531" s="20"/>
      <c r="C531" s="20"/>
      <c r="E531" s="20"/>
      <c r="F531" s="41"/>
      <c r="G531" s="20"/>
      <c r="H531" s="41"/>
      <c r="L531" s="27"/>
      <c r="M531" s="27"/>
      <c r="N531" s="27"/>
      <c r="O531" s="27"/>
      <c r="P531" s="27"/>
      <c r="Q531" s="27"/>
    </row>
    <row r="532">
      <c r="A532" s="20"/>
      <c r="B532" s="20"/>
      <c r="C532" s="20"/>
      <c r="E532" s="20"/>
      <c r="F532" s="41"/>
      <c r="G532" s="20"/>
      <c r="H532" s="41"/>
      <c r="L532" s="27"/>
      <c r="M532" s="27"/>
      <c r="N532" s="27"/>
      <c r="O532" s="27"/>
      <c r="P532" s="27"/>
      <c r="Q532" s="27"/>
    </row>
    <row r="533">
      <c r="A533" s="20"/>
      <c r="B533" s="20"/>
      <c r="C533" s="20"/>
      <c r="E533" s="20"/>
      <c r="F533" s="41"/>
      <c r="G533" s="20"/>
      <c r="H533" s="41"/>
      <c r="L533" s="27"/>
      <c r="M533" s="27"/>
      <c r="N533" s="27"/>
      <c r="O533" s="27"/>
      <c r="P533" s="27"/>
      <c r="Q533" s="27"/>
    </row>
    <row r="534">
      <c r="A534" s="20"/>
      <c r="B534" s="20"/>
      <c r="C534" s="20"/>
      <c r="E534" s="20"/>
      <c r="F534" s="41"/>
      <c r="G534" s="20"/>
      <c r="H534" s="41"/>
      <c r="L534" s="27"/>
      <c r="M534" s="27"/>
      <c r="N534" s="27"/>
      <c r="O534" s="27"/>
      <c r="P534" s="27"/>
      <c r="Q534" s="27"/>
    </row>
    <row r="535">
      <c r="A535" s="20"/>
      <c r="B535" s="20"/>
      <c r="C535" s="20"/>
      <c r="E535" s="20"/>
      <c r="F535" s="41"/>
      <c r="G535" s="20"/>
      <c r="H535" s="41"/>
      <c r="L535" s="27"/>
      <c r="M535" s="27"/>
      <c r="N535" s="27"/>
      <c r="O535" s="27"/>
      <c r="P535" s="27"/>
      <c r="Q535" s="27"/>
    </row>
    <row r="536">
      <c r="A536" s="20"/>
      <c r="B536" s="20"/>
      <c r="C536" s="20"/>
      <c r="E536" s="20"/>
      <c r="F536" s="41"/>
      <c r="G536" s="20"/>
      <c r="H536" s="41"/>
      <c r="L536" s="27"/>
      <c r="M536" s="27"/>
      <c r="N536" s="27"/>
      <c r="O536" s="27"/>
      <c r="P536" s="27"/>
      <c r="Q536" s="27"/>
    </row>
    <row r="537">
      <c r="A537" s="20"/>
      <c r="B537" s="20"/>
      <c r="C537" s="20"/>
      <c r="E537" s="20"/>
      <c r="F537" s="41"/>
      <c r="G537" s="20"/>
      <c r="H537" s="41"/>
      <c r="L537" s="27"/>
      <c r="M537" s="27"/>
      <c r="N537" s="27"/>
      <c r="O537" s="27"/>
      <c r="P537" s="27"/>
      <c r="Q537" s="27"/>
    </row>
    <row r="538">
      <c r="A538" s="20"/>
      <c r="B538" s="20"/>
      <c r="C538" s="20"/>
      <c r="E538" s="20"/>
      <c r="F538" s="41"/>
      <c r="G538" s="20"/>
      <c r="H538" s="41"/>
      <c r="L538" s="27"/>
      <c r="M538" s="27"/>
      <c r="N538" s="27"/>
      <c r="O538" s="27"/>
      <c r="P538" s="27"/>
      <c r="Q538" s="27"/>
    </row>
    <row r="539">
      <c r="A539" s="20"/>
      <c r="B539" s="20"/>
      <c r="C539" s="20"/>
      <c r="E539" s="20"/>
      <c r="F539" s="41"/>
      <c r="G539" s="20"/>
      <c r="H539" s="41"/>
      <c r="L539" s="27"/>
      <c r="M539" s="27"/>
      <c r="N539" s="27"/>
      <c r="O539" s="27"/>
      <c r="P539" s="27"/>
      <c r="Q539" s="27"/>
    </row>
    <row r="540">
      <c r="A540" s="20"/>
      <c r="B540" s="20"/>
      <c r="C540" s="20"/>
      <c r="E540" s="20"/>
      <c r="F540" s="41"/>
      <c r="G540" s="20"/>
      <c r="H540" s="41"/>
      <c r="L540" s="27"/>
      <c r="M540" s="27"/>
      <c r="N540" s="27"/>
      <c r="O540" s="27"/>
      <c r="P540" s="27"/>
      <c r="Q540" s="27"/>
    </row>
    <row r="541">
      <c r="A541" s="20"/>
      <c r="B541" s="20"/>
      <c r="C541" s="20"/>
      <c r="E541" s="20"/>
      <c r="F541" s="41"/>
      <c r="G541" s="20"/>
      <c r="H541" s="41"/>
      <c r="L541" s="27"/>
      <c r="M541" s="27"/>
      <c r="N541" s="27"/>
      <c r="O541" s="27"/>
      <c r="P541" s="27"/>
      <c r="Q541" s="27"/>
    </row>
    <row r="542">
      <c r="A542" s="20"/>
      <c r="B542" s="20"/>
      <c r="C542" s="20"/>
      <c r="E542" s="20"/>
      <c r="F542" s="41"/>
      <c r="G542" s="20"/>
      <c r="H542" s="41"/>
      <c r="L542" s="27"/>
      <c r="M542" s="27"/>
      <c r="N542" s="27"/>
      <c r="O542" s="27"/>
      <c r="P542" s="27"/>
      <c r="Q542" s="27"/>
    </row>
    <row r="543">
      <c r="A543" s="20"/>
      <c r="B543" s="20"/>
      <c r="C543" s="20"/>
      <c r="E543" s="20"/>
      <c r="F543" s="41"/>
      <c r="G543" s="20"/>
      <c r="H543" s="41"/>
      <c r="L543" s="27"/>
      <c r="M543" s="27"/>
      <c r="N543" s="27"/>
      <c r="O543" s="27"/>
      <c r="P543" s="27"/>
      <c r="Q543" s="27"/>
    </row>
    <row r="544">
      <c r="A544" s="20"/>
      <c r="B544" s="20"/>
      <c r="C544" s="20"/>
      <c r="E544" s="20"/>
      <c r="F544" s="41"/>
      <c r="G544" s="20"/>
      <c r="H544" s="41"/>
      <c r="L544" s="27"/>
      <c r="M544" s="27"/>
      <c r="N544" s="27"/>
      <c r="O544" s="27"/>
      <c r="P544" s="27"/>
      <c r="Q544" s="27"/>
    </row>
    <row r="545">
      <c r="A545" s="20"/>
      <c r="B545" s="20"/>
      <c r="C545" s="20"/>
      <c r="E545" s="20"/>
      <c r="F545" s="41"/>
      <c r="G545" s="20"/>
      <c r="H545" s="41"/>
      <c r="L545" s="27"/>
      <c r="M545" s="27"/>
      <c r="N545" s="27"/>
      <c r="O545" s="27"/>
      <c r="P545" s="27"/>
      <c r="Q545" s="27"/>
    </row>
    <row r="546">
      <c r="A546" s="20"/>
      <c r="B546" s="20"/>
      <c r="C546" s="20"/>
      <c r="E546" s="20"/>
      <c r="F546" s="41"/>
      <c r="G546" s="20"/>
      <c r="H546" s="41"/>
      <c r="L546" s="27"/>
      <c r="M546" s="27"/>
      <c r="N546" s="27"/>
      <c r="O546" s="27"/>
      <c r="P546" s="27"/>
      <c r="Q546" s="27"/>
    </row>
    <row r="547">
      <c r="A547" s="20"/>
      <c r="B547" s="20"/>
      <c r="C547" s="20"/>
      <c r="E547" s="20"/>
      <c r="F547" s="41"/>
      <c r="G547" s="20"/>
      <c r="H547" s="41"/>
      <c r="L547" s="27"/>
      <c r="M547" s="27"/>
      <c r="N547" s="27"/>
      <c r="O547" s="27"/>
      <c r="P547" s="27"/>
      <c r="Q547" s="27"/>
    </row>
    <row r="548">
      <c r="A548" s="20"/>
      <c r="B548" s="20"/>
      <c r="C548" s="20"/>
      <c r="E548" s="20"/>
      <c r="F548" s="41"/>
      <c r="G548" s="20"/>
      <c r="H548" s="41"/>
      <c r="L548" s="27"/>
      <c r="M548" s="27"/>
      <c r="N548" s="27"/>
      <c r="O548" s="27"/>
      <c r="P548" s="27"/>
      <c r="Q548" s="27"/>
    </row>
    <row r="549">
      <c r="A549" s="20"/>
      <c r="B549" s="20"/>
      <c r="C549" s="20"/>
      <c r="E549" s="20"/>
      <c r="F549" s="41"/>
      <c r="G549" s="20"/>
      <c r="H549" s="41"/>
      <c r="L549" s="27"/>
      <c r="M549" s="27"/>
      <c r="N549" s="27"/>
      <c r="O549" s="27"/>
      <c r="P549" s="27"/>
      <c r="Q549" s="27"/>
    </row>
    <row r="550">
      <c r="A550" s="20"/>
      <c r="B550" s="20"/>
      <c r="C550" s="20"/>
      <c r="E550" s="20"/>
      <c r="F550" s="41"/>
      <c r="G550" s="20"/>
      <c r="H550" s="41"/>
      <c r="L550" s="27"/>
      <c r="M550" s="27"/>
      <c r="N550" s="27"/>
      <c r="O550" s="27"/>
      <c r="P550" s="27"/>
      <c r="Q550" s="27"/>
    </row>
    <row r="551">
      <c r="A551" s="20"/>
      <c r="B551" s="20"/>
      <c r="C551" s="20"/>
      <c r="E551" s="20"/>
      <c r="F551" s="41"/>
      <c r="G551" s="20"/>
      <c r="H551" s="41"/>
      <c r="L551" s="27"/>
      <c r="M551" s="27"/>
      <c r="N551" s="27"/>
      <c r="O551" s="27"/>
      <c r="P551" s="27"/>
      <c r="Q551" s="27"/>
    </row>
    <row r="552">
      <c r="A552" s="20"/>
      <c r="B552" s="20"/>
      <c r="C552" s="20"/>
      <c r="E552" s="20"/>
      <c r="F552" s="41"/>
      <c r="G552" s="20"/>
      <c r="H552" s="41"/>
      <c r="L552" s="27"/>
      <c r="M552" s="27"/>
      <c r="N552" s="27"/>
      <c r="O552" s="27"/>
      <c r="P552" s="27"/>
      <c r="Q552" s="27"/>
    </row>
    <row r="553">
      <c r="A553" s="20"/>
      <c r="B553" s="20"/>
      <c r="C553" s="20"/>
      <c r="E553" s="20"/>
      <c r="F553" s="41"/>
      <c r="G553" s="20"/>
      <c r="H553" s="41"/>
      <c r="L553" s="27"/>
      <c r="M553" s="27"/>
      <c r="N553" s="27"/>
      <c r="O553" s="27"/>
      <c r="P553" s="27"/>
      <c r="Q553" s="27"/>
    </row>
    <row r="554">
      <c r="A554" s="20"/>
      <c r="B554" s="20"/>
      <c r="C554" s="20"/>
      <c r="E554" s="20"/>
      <c r="F554" s="41"/>
      <c r="G554" s="20"/>
      <c r="H554" s="41"/>
      <c r="L554" s="27"/>
      <c r="M554" s="27"/>
      <c r="N554" s="27"/>
      <c r="O554" s="27"/>
      <c r="P554" s="27"/>
      <c r="Q554" s="27"/>
    </row>
    <row r="555">
      <c r="A555" s="20"/>
      <c r="B555" s="20"/>
      <c r="C555" s="20"/>
      <c r="E555" s="20"/>
      <c r="F555" s="41"/>
      <c r="G555" s="20"/>
      <c r="H555" s="41"/>
      <c r="L555" s="27"/>
      <c r="M555" s="27"/>
      <c r="N555" s="27"/>
      <c r="O555" s="27"/>
      <c r="P555" s="27"/>
      <c r="Q555" s="27"/>
    </row>
    <row r="556">
      <c r="A556" s="20"/>
      <c r="B556" s="20"/>
      <c r="C556" s="20"/>
      <c r="E556" s="20"/>
      <c r="F556" s="41"/>
      <c r="G556" s="20"/>
      <c r="H556" s="41"/>
      <c r="L556" s="27"/>
      <c r="M556" s="27"/>
      <c r="N556" s="27"/>
      <c r="O556" s="27"/>
      <c r="P556" s="27"/>
      <c r="Q556" s="27"/>
    </row>
    <row r="557">
      <c r="A557" s="20"/>
      <c r="B557" s="20"/>
      <c r="C557" s="20"/>
      <c r="E557" s="20"/>
      <c r="F557" s="41"/>
      <c r="G557" s="20"/>
      <c r="H557" s="41"/>
      <c r="L557" s="27"/>
      <c r="M557" s="27"/>
      <c r="N557" s="27"/>
      <c r="O557" s="27"/>
      <c r="P557" s="27"/>
      <c r="Q557" s="27"/>
    </row>
    <row r="558">
      <c r="A558" s="20"/>
      <c r="B558" s="20"/>
      <c r="C558" s="20"/>
      <c r="E558" s="20"/>
      <c r="F558" s="41"/>
      <c r="G558" s="20"/>
      <c r="H558" s="41"/>
      <c r="L558" s="27"/>
      <c r="M558" s="27"/>
      <c r="N558" s="27"/>
      <c r="O558" s="27"/>
      <c r="P558" s="27"/>
      <c r="Q558" s="27"/>
    </row>
    <row r="559">
      <c r="A559" s="20"/>
      <c r="B559" s="20"/>
      <c r="C559" s="20"/>
      <c r="E559" s="20"/>
      <c r="F559" s="41"/>
      <c r="G559" s="20"/>
      <c r="H559" s="41"/>
      <c r="L559" s="27"/>
      <c r="M559" s="27"/>
      <c r="N559" s="27"/>
      <c r="O559" s="27"/>
      <c r="P559" s="27"/>
      <c r="Q559" s="27"/>
    </row>
    <row r="560">
      <c r="A560" s="20"/>
      <c r="B560" s="20"/>
      <c r="C560" s="20"/>
      <c r="E560" s="20"/>
      <c r="F560" s="41"/>
      <c r="G560" s="20"/>
      <c r="H560" s="41"/>
      <c r="L560" s="27"/>
      <c r="M560" s="27"/>
      <c r="N560" s="27"/>
      <c r="O560" s="27"/>
      <c r="P560" s="27"/>
      <c r="Q560" s="27"/>
    </row>
    <row r="561">
      <c r="A561" s="20"/>
      <c r="B561" s="20"/>
      <c r="C561" s="20"/>
      <c r="E561" s="20"/>
      <c r="F561" s="41"/>
      <c r="G561" s="20"/>
      <c r="H561" s="41"/>
      <c r="L561" s="27"/>
      <c r="M561" s="27"/>
      <c r="N561" s="27"/>
      <c r="O561" s="27"/>
      <c r="P561" s="27"/>
      <c r="Q561" s="27"/>
    </row>
    <row r="562">
      <c r="A562" s="20"/>
      <c r="B562" s="20"/>
      <c r="C562" s="20"/>
      <c r="E562" s="20"/>
      <c r="F562" s="41"/>
      <c r="G562" s="20"/>
      <c r="H562" s="41"/>
      <c r="L562" s="27"/>
      <c r="M562" s="27"/>
      <c r="N562" s="27"/>
      <c r="O562" s="27"/>
      <c r="P562" s="27"/>
      <c r="Q562" s="27"/>
    </row>
    <row r="563">
      <c r="A563" s="20"/>
      <c r="B563" s="20"/>
      <c r="C563" s="20"/>
      <c r="E563" s="20"/>
      <c r="F563" s="41"/>
      <c r="G563" s="20"/>
      <c r="H563" s="41"/>
      <c r="L563" s="27"/>
      <c r="M563" s="27"/>
      <c r="N563" s="27"/>
      <c r="O563" s="27"/>
      <c r="P563" s="27"/>
      <c r="Q563" s="27"/>
    </row>
    <row r="564">
      <c r="A564" s="20"/>
      <c r="B564" s="20"/>
      <c r="C564" s="20"/>
      <c r="E564" s="20"/>
      <c r="F564" s="41"/>
      <c r="G564" s="20"/>
      <c r="H564" s="41"/>
      <c r="L564" s="27"/>
      <c r="M564" s="27"/>
      <c r="N564" s="27"/>
      <c r="O564" s="27"/>
      <c r="P564" s="27"/>
      <c r="Q564" s="27"/>
    </row>
    <row r="565">
      <c r="A565" s="20"/>
      <c r="B565" s="20"/>
      <c r="C565" s="20"/>
      <c r="E565" s="20"/>
      <c r="F565" s="41"/>
      <c r="G565" s="20"/>
      <c r="H565" s="41"/>
      <c r="L565" s="27"/>
      <c r="M565" s="27"/>
      <c r="N565" s="27"/>
      <c r="O565" s="27"/>
      <c r="P565" s="27"/>
      <c r="Q565" s="27"/>
    </row>
    <row r="566">
      <c r="A566" s="20"/>
      <c r="B566" s="20"/>
      <c r="C566" s="20"/>
      <c r="E566" s="20"/>
      <c r="F566" s="41"/>
      <c r="G566" s="20"/>
      <c r="H566" s="41"/>
      <c r="L566" s="27"/>
      <c r="M566" s="27"/>
      <c r="N566" s="27"/>
      <c r="O566" s="27"/>
      <c r="P566" s="27"/>
      <c r="Q566" s="27"/>
    </row>
    <row r="567">
      <c r="A567" s="20"/>
      <c r="B567" s="20"/>
      <c r="C567" s="20"/>
      <c r="E567" s="20"/>
      <c r="F567" s="41"/>
      <c r="G567" s="20"/>
      <c r="H567" s="41"/>
      <c r="L567" s="27"/>
      <c r="M567" s="27"/>
      <c r="N567" s="27"/>
      <c r="O567" s="27"/>
      <c r="P567" s="27"/>
      <c r="Q567" s="27"/>
    </row>
    <row r="568">
      <c r="A568" s="20"/>
      <c r="B568" s="20"/>
      <c r="C568" s="20"/>
      <c r="E568" s="20"/>
      <c r="F568" s="41"/>
      <c r="G568" s="20"/>
      <c r="H568" s="41"/>
      <c r="L568" s="27"/>
      <c r="M568" s="27"/>
      <c r="N568" s="27"/>
      <c r="O568" s="27"/>
      <c r="P568" s="27"/>
      <c r="Q568" s="27"/>
    </row>
    <row r="569">
      <c r="A569" s="20"/>
      <c r="B569" s="20"/>
      <c r="C569" s="20"/>
      <c r="E569" s="20"/>
      <c r="F569" s="41"/>
      <c r="G569" s="20"/>
      <c r="H569" s="41"/>
      <c r="L569" s="27"/>
      <c r="M569" s="27"/>
      <c r="N569" s="27"/>
      <c r="O569" s="27"/>
      <c r="P569" s="27"/>
      <c r="Q569" s="27"/>
    </row>
    <row r="570">
      <c r="A570" s="20"/>
      <c r="B570" s="20"/>
      <c r="C570" s="20"/>
      <c r="E570" s="20"/>
      <c r="F570" s="41"/>
      <c r="G570" s="20"/>
      <c r="H570" s="41"/>
      <c r="L570" s="27"/>
      <c r="M570" s="27"/>
      <c r="N570" s="27"/>
      <c r="O570" s="27"/>
      <c r="P570" s="27"/>
      <c r="Q570" s="27"/>
    </row>
    <row r="571">
      <c r="A571" s="20"/>
      <c r="B571" s="20"/>
      <c r="C571" s="20"/>
      <c r="E571" s="20"/>
      <c r="F571" s="41"/>
      <c r="G571" s="20"/>
      <c r="H571" s="41"/>
      <c r="L571" s="27"/>
      <c r="M571" s="27"/>
      <c r="N571" s="27"/>
      <c r="O571" s="27"/>
      <c r="P571" s="27"/>
      <c r="Q571" s="27"/>
    </row>
    <row r="572">
      <c r="A572" s="20"/>
      <c r="B572" s="20"/>
      <c r="C572" s="20"/>
      <c r="E572" s="20"/>
      <c r="F572" s="41"/>
      <c r="G572" s="20"/>
      <c r="H572" s="41"/>
      <c r="L572" s="27"/>
      <c r="M572" s="27"/>
      <c r="N572" s="27"/>
      <c r="O572" s="27"/>
      <c r="P572" s="27"/>
      <c r="Q572" s="27"/>
    </row>
    <row r="573">
      <c r="A573" s="20"/>
      <c r="B573" s="20"/>
      <c r="C573" s="20"/>
      <c r="E573" s="20"/>
      <c r="F573" s="41"/>
      <c r="G573" s="20"/>
      <c r="H573" s="41"/>
      <c r="L573" s="27"/>
      <c r="M573" s="27"/>
      <c r="N573" s="27"/>
      <c r="O573" s="27"/>
      <c r="P573" s="27"/>
      <c r="Q573" s="27"/>
    </row>
    <row r="574">
      <c r="A574" s="20"/>
      <c r="B574" s="20"/>
      <c r="C574" s="20"/>
      <c r="E574" s="20"/>
      <c r="F574" s="41"/>
      <c r="G574" s="20"/>
      <c r="H574" s="41"/>
      <c r="L574" s="27"/>
      <c r="M574" s="27"/>
      <c r="N574" s="27"/>
      <c r="O574" s="27"/>
      <c r="P574" s="27"/>
      <c r="Q574" s="27"/>
    </row>
    <row r="575">
      <c r="A575" s="20"/>
      <c r="B575" s="20"/>
      <c r="C575" s="20"/>
      <c r="E575" s="20"/>
      <c r="F575" s="41"/>
      <c r="G575" s="20"/>
      <c r="H575" s="41"/>
      <c r="L575" s="27"/>
      <c r="M575" s="27"/>
      <c r="N575" s="27"/>
      <c r="O575" s="27"/>
      <c r="P575" s="27"/>
      <c r="Q575" s="27"/>
    </row>
    <row r="576">
      <c r="A576" s="20"/>
      <c r="B576" s="20"/>
      <c r="C576" s="20"/>
      <c r="E576" s="20"/>
      <c r="F576" s="41"/>
      <c r="G576" s="20"/>
      <c r="H576" s="41"/>
      <c r="L576" s="27"/>
      <c r="M576" s="27"/>
      <c r="N576" s="27"/>
      <c r="O576" s="27"/>
      <c r="P576" s="27"/>
      <c r="Q576" s="27"/>
    </row>
    <row r="577">
      <c r="A577" s="20"/>
      <c r="B577" s="20"/>
      <c r="C577" s="20"/>
      <c r="E577" s="20"/>
      <c r="F577" s="41"/>
      <c r="G577" s="20"/>
      <c r="H577" s="41"/>
      <c r="L577" s="27"/>
      <c r="M577" s="27"/>
      <c r="N577" s="27"/>
      <c r="O577" s="27"/>
      <c r="P577" s="27"/>
      <c r="Q577" s="27"/>
    </row>
    <row r="578">
      <c r="A578" s="20"/>
      <c r="B578" s="20"/>
      <c r="C578" s="20"/>
      <c r="E578" s="20"/>
      <c r="F578" s="41"/>
      <c r="G578" s="20"/>
      <c r="H578" s="41"/>
      <c r="L578" s="27"/>
      <c r="M578" s="27"/>
      <c r="N578" s="27"/>
      <c r="O578" s="27"/>
      <c r="P578" s="27"/>
      <c r="Q578" s="27"/>
    </row>
    <row r="579">
      <c r="A579" s="20"/>
      <c r="B579" s="20"/>
      <c r="C579" s="20"/>
      <c r="E579" s="20"/>
      <c r="F579" s="41"/>
      <c r="G579" s="20"/>
      <c r="H579" s="41"/>
      <c r="L579" s="27"/>
      <c r="M579" s="27"/>
      <c r="N579" s="27"/>
      <c r="O579" s="27"/>
      <c r="P579" s="27"/>
      <c r="Q579" s="27"/>
    </row>
    <row r="580">
      <c r="A580" s="20"/>
      <c r="B580" s="20"/>
      <c r="C580" s="20"/>
      <c r="E580" s="20"/>
      <c r="F580" s="41"/>
      <c r="G580" s="20"/>
      <c r="H580" s="41"/>
      <c r="L580" s="27"/>
      <c r="M580" s="27"/>
      <c r="N580" s="27"/>
      <c r="O580" s="27"/>
      <c r="P580" s="27"/>
      <c r="Q580" s="27"/>
    </row>
    <row r="581">
      <c r="A581" s="20"/>
      <c r="B581" s="20"/>
      <c r="C581" s="20"/>
      <c r="E581" s="20"/>
      <c r="F581" s="41"/>
      <c r="G581" s="20"/>
      <c r="H581" s="41"/>
      <c r="L581" s="27"/>
      <c r="M581" s="27"/>
      <c r="N581" s="27"/>
      <c r="O581" s="27"/>
      <c r="P581" s="27"/>
      <c r="Q581" s="27"/>
    </row>
    <row r="582">
      <c r="A582" s="20"/>
      <c r="B582" s="20"/>
      <c r="C582" s="20"/>
      <c r="E582" s="20"/>
      <c r="F582" s="41"/>
      <c r="G582" s="20"/>
      <c r="H582" s="41"/>
      <c r="L582" s="27"/>
      <c r="M582" s="27"/>
      <c r="N582" s="27"/>
      <c r="O582" s="27"/>
      <c r="P582" s="27"/>
      <c r="Q582" s="27"/>
    </row>
    <row r="583">
      <c r="A583" s="20"/>
      <c r="B583" s="20"/>
      <c r="C583" s="20"/>
      <c r="E583" s="20"/>
      <c r="F583" s="41"/>
      <c r="G583" s="20"/>
      <c r="H583" s="41"/>
      <c r="L583" s="27"/>
      <c r="M583" s="27"/>
      <c r="N583" s="27"/>
      <c r="O583" s="27"/>
      <c r="P583" s="27"/>
      <c r="Q583" s="27"/>
    </row>
    <row r="584">
      <c r="A584" s="20"/>
      <c r="B584" s="20"/>
      <c r="C584" s="20"/>
      <c r="E584" s="20"/>
      <c r="F584" s="41"/>
      <c r="G584" s="20"/>
      <c r="H584" s="41"/>
      <c r="L584" s="27"/>
      <c r="M584" s="27"/>
      <c r="N584" s="27"/>
      <c r="O584" s="27"/>
      <c r="P584" s="27"/>
      <c r="Q584" s="27"/>
    </row>
    <row r="585">
      <c r="A585" s="20"/>
      <c r="B585" s="20"/>
      <c r="C585" s="20"/>
      <c r="E585" s="20"/>
      <c r="F585" s="41"/>
      <c r="G585" s="20"/>
      <c r="H585" s="41"/>
      <c r="L585" s="27"/>
      <c r="M585" s="27"/>
      <c r="N585" s="27"/>
      <c r="O585" s="27"/>
      <c r="P585" s="27"/>
      <c r="Q585" s="27"/>
    </row>
    <row r="586">
      <c r="A586" s="20"/>
      <c r="B586" s="20"/>
      <c r="C586" s="20"/>
      <c r="E586" s="20"/>
      <c r="F586" s="41"/>
      <c r="G586" s="20"/>
      <c r="H586" s="41"/>
      <c r="L586" s="27"/>
      <c r="M586" s="27"/>
      <c r="N586" s="27"/>
      <c r="O586" s="27"/>
      <c r="P586" s="27"/>
      <c r="Q586" s="27"/>
    </row>
    <row r="587">
      <c r="A587" s="20"/>
      <c r="B587" s="20"/>
      <c r="C587" s="20"/>
      <c r="E587" s="20"/>
      <c r="F587" s="41"/>
      <c r="G587" s="20"/>
      <c r="H587" s="41"/>
      <c r="L587" s="27"/>
      <c r="M587" s="27"/>
      <c r="N587" s="27"/>
      <c r="O587" s="27"/>
      <c r="P587" s="27"/>
      <c r="Q587" s="27"/>
    </row>
    <row r="588">
      <c r="A588" s="20"/>
      <c r="B588" s="20"/>
      <c r="C588" s="20"/>
      <c r="E588" s="20"/>
      <c r="F588" s="41"/>
      <c r="G588" s="20"/>
      <c r="H588" s="41"/>
      <c r="L588" s="27"/>
      <c r="M588" s="27"/>
      <c r="N588" s="27"/>
      <c r="O588" s="27"/>
      <c r="P588" s="27"/>
      <c r="Q588" s="27"/>
    </row>
    <row r="589">
      <c r="A589" s="20"/>
      <c r="B589" s="20"/>
      <c r="C589" s="20"/>
      <c r="E589" s="20"/>
      <c r="F589" s="41"/>
      <c r="G589" s="20"/>
      <c r="H589" s="41"/>
      <c r="L589" s="27"/>
      <c r="M589" s="27"/>
      <c r="N589" s="27"/>
      <c r="O589" s="27"/>
      <c r="P589" s="27"/>
      <c r="Q589" s="27"/>
    </row>
    <row r="590">
      <c r="A590" s="20"/>
      <c r="B590" s="20"/>
      <c r="C590" s="20"/>
      <c r="E590" s="20"/>
      <c r="F590" s="41"/>
      <c r="G590" s="20"/>
      <c r="H590" s="41"/>
      <c r="L590" s="27"/>
      <c r="M590" s="27"/>
      <c r="N590" s="27"/>
      <c r="O590" s="27"/>
      <c r="P590" s="27"/>
      <c r="Q590" s="27"/>
    </row>
    <row r="591">
      <c r="A591" s="20"/>
      <c r="B591" s="20"/>
      <c r="C591" s="20"/>
      <c r="E591" s="20"/>
      <c r="F591" s="41"/>
      <c r="G591" s="20"/>
      <c r="H591" s="41"/>
      <c r="L591" s="27"/>
      <c r="M591" s="27"/>
      <c r="N591" s="27"/>
      <c r="O591" s="27"/>
      <c r="P591" s="27"/>
      <c r="Q591" s="27"/>
    </row>
    <row r="592">
      <c r="A592" s="20"/>
      <c r="B592" s="20"/>
      <c r="C592" s="20"/>
      <c r="E592" s="20"/>
      <c r="F592" s="41"/>
      <c r="G592" s="20"/>
      <c r="H592" s="41"/>
      <c r="L592" s="27"/>
      <c r="M592" s="27"/>
      <c r="N592" s="27"/>
      <c r="O592" s="27"/>
      <c r="P592" s="27"/>
      <c r="Q592" s="27"/>
    </row>
    <row r="593">
      <c r="A593" s="20"/>
      <c r="B593" s="20"/>
      <c r="C593" s="20"/>
      <c r="E593" s="20"/>
      <c r="F593" s="41"/>
      <c r="G593" s="20"/>
      <c r="H593" s="41"/>
      <c r="L593" s="27"/>
      <c r="M593" s="27"/>
      <c r="N593" s="27"/>
      <c r="O593" s="27"/>
      <c r="P593" s="27"/>
      <c r="Q593" s="27"/>
    </row>
    <row r="594">
      <c r="A594" s="20"/>
      <c r="B594" s="20"/>
      <c r="C594" s="20"/>
      <c r="E594" s="20"/>
      <c r="F594" s="41"/>
      <c r="G594" s="20"/>
      <c r="H594" s="41"/>
      <c r="L594" s="27"/>
      <c r="M594" s="27"/>
      <c r="N594" s="27"/>
      <c r="O594" s="27"/>
      <c r="P594" s="27"/>
      <c r="Q594" s="27"/>
    </row>
    <row r="595">
      <c r="A595" s="20"/>
      <c r="B595" s="20"/>
      <c r="C595" s="20"/>
      <c r="E595" s="20"/>
      <c r="F595" s="41"/>
      <c r="G595" s="20"/>
      <c r="H595" s="41"/>
      <c r="L595" s="27"/>
      <c r="M595" s="27"/>
      <c r="N595" s="27"/>
      <c r="O595" s="27"/>
      <c r="P595" s="27"/>
      <c r="Q595" s="27"/>
    </row>
    <row r="596">
      <c r="A596" s="20"/>
      <c r="B596" s="20"/>
      <c r="C596" s="20"/>
      <c r="E596" s="20"/>
      <c r="F596" s="41"/>
      <c r="G596" s="20"/>
      <c r="H596" s="41"/>
      <c r="L596" s="27"/>
      <c r="M596" s="27"/>
      <c r="N596" s="27"/>
      <c r="O596" s="27"/>
      <c r="P596" s="27"/>
      <c r="Q596" s="27"/>
    </row>
    <row r="597">
      <c r="A597" s="20"/>
      <c r="B597" s="20"/>
      <c r="C597" s="20"/>
      <c r="E597" s="20"/>
      <c r="F597" s="41"/>
      <c r="G597" s="20"/>
      <c r="H597" s="41"/>
      <c r="L597" s="27"/>
      <c r="M597" s="27"/>
      <c r="N597" s="27"/>
      <c r="O597" s="27"/>
      <c r="P597" s="27"/>
      <c r="Q597" s="27"/>
    </row>
    <row r="598">
      <c r="A598" s="20"/>
      <c r="B598" s="20"/>
      <c r="C598" s="20"/>
      <c r="E598" s="20"/>
      <c r="F598" s="41"/>
      <c r="G598" s="20"/>
      <c r="H598" s="41"/>
      <c r="L598" s="27"/>
      <c r="M598" s="27"/>
      <c r="N598" s="27"/>
      <c r="O598" s="27"/>
      <c r="P598" s="27"/>
      <c r="Q598" s="27"/>
    </row>
    <row r="599">
      <c r="A599" s="20"/>
      <c r="B599" s="20"/>
      <c r="C599" s="20"/>
      <c r="E599" s="20"/>
      <c r="F599" s="41"/>
      <c r="G599" s="20"/>
      <c r="H599" s="41"/>
      <c r="L599" s="27"/>
      <c r="M599" s="27"/>
      <c r="N599" s="27"/>
      <c r="O599" s="27"/>
      <c r="P599" s="27"/>
      <c r="Q599" s="27"/>
    </row>
    <row r="600">
      <c r="A600" s="20"/>
      <c r="B600" s="20"/>
      <c r="C600" s="20"/>
      <c r="E600" s="20"/>
      <c r="F600" s="41"/>
      <c r="G600" s="20"/>
      <c r="H600" s="41"/>
      <c r="L600" s="27"/>
      <c r="M600" s="27"/>
      <c r="N600" s="27"/>
      <c r="O600" s="27"/>
      <c r="P600" s="27"/>
      <c r="Q600" s="27"/>
    </row>
    <row r="601">
      <c r="A601" s="20"/>
      <c r="B601" s="20"/>
      <c r="C601" s="20"/>
      <c r="E601" s="20"/>
      <c r="F601" s="41"/>
      <c r="G601" s="20"/>
      <c r="H601" s="41"/>
      <c r="L601" s="27"/>
      <c r="M601" s="27"/>
      <c r="N601" s="27"/>
      <c r="O601" s="27"/>
      <c r="P601" s="27"/>
      <c r="Q601" s="27"/>
    </row>
    <row r="602">
      <c r="A602" s="20"/>
      <c r="B602" s="20"/>
      <c r="C602" s="20"/>
      <c r="E602" s="20"/>
      <c r="F602" s="41"/>
      <c r="G602" s="20"/>
      <c r="H602" s="41"/>
      <c r="L602" s="27"/>
      <c r="M602" s="27"/>
      <c r="N602" s="27"/>
      <c r="O602" s="27"/>
      <c r="P602" s="27"/>
      <c r="Q602" s="27"/>
    </row>
    <row r="603">
      <c r="A603" s="20"/>
      <c r="B603" s="20"/>
      <c r="C603" s="20"/>
      <c r="E603" s="20"/>
      <c r="F603" s="41"/>
      <c r="G603" s="20"/>
      <c r="H603" s="41"/>
      <c r="L603" s="27"/>
      <c r="M603" s="27"/>
      <c r="N603" s="27"/>
      <c r="O603" s="27"/>
      <c r="P603" s="27"/>
      <c r="Q603" s="27"/>
    </row>
    <row r="604">
      <c r="A604" s="20"/>
      <c r="B604" s="20"/>
      <c r="C604" s="20"/>
      <c r="E604" s="20"/>
      <c r="F604" s="41"/>
      <c r="G604" s="20"/>
      <c r="H604" s="41"/>
      <c r="L604" s="27"/>
      <c r="M604" s="27"/>
      <c r="N604" s="27"/>
      <c r="O604" s="27"/>
      <c r="P604" s="27"/>
      <c r="Q604" s="27"/>
    </row>
    <row r="605">
      <c r="A605" s="20"/>
      <c r="B605" s="20"/>
      <c r="C605" s="20"/>
      <c r="E605" s="20"/>
      <c r="F605" s="41"/>
      <c r="G605" s="20"/>
      <c r="H605" s="41"/>
      <c r="L605" s="27"/>
      <c r="M605" s="27"/>
      <c r="N605" s="27"/>
      <c r="O605" s="27"/>
      <c r="P605" s="27"/>
      <c r="Q605" s="27"/>
    </row>
    <row r="606">
      <c r="A606" s="20"/>
      <c r="B606" s="20"/>
      <c r="C606" s="20"/>
      <c r="E606" s="20"/>
      <c r="F606" s="41"/>
      <c r="G606" s="20"/>
      <c r="H606" s="41"/>
      <c r="L606" s="27"/>
      <c r="M606" s="27"/>
      <c r="N606" s="27"/>
      <c r="O606" s="27"/>
      <c r="P606" s="27"/>
      <c r="Q606" s="27"/>
    </row>
    <row r="607">
      <c r="A607" s="20"/>
      <c r="B607" s="20"/>
      <c r="C607" s="20"/>
      <c r="E607" s="20"/>
      <c r="F607" s="41"/>
      <c r="G607" s="20"/>
      <c r="H607" s="41"/>
      <c r="L607" s="27"/>
      <c r="M607" s="27"/>
      <c r="N607" s="27"/>
      <c r="O607" s="27"/>
      <c r="P607" s="27"/>
      <c r="Q607" s="27"/>
    </row>
    <row r="608">
      <c r="A608" s="20"/>
      <c r="B608" s="20"/>
      <c r="C608" s="20"/>
      <c r="E608" s="20"/>
      <c r="F608" s="41"/>
      <c r="G608" s="20"/>
      <c r="H608" s="41"/>
      <c r="L608" s="27"/>
      <c r="M608" s="27"/>
      <c r="N608" s="27"/>
      <c r="O608" s="27"/>
      <c r="P608" s="27"/>
      <c r="Q608" s="27"/>
    </row>
    <row r="609">
      <c r="A609" s="20"/>
      <c r="B609" s="20"/>
      <c r="C609" s="20"/>
      <c r="E609" s="20"/>
      <c r="F609" s="41"/>
      <c r="G609" s="20"/>
      <c r="H609" s="41"/>
      <c r="L609" s="27"/>
      <c r="M609" s="27"/>
      <c r="N609" s="27"/>
      <c r="O609" s="27"/>
      <c r="P609" s="27"/>
      <c r="Q609" s="27"/>
    </row>
    <row r="610">
      <c r="A610" s="20"/>
      <c r="B610" s="20"/>
      <c r="C610" s="20"/>
      <c r="E610" s="20"/>
      <c r="F610" s="41"/>
      <c r="G610" s="20"/>
      <c r="H610" s="41"/>
      <c r="L610" s="27"/>
      <c r="M610" s="27"/>
      <c r="N610" s="27"/>
      <c r="O610" s="27"/>
      <c r="P610" s="27"/>
      <c r="Q610" s="27"/>
    </row>
    <row r="611">
      <c r="A611" s="20"/>
      <c r="B611" s="20"/>
      <c r="C611" s="20"/>
      <c r="E611" s="20"/>
      <c r="F611" s="41"/>
      <c r="G611" s="20"/>
      <c r="H611" s="41"/>
      <c r="L611" s="27"/>
      <c r="M611" s="27"/>
      <c r="N611" s="27"/>
      <c r="O611" s="27"/>
      <c r="P611" s="27"/>
      <c r="Q611" s="27"/>
    </row>
    <row r="612">
      <c r="A612" s="20"/>
      <c r="B612" s="20"/>
      <c r="C612" s="20"/>
      <c r="E612" s="20"/>
      <c r="F612" s="41"/>
      <c r="G612" s="20"/>
      <c r="H612" s="41"/>
      <c r="L612" s="27"/>
      <c r="M612" s="27"/>
      <c r="N612" s="27"/>
      <c r="O612" s="27"/>
      <c r="P612" s="27"/>
      <c r="Q612" s="27"/>
    </row>
    <row r="613">
      <c r="A613" s="20"/>
      <c r="B613" s="20"/>
      <c r="C613" s="20"/>
      <c r="E613" s="20"/>
      <c r="F613" s="41"/>
      <c r="G613" s="20"/>
      <c r="H613" s="41"/>
      <c r="L613" s="27"/>
      <c r="M613" s="27"/>
      <c r="N613" s="27"/>
      <c r="O613" s="27"/>
      <c r="P613" s="27"/>
      <c r="Q613" s="27"/>
    </row>
    <row r="614">
      <c r="A614" s="20"/>
      <c r="B614" s="20"/>
      <c r="C614" s="20"/>
      <c r="E614" s="20"/>
      <c r="F614" s="41"/>
      <c r="G614" s="20"/>
      <c r="H614" s="41"/>
      <c r="L614" s="27"/>
      <c r="M614" s="27"/>
      <c r="N614" s="27"/>
      <c r="O614" s="27"/>
      <c r="P614" s="27"/>
      <c r="Q614" s="27"/>
    </row>
    <row r="615">
      <c r="A615" s="20"/>
      <c r="B615" s="20"/>
      <c r="C615" s="20"/>
      <c r="E615" s="20"/>
      <c r="F615" s="41"/>
      <c r="G615" s="20"/>
      <c r="H615" s="41"/>
      <c r="L615" s="27"/>
      <c r="M615" s="27"/>
      <c r="N615" s="27"/>
      <c r="O615" s="27"/>
      <c r="P615" s="27"/>
      <c r="Q615" s="27"/>
    </row>
    <row r="616">
      <c r="A616" s="20"/>
      <c r="B616" s="20"/>
      <c r="C616" s="20"/>
      <c r="E616" s="20"/>
      <c r="F616" s="41"/>
      <c r="G616" s="20"/>
      <c r="H616" s="41"/>
      <c r="L616" s="27"/>
      <c r="M616" s="27"/>
      <c r="N616" s="27"/>
      <c r="O616" s="27"/>
      <c r="P616" s="27"/>
      <c r="Q616" s="27"/>
    </row>
    <row r="617">
      <c r="A617" s="20"/>
      <c r="B617" s="20"/>
      <c r="C617" s="20"/>
      <c r="E617" s="20"/>
      <c r="F617" s="41"/>
      <c r="G617" s="20"/>
      <c r="H617" s="41"/>
      <c r="L617" s="27"/>
      <c r="M617" s="27"/>
      <c r="N617" s="27"/>
      <c r="O617" s="27"/>
      <c r="P617" s="27"/>
      <c r="Q617" s="27"/>
    </row>
    <row r="618">
      <c r="A618" s="20"/>
      <c r="B618" s="20"/>
      <c r="C618" s="20"/>
      <c r="E618" s="20"/>
      <c r="F618" s="41"/>
      <c r="G618" s="20"/>
      <c r="H618" s="41"/>
      <c r="L618" s="27"/>
      <c r="M618" s="27"/>
      <c r="N618" s="27"/>
      <c r="O618" s="27"/>
      <c r="P618" s="27"/>
      <c r="Q618" s="27"/>
    </row>
    <row r="619">
      <c r="A619" s="20"/>
      <c r="B619" s="20"/>
      <c r="C619" s="20"/>
      <c r="E619" s="20"/>
      <c r="F619" s="41"/>
      <c r="G619" s="20"/>
      <c r="H619" s="41"/>
      <c r="L619" s="27"/>
      <c r="M619" s="27"/>
      <c r="N619" s="27"/>
      <c r="O619" s="27"/>
      <c r="P619" s="27"/>
      <c r="Q619" s="27"/>
    </row>
    <row r="620">
      <c r="A620" s="20"/>
      <c r="B620" s="20"/>
      <c r="C620" s="20"/>
      <c r="E620" s="20"/>
      <c r="F620" s="41"/>
      <c r="G620" s="20"/>
      <c r="H620" s="41"/>
      <c r="L620" s="27"/>
      <c r="M620" s="27"/>
      <c r="N620" s="27"/>
      <c r="O620" s="27"/>
      <c r="P620" s="27"/>
      <c r="Q620" s="27"/>
    </row>
    <row r="621">
      <c r="A621" s="20"/>
      <c r="B621" s="20"/>
      <c r="C621" s="20"/>
      <c r="E621" s="20"/>
      <c r="F621" s="41"/>
      <c r="G621" s="20"/>
      <c r="H621" s="41"/>
      <c r="L621" s="27"/>
      <c r="M621" s="27"/>
      <c r="N621" s="27"/>
      <c r="O621" s="27"/>
      <c r="P621" s="27"/>
      <c r="Q621" s="27"/>
    </row>
    <row r="622">
      <c r="A622" s="20"/>
      <c r="B622" s="20"/>
      <c r="C622" s="20"/>
      <c r="E622" s="20"/>
      <c r="F622" s="41"/>
      <c r="G622" s="20"/>
      <c r="H622" s="41"/>
      <c r="L622" s="27"/>
      <c r="M622" s="27"/>
      <c r="N622" s="27"/>
      <c r="O622" s="27"/>
      <c r="P622" s="27"/>
      <c r="Q622" s="27"/>
    </row>
    <row r="623">
      <c r="A623" s="20"/>
      <c r="B623" s="20"/>
      <c r="C623" s="20"/>
      <c r="E623" s="20"/>
      <c r="F623" s="41"/>
      <c r="G623" s="20"/>
      <c r="H623" s="41"/>
      <c r="L623" s="27"/>
      <c r="M623" s="27"/>
      <c r="N623" s="27"/>
      <c r="O623" s="27"/>
      <c r="P623" s="27"/>
      <c r="Q623" s="27"/>
    </row>
    <row r="624">
      <c r="A624" s="20"/>
      <c r="B624" s="20"/>
      <c r="C624" s="20"/>
      <c r="E624" s="20"/>
      <c r="F624" s="41"/>
      <c r="G624" s="20"/>
      <c r="H624" s="41"/>
      <c r="L624" s="27"/>
      <c r="M624" s="27"/>
      <c r="N624" s="27"/>
      <c r="O624" s="27"/>
      <c r="P624" s="27"/>
      <c r="Q624" s="27"/>
    </row>
    <row r="625">
      <c r="A625" s="20"/>
      <c r="B625" s="20"/>
      <c r="C625" s="20"/>
      <c r="E625" s="20"/>
      <c r="F625" s="41"/>
      <c r="G625" s="20"/>
      <c r="H625" s="41"/>
      <c r="L625" s="27"/>
      <c r="M625" s="27"/>
      <c r="N625" s="27"/>
      <c r="O625" s="27"/>
      <c r="P625" s="27"/>
      <c r="Q625" s="27"/>
    </row>
    <row r="626">
      <c r="A626" s="20"/>
      <c r="B626" s="20"/>
      <c r="C626" s="20"/>
      <c r="E626" s="20"/>
      <c r="F626" s="41"/>
      <c r="G626" s="20"/>
      <c r="H626" s="41"/>
      <c r="L626" s="27"/>
      <c r="M626" s="27"/>
      <c r="N626" s="27"/>
      <c r="O626" s="27"/>
      <c r="P626" s="27"/>
      <c r="Q626" s="27"/>
    </row>
    <row r="627">
      <c r="A627" s="20"/>
      <c r="B627" s="20"/>
      <c r="C627" s="20"/>
      <c r="E627" s="20"/>
      <c r="F627" s="41"/>
      <c r="G627" s="20"/>
      <c r="H627" s="41"/>
      <c r="L627" s="27"/>
      <c r="M627" s="27"/>
      <c r="N627" s="27"/>
      <c r="O627" s="27"/>
      <c r="P627" s="27"/>
      <c r="Q627" s="27"/>
    </row>
    <row r="628">
      <c r="A628" s="20"/>
      <c r="B628" s="20"/>
      <c r="C628" s="20"/>
      <c r="E628" s="20"/>
      <c r="F628" s="41"/>
      <c r="G628" s="20"/>
      <c r="H628" s="41"/>
      <c r="L628" s="27"/>
      <c r="M628" s="27"/>
      <c r="N628" s="27"/>
      <c r="O628" s="27"/>
      <c r="P628" s="27"/>
      <c r="Q628" s="27"/>
    </row>
    <row r="629">
      <c r="A629" s="20"/>
      <c r="B629" s="20"/>
      <c r="C629" s="20"/>
      <c r="E629" s="20"/>
      <c r="F629" s="41"/>
      <c r="G629" s="20"/>
      <c r="H629" s="41"/>
      <c r="L629" s="27"/>
      <c r="M629" s="27"/>
      <c r="N629" s="27"/>
      <c r="O629" s="27"/>
      <c r="P629" s="27"/>
      <c r="Q629" s="27"/>
    </row>
    <row r="630">
      <c r="A630" s="20"/>
      <c r="B630" s="20"/>
      <c r="C630" s="20"/>
      <c r="E630" s="20"/>
      <c r="F630" s="41"/>
      <c r="G630" s="20"/>
      <c r="H630" s="41"/>
      <c r="L630" s="27"/>
      <c r="M630" s="27"/>
      <c r="N630" s="27"/>
      <c r="O630" s="27"/>
      <c r="P630" s="27"/>
      <c r="Q630" s="27"/>
    </row>
    <row r="631">
      <c r="A631" s="20"/>
      <c r="B631" s="20"/>
      <c r="C631" s="20"/>
      <c r="E631" s="20"/>
      <c r="F631" s="41"/>
      <c r="G631" s="20"/>
      <c r="H631" s="41"/>
      <c r="L631" s="27"/>
      <c r="M631" s="27"/>
      <c r="N631" s="27"/>
      <c r="O631" s="27"/>
      <c r="P631" s="27"/>
      <c r="Q631" s="27"/>
    </row>
    <row r="632">
      <c r="A632" s="20"/>
      <c r="B632" s="20"/>
      <c r="C632" s="20"/>
      <c r="E632" s="20"/>
      <c r="F632" s="41"/>
      <c r="G632" s="20"/>
      <c r="H632" s="41"/>
      <c r="L632" s="27"/>
      <c r="M632" s="27"/>
      <c r="N632" s="27"/>
      <c r="O632" s="27"/>
      <c r="P632" s="27"/>
      <c r="Q632" s="27"/>
    </row>
    <row r="633">
      <c r="A633" s="20"/>
      <c r="B633" s="20"/>
      <c r="C633" s="20"/>
      <c r="E633" s="20"/>
      <c r="F633" s="41"/>
      <c r="G633" s="20"/>
      <c r="H633" s="41"/>
      <c r="L633" s="27"/>
      <c r="M633" s="27"/>
      <c r="N633" s="27"/>
      <c r="O633" s="27"/>
      <c r="P633" s="27"/>
      <c r="Q633" s="27"/>
    </row>
    <row r="634">
      <c r="A634" s="20"/>
      <c r="B634" s="20"/>
      <c r="C634" s="20"/>
      <c r="E634" s="20"/>
      <c r="F634" s="41"/>
      <c r="G634" s="20"/>
      <c r="H634" s="41"/>
      <c r="L634" s="27"/>
      <c r="M634" s="27"/>
      <c r="N634" s="27"/>
      <c r="O634" s="27"/>
      <c r="P634" s="27"/>
      <c r="Q634" s="27"/>
    </row>
    <row r="635">
      <c r="A635" s="20"/>
      <c r="B635" s="20"/>
      <c r="C635" s="20"/>
      <c r="E635" s="20"/>
      <c r="F635" s="41"/>
      <c r="G635" s="20"/>
      <c r="H635" s="41"/>
      <c r="L635" s="27"/>
      <c r="M635" s="27"/>
      <c r="N635" s="27"/>
      <c r="O635" s="27"/>
      <c r="P635" s="27"/>
      <c r="Q635" s="27"/>
    </row>
    <row r="636">
      <c r="A636" s="20"/>
      <c r="B636" s="20"/>
      <c r="C636" s="20"/>
      <c r="E636" s="20"/>
      <c r="F636" s="41"/>
      <c r="G636" s="20"/>
      <c r="H636" s="41"/>
      <c r="L636" s="27"/>
      <c r="M636" s="27"/>
      <c r="N636" s="27"/>
      <c r="O636" s="27"/>
      <c r="P636" s="27"/>
      <c r="Q636" s="27"/>
    </row>
    <row r="637">
      <c r="A637" s="20"/>
      <c r="B637" s="20"/>
      <c r="C637" s="20"/>
      <c r="E637" s="20"/>
      <c r="F637" s="41"/>
      <c r="G637" s="20"/>
      <c r="H637" s="41"/>
      <c r="L637" s="27"/>
      <c r="M637" s="27"/>
      <c r="N637" s="27"/>
      <c r="O637" s="27"/>
      <c r="P637" s="27"/>
      <c r="Q637" s="27"/>
    </row>
    <row r="638">
      <c r="A638" s="20"/>
      <c r="B638" s="20"/>
      <c r="C638" s="20"/>
      <c r="E638" s="20"/>
      <c r="F638" s="41"/>
      <c r="G638" s="20"/>
      <c r="H638" s="41"/>
      <c r="L638" s="27"/>
      <c r="M638" s="27"/>
      <c r="N638" s="27"/>
      <c r="O638" s="27"/>
      <c r="P638" s="27"/>
      <c r="Q638" s="27"/>
    </row>
    <row r="639">
      <c r="A639" s="20"/>
      <c r="B639" s="20"/>
      <c r="C639" s="20"/>
      <c r="E639" s="20"/>
      <c r="F639" s="41"/>
      <c r="G639" s="20"/>
      <c r="H639" s="41"/>
      <c r="L639" s="27"/>
      <c r="M639" s="27"/>
      <c r="N639" s="27"/>
      <c r="O639" s="27"/>
      <c r="P639" s="27"/>
      <c r="Q639" s="27"/>
    </row>
    <row r="640">
      <c r="A640" s="20"/>
      <c r="B640" s="20"/>
      <c r="C640" s="20"/>
      <c r="E640" s="20"/>
      <c r="F640" s="41"/>
      <c r="G640" s="20"/>
      <c r="H640" s="41"/>
      <c r="L640" s="27"/>
      <c r="M640" s="27"/>
      <c r="N640" s="27"/>
      <c r="O640" s="27"/>
      <c r="P640" s="27"/>
      <c r="Q640" s="27"/>
    </row>
    <row r="641">
      <c r="A641" s="20"/>
      <c r="B641" s="20"/>
      <c r="C641" s="20"/>
      <c r="E641" s="20"/>
      <c r="F641" s="41"/>
      <c r="G641" s="20"/>
      <c r="H641" s="41"/>
      <c r="L641" s="27"/>
      <c r="M641" s="27"/>
      <c r="N641" s="27"/>
      <c r="O641" s="27"/>
      <c r="P641" s="27"/>
      <c r="Q641" s="27"/>
    </row>
    <row r="642">
      <c r="A642" s="20"/>
      <c r="B642" s="20"/>
      <c r="C642" s="20"/>
      <c r="E642" s="20"/>
      <c r="F642" s="41"/>
      <c r="G642" s="20"/>
      <c r="H642" s="41"/>
      <c r="L642" s="27"/>
      <c r="M642" s="27"/>
      <c r="N642" s="27"/>
      <c r="O642" s="27"/>
      <c r="P642" s="27"/>
      <c r="Q642" s="27"/>
    </row>
    <row r="643">
      <c r="A643" s="20"/>
      <c r="B643" s="20"/>
      <c r="C643" s="20"/>
      <c r="E643" s="20"/>
      <c r="F643" s="41"/>
      <c r="G643" s="20"/>
      <c r="H643" s="41"/>
      <c r="L643" s="27"/>
      <c r="M643" s="27"/>
      <c r="N643" s="27"/>
      <c r="O643" s="27"/>
      <c r="P643" s="27"/>
      <c r="Q643" s="27"/>
    </row>
    <row r="644">
      <c r="A644" s="20"/>
      <c r="B644" s="20"/>
      <c r="C644" s="20"/>
      <c r="E644" s="20"/>
      <c r="F644" s="41"/>
      <c r="G644" s="20"/>
      <c r="H644" s="41"/>
      <c r="L644" s="27"/>
      <c r="M644" s="27"/>
      <c r="N644" s="27"/>
      <c r="O644" s="27"/>
      <c r="P644" s="27"/>
      <c r="Q644" s="27"/>
    </row>
    <row r="645">
      <c r="A645" s="20"/>
      <c r="B645" s="20"/>
      <c r="C645" s="20"/>
      <c r="E645" s="20"/>
      <c r="F645" s="41"/>
      <c r="G645" s="20"/>
      <c r="H645" s="41"/>
      <c r="L645" s="27"/>
      <c r="M645" s="27"/>
      <c r="N645" s="27"/>
      <c r="O645" s="27"/>
      <c r="P645" s="27"/>
      <c r="Q645" s="27"/>
    </row>
    <row r="646">
      <c r="A646" s="20"/>
      <c r="B646" s="20"/>
      <c r="C646" s="20"/>
      <c r="E646" s="20"/>
      <c r="F646" s="41"/>
      <c r="G646" s="20"/>
      <c r="H646" s="41"/>
      <c r="L646" s="27"/>
      <c r="M646" s="27"/>
      <c r="N646" s="27"/>
      <c r="O646" s="27"/>
      <c r="P646" s="27"/>
      <c r="Q646" s="27"/>
    </row>
    <row r="647">
      <c r="A647" s="20"/>
      <c r="B647" s="20"/>
      <c r="C647" s="20"/>
      <c r="E647" s="20"/>
      <c r="F647" s="41"/>
      <c r="G647" s="20"/>
      <c r="H647" s="41"/>
      <c r="L647" s="27"/>
      <c r="M647" s="27"/>
      <c r="N647" s="27"/>
      <c r="O647" s="27"/>
      <c r="P647" s="27"/>
      <c r="Q647" s="27"/>
    </row>
    <row r="648">
      <c r="A648" s="20"/>
      <c r="B648" s="20"/>
      <c r="C648" s="20"/>
      <c r="E648" s="20"/>
      <c r="F648" s="41"/>
      <c r="G648" s="20"/>
      <c r="H648" s="41"/>
      <c r="L648" s="27"/>
      <c r="M648" s="27"/>
      <c r="N648" s="27"/>
      <c r="O648" s="27"/>
      <c r="P648" s="27"/>
      <c r="Q648" s="27"/>
    </row>
    <row r="649">
      <c r="A649" s="20"/>
      <c r="B649" s="20"/>
      <c r="C649" s="20"/>
      <c r="E649" s="20"/>
      <c r="F649" s="41"/>
      <c r="G649" s="20"/>
      <c r="H649" s="41"/>
      <c r="L649" s="27"/>
      <c r="M649" s="27"/>
      <c r="N649" s="27"/>
      <c r="O649" s="27"/>
      <c r="P649" s="27"/>
      <c r="Q649" s="27"/>
    </row>
    <row r="650">
      <c r="A650" s="20"/>
      <c r="B650" s="20"/>
      <c r="C650" s="20"/>
      <c r="E650" s="20"/>
      <c r="F650" s="41"/>
      <c r="G650" s="20"/>
      <c r="H650" s="41"/>
      <c r="L650" s="27"/>
      <c r="M650" s="27"/>
      <c r="N650" s="27"/>
      <c r="O650" s="27"/>
      <c r="P650" s="27"/>
      <c r="Q650" s="27"/>
    </row>
    <row r="651">
      <c r="A651" s="20"/>
      <c r="B651" s="20"/>
      <c r="C651" s="20"/>
      <c r="E651" s="20"/>
      <c r="F651" s="41"/>
      <c r="G651" s="20"/>
      <c r="H651" s="41"/>
      <c r="L651" s="27"/>
      <c r="M651" s="27"/>
      <c r="N651" s="27"/>
      <c r="O651" s="27"/>
      <c r="P651" s="27"/>
      <c r="Q651" s="27"/>
    </row>
    <row r="652">
      <c r="A652" s="20"/>
      <c r="B652" s="20"/>
      <c r="C652" s="20"/>
      <c r="E652" s="20"/>
      <c r="F652" s="41"/>
      <c r="G652" s="20"/>
      <c r="H652" s="41"/>
      <c r="L652" s="27"/>
      <c r="M652" s="27"/>
      <c r="N652" s="27"/>
      <c r="O652" s="27"/>
      <c r="P652" s="27"/>
      <c r="Q652" s="27"/>
    </row>
    <row r="653">
      <c r="A653" s="20"/>
      <c r="B653" s="20"/>
      <c r="C653" s="20"/>
      <c r="E653" s="20"/>
      <c r="F653" s="41"/>
      <c r="G653" s="20"/>
      <c r="H653" s="41"/>
      <c r="L653" s="27"/>
      <c r="M653" s="27"/>
      <c r="N653" s="27"/>
      <c r="O653" s="27"/>
      <c r="P653" s="27"/>
      <c r="Q653" s="27"/>
    </row>
    <row r="654">
      <c r="A654" s="20"/>
      <c r="B654" s="20"/>
      <c r="C654" s="20"/>
      <c r="E654" s="20"/>
      <c r="F654" s="41"/>
      <c r="G654" s="20"/>
      <c r="H654" s="41"/>
      <c r="L654" s="27"/>
      <c r="M654" s="27"/>
      <c r="N654" s="27"/>
      <c r="O654" s="27"/>
      <c r="P654" s="27"/>
      <c r="Q654" s="27"/>
    </row>
    <row r="655">
      <c r="A655" s="20"/>
      <c r="B655" s="20"/>
      <c r="C655" s="20"/>
      <c r="E655" s="20"/>
      <c r="F655" s="41"/>
      <c r="G655" s="20"/>
      <c r="H655" s="41"/>
      <c r="L655" s="27"/>
      <c r="M655" s="27"/>
      <c r="N655" s="27"/>
      <c r="O655" s="27"/>
      <c r="P655" s="27"/>
      <c r="Q655" s="27"/>
    </row>
    <row r="656">
      <c r="A656" s="20"/>
      <c r="B656" s="20"/>
      <c r="C656" s="20"/>
      <c r="E656" s="20"/>
      <c r="F656" s="41"/>
      <c r="G656" s="20"/>
      <c r="H656" s="41"/>
      <c r="L656" s="27"/>
      <c r="M656" s="27"/>
      <c r="N656" s="27"/>
      <c r="O656" s="27"/>
      <c r="P656" s="27"/>
      <c r="Q656" s="27"/>
    </row>
    <row r="657">
      <c r="A657" s="20"/>
      <c r="B657" s="20"/>
      <c r="C657" s="20"/>
      <c r="E657" s="20"/>
      <c r="F657" s="41"/>
      <c r="G657" s="20"/>
      <c r="H657" s="41"/>
      <c r="L657" s="27"/>
      <c r="M657" s="27"/>
      <c r="N657" s="27"/>
      <c r="O657" s="27"/>
      <c r="P657" s="27"/>
      <c r="Q657" s="27"/>
    </row>
    <row r="658">
      <c r="A658" s="20"/>
      <c r="B658" s="20"/>
      <c r="C658" s="20"/>
      <c r="E658" s="20"/>
      <c r="F658" s="41"/>
      <c r="G658" s="20"/>
      <c r="H658" s="41"/>
      <c r="L658" s="27"/>
      <c r="M658" s="27"/>
      <c r="N658" s="27"/>
      <c r="O658" s="27"/>
      <c r="P658" s="27"/>
      <c r="Q658" s="27"/>
    </row>
    <row r="659">
      <c r="A659" s="20"/>
      <c r="B659" s="20"/>
      <c r="C659" s="20"/>
      <c r="E659" s="20"/>
      <c r="F659" s="41"/>
      <c r="G659" s="20"/>
      <c r="H659" s="41"/>
      <c r="L659" s="27"/>
      <c r="M659" s="27"/>
      <c r="N659" s="27"/>
      <c r="O659" s="27"/>
      <c r="P659" s="27"/>
      <c r="Q659" s="27"/>
    </row>
    <row r="660">
      <c r="A660" s="20"/>
      <c r="B660" s="20"/>
      <c r="C660" s="20"/>
      <c r="E660" s="20"/>
      <c r="F660" s="41"/>
      <c r="G660" s="20"/>
      <c r="H660" s="41"/>
      <c r="L660" s="27"/>
      <c r="M660" s="27"/>
      <c r="N660" s="27"/>
      <c r="O660" s="27"/>
      <c r="P660" s="27"/>
      <c r="Q660" s="27"/>
    </row>
    <row r="661">
      <c r="A661" s="20"/>
      <c r="B661" s="20"/>
      <c r="C661" s="20"/>
      <c r="E661" s="20"/>
      <c r="F661" s="41"/>
      <c r="G661" s="20"/>
      <c r="H661" s="41"/>
      <c r="L661" s="27"/>
      <c r="M661" s="27"/>
      <c r="N661" s="27"/>
      <c r="O661" s="27"/>
      <c r="P661" s="27"/>
      <c r="Q661" s="27"/>
    </row>
    <row r="662">
      <c r="A662" s="20"/>
      <c r="B662" s="20"/>
      <c r="C662" s="20"/>
      <c r="E662" s="20"/>
      <c r="F662" s="41"/>
      <c r="G662" s="20"/>
      <c r="H662" s="41"/>
      <c r="L662" s="27"/>
      <c r="M662" s="27"/>
      <c r="N662" s="27"/>
      <c r="O662" s="27"/>
      <c r="P662" s="27"/>
      <c r="Q662" s="27"/>
    </row>
    <row r="663">
      <c r="A663" s="20"/>
      <c r="B663" s="20"/>
      <c r="C663" s="20"/>
      <c r="E663" s="20"/>
      <c r="F663" s="41"/>
      <c r="G663" s="20"/>
      <c r="H663" s="41"/>
      <c r="L663" s="27"/>
      <c r="M663" s="27"/>
      <c r="N663" s="27"/>
      <c r="O663" s="27"/>
      <c r="P663" s="27"/>
      <c r="Q663" s="27"/>
    </row>
    <row r="664">
      <c r="A664" s="20"/>
      <c r="B664" s="20"/>
      <c r="C664" s="20"/>
      <c r="E664" s="20"/>
      <c r="F664" s="41"/>
      <c r="G664" s="20"/>
      <c r="H664" s="41"/>
      <c r="L664" s="27"/>
      <c r="M664" s="27"/>
      <c r="N664" s="27"/>
      <c r="O664" s="27"/>
      <c r="P664" s="27"/>
      <c r="Q664" s="27"/>
    </row>
    <row r="665">
      <c r="A665" s="20"/>
      <c r="B665" s="20"/>
      <c r="C665" s="20"/>
      <c r="E665" s="20"/>
      <c r="F665" s="41"/>
      <c r="G665" s="20"/>
      <c r="H665" s="41"/>
      <c r="L665" s="27"/>
      <c r="M665" s="27"/>
      <c r="N665" s="27"/>
      <c r="O665" s="27"/>
      <c r="P665" s="27"/>
      <c r="Q665" s="27"/>
    </row>
    <row r="666">
      <c r="A666" s="20"/>
      <c r="B666" s="20"/>
      <c r="C666" s="20"/>
      <c r="E666" s="20"/>
      <c r="F666" s="41"/>
      <c r="G666" s="20"/>
      <c r="H666" s="41"/>
      <c r="L666" s="27"/>
      <c r="M666" s="27"/>
      <c r="N666" s="27"/>
      <c r="O666" s="27"/>
      <c r="P666" s="27"/>
      <c r="Q666" s="27"/>
    </row>
    <row r="667">
      <c r="A667" s="20"/>
      <c r="B667" s="20"/>
      <c r="C667" s="20"/>
      <c r="E667" s="20"/>
      <c r="F667" s="41"/>
      <c r="G667" s="20"/>
      <c r="H667" s="41"/>
      <c r="L667" s="27"/>
      <c r="M667" s="27"/>
      <c r="N667" s="27"/>
      <c r="O667" s="27"/>
      <c r="P667" s="27"/>
      <c r="Q667" s="27"/>
    </row>
    <row r="668">
      <c r="A668" s="20"/>
      <c r="B668" s="20"/>
      <c r="C668" s="20"/>
      <c r="E668" s="20"/>
      <c r="F668" s="41"/>
      <c r="G668" s="20"/>
      <c r="H668" s="41"/>
      <c r="L668" s="27"/>
      <c r="M668" s="27"/>
      <c r="N668" s="27"/>
      <c r="O668" s="27"/>
      <c r="P668" s="27"/>
      <c r="Q668" s="27"/>
    </row>
    <row r="669">
      <c r="A669" s="20"/>
      <c r="B669" s="20"/>
      <c r="C669" s="20"/>
      <c r="E669" s="20"/>
      <c r="F669" s="41"/>
      <c r="G669" s="20"/>
      <c r="H669" s="41"/>
      <c r="L669" s="27"/>
      <c r="M669" s="27"/>
      <c r="N669" s="27"/>
      <c r="O669" s="27"/>
      <c r="P669" s="27"/>
      <c r="Q669" s="27"/>
    </row>
    <row r="670">
      <c r="A670" s="20"/>
      <c r="B670" s="20"/>
      <c r="C670" s="20"/>
      <c r="E670" s="20"/>
      <c r="F670" s="41"/>
      <c r="G670" s="20"/>
      <c r="H670" s="41"/>
      <c r="L670" s="27"/>
      <c r="M670" s="27"/>
      <c r="N670" s="27"/>
      <c r="O670" s="27"/>
      <c r="P670" s="27"/>
      <c r="Q670" s="27"/>
    </row>
    <row r="671">
      <c r="A671" s="20"/>
      <c r="B671" s="20"/>
      <c r="C671" s="20"/>
      <c r="E671" s="20"/>
      <c r="F671" s="41"/>
      <c r="G671" s="20"/>
      <c r="H671" s="41"/>
      <c r="L671" s="27"/>
      <c r="M671" s="27"/>
      <c r="N671" s="27"/>
      <c r="O671" s="27"/>
      <c r="P671" s="27"/>
      <c r="Q671" s="27"/>
    </row>
    <row r="672">
      <c r="A672" s="20"/>
      <c r="B672" s="20"/>
      <c r="C672" s="20"/>
      <c r="E672" s="20"/>
      <c r="F672" s="41"/>
      <c r="G672" s="20"/>
      <c r="H672" s="41"/>
      <c r="L672" s="27"/>
      <c r="M672" s="27"/>
      <c r="N672" s="27"/>
      <c r="O672" s="27"/>
      <c r="P672" s="27"/>
      <c r="Q672" s="27"/>
    </row>
    <row r="673">
      <c r="A673" s="20"/>
      <c r="B673" s="20"/>
      <c r="C673" s="20"/>
      <c r="E673" s="20"/>
      <c r="F673" s="41"/>
      <c r="G673" s="20"/>
      <c r="H673" s="41"/>
      <c r="L673" s="27"/>
      <c r="M673" s="27"/>
      <c r="N673" s="27"/>
      <c r="O673" s="27"/>
      <c r="P673" s="27"/>
      <c r="Q673" s="27"/>
    </row>
    <row r="674">
      <c r="A674" s="20"/>
      <c r="B674" s="20"/>
      <c r="C674" s="20"/>
      <c r="E674" s="20"/>
      <c r="F674" s="41"/>
      <c r="G674" s="20"/>
      <c r="H674" s="41"/>
      <c r="L674" s="27"/>
      <c r="M674" s="27"/>
      <c r="N674" s="27"/>
      <c r="O674" s="27"/>
      <c r="P674" s="27"/>
      <c r="Q674" s="27"/>
    </row>
    <row r="675">
      <c r="A675" s="20"/>
      <c r="B675" s="20"/>
      <c r="C675" s="20"/>
      <c r="E675" s="20"/>
      <c r="F675" s="41"/>
      <c r="G675" s="20"/>
      <c r="H675" s="41"/>
      <c r="L675" s="27"/>
      <c r="M675" s="27"/>
      <c r="N675" s="27"/>
      <c r="O675" s="27"/>
      <c r="P675" s="27"/>
      <c r="Q675" s="27"/>
    </row>
    <row r="676">
      <c r="A676" s="20"/>
      <c r="B676" s="20"/>
      <c r="C676" s="20"/>
      <c r="E676" s="20"/>
      <c r="F676" s="41"/>
      <c r="G676" s="20"/>
      <c r="H676" s="41"/>
      <c r="L676" s="27"/>
      <c r="M676" s="27"/>
      <c r="N676" s="27"/>
      <c r="O676" s="27"/>
      <c r="P676" s="27"/>
      <c r="Q676" s="27"/>
    </row>
    <row r="677">
      <c r="A677" s="20"/>
      <c r="B677" s="20"/>
      <c r="C677" s="20"/>
      <c r="E677" s="20"/>
      <c r="F677" s="41"/>
      <c r="G677" s="20"/>
      <c r="H677" s="41"/>
      <c r="L677" s="27"/>
      <c r="M677" s="27"/>
      <c r="N677" s="27"/>
      <c r="O677" s="27"/>
      <c r="P677" s="27"/>
      <c r="Q677" s="27"/>
    </row>
    <row r="678">
      <c r="A678" s="20"/>
      <c r="B678" s="20"/>
      <c r="C678" s="20"/>
      <c r="E678" s="20"/>
      <c r="F678" s="41"/>
      <c r="G678" s="20"/>
      <c r="H678" s="41"/>
      <c r="L678" s="27"/>
      <c r="M678" s="27"/>
      <c r="N678" s="27"/>
      <c r="O678" s="27"/>
      <c r="P678" s="27"/>
      <c r="Q678" s="27"/>
    </row>
    <row r="679">
      <c r="A679" s="20"/>
      <c r="B679" s="20"/>
      <c r="C679" s="20"/>
      <c r="E679" s="20"/>
      <c r="F679" s="41"/>
      <c r="G679" s="20"/>
      <c r="H679" s="41"/>
      <c r="L679" s="27"/>
      <c r="M679" s="27"/>
      <c r="N679" s="27"/>
      <c r="O679" s="27"/>
      <c r="P679" s="27"/>
      <c r="Q679" s="27"/>
    </row>
    <row r="680">
      <c r="A680" s="20"/>
      <c r="B680" s="20"/>
      <c r="C680" s="20"/>
      <c r="E680" s="20"/>
      <c r="F680" s="41"/>
      <c r="G680" s="20"/>
      <c r="H680" s="41"/>
      <c r="L680" s="27"/>
      <c r="M680" s="27"/>
      <c r="N680" s="27"/>
      <c r="O680" s="27"/>
      <c r="P680" s="27"/>
      <c r="Q680" s="27"/>
    </row>
    <row r="681">
      <c r="A681" s="20"/>
      <c r="B681" s="20"/>
      <c r="C681" s="20"/>
      <c r="E681" s="20"/>
      <c r="F681" s="41"/>
      <c r="G681" s="20"/>
      <c r="H681" s="41"/>
      <c r="L681" s="27"/>
      <c r="M681" s="27"/>
      <c r="N681" s="27"/>
      <c r="O681" s="27"/>
      <c r="P681" s="27"/>
      <c r="Q681" s="27"/>
    </row>
    <row r="682">
      <c r="A682" s="20"/>
      <c r="B682" s="20"/>
      <c r="C682" s="20"/>
      <c r="E682" s="20"/>
      <c r="F682" s="41"/>
      <c r="G682" s="20"/>
      <c r="H682" s="41"/>
      <c r="L682" s="27"/>
      <c r="M682" s="27"/>
      <c r="N682" s="27"/>
      <c r="O682" s="27"/>
      <c r="P682" s="27"/>
      <c r="Q682" s="27"/>
    </row>
    <row r="683">
      <c r="A683" s="20"/>
      <c r="B683" s="20"/>
      <c r="C683" s="20"/>
      <c r="E683" s="20"/>
      <c r="F683" s="41"/>
      <c r="G683" s="20"/>
      <c r="H683" s="41"/>
      <c r="L683" s="27"/>
      <c r="M683" s="27"/>
      <c r="N683" s="27"/>
      <c r="O683" s="27"/>
      <c r="P683" s="27"/>
      <c r="Q683" s="27"/>
    </row>
    <row r="684">
      <c r="A684" s="20"/>
      <c r="B684" s="20"/>
      <c r="C684" s="20"/>
      <c r="E684" s="20"/>
      <c r="F684" s="41"/>
      <c r="G684" s="20"/>
      <c r="H684" s="41"/>
      <c r="L684" s="27"/>
      <c r="M684" s="27"/>
      <c r="N684" s="27"/>
      <c r="O684" s="27"/>
      <c r="P684" s="27"/>
      <c r="Q684" s="27"/>
    </row>
    <row r="685">
      <c r="A685" s="20"/>
      <c r="B685" s="20"/>
      <c r="C685" s="20"/>
      <c r="E685" s="20"/>
      <c r="F685" s="41"/>
      <c r="G685" s="20"/>
      <c r="H685" s="41"/>
      <c r="L685" s="27"/>
      <c r="M685" s="27"/>
      <c r="N685" s="27"/>
      <c r="O685" s="27"/>
      <c r="P685" s="27"/>
      <c r="Q685" s="27"/>
    </row>
    <row r="686">
      <c r="A686" s="20"/>
      <c r="B686" s="20"/>
      <c r="C686" s="20"/>
      <c r="E686" s="20"/>
      <c r="F686" s="41"/>
      <c r="G686" s="20"/>
      <c r="H686" s="41"/>
      <c r="L686" s="27"/>
      <c r="M686" s="27"/>
      <c r="N686" s="27"/>
      <c r="O686" s="27"/>
      <c r="P686" s="27"/>
      <c r="Q686" s="27"/>
    </row>
    <row r="687">
      <c r="A687" s="20"/>
      <c r="B687" s="20"/>
      <c r="C687" s="20"/>
      <c r="E687" s="20"/>
      <c r="F687" s="41"/>
      <c r="G687" s="20"/>
      <c r="H687" s="41"/>
      <c r="L687" s="27"/>
      <c r="M687" s="27"/>
      <c r="N687" s="27"/>
      <c r="O687" s="27"/>
      <c r="P687" s="27"/>
      <c r="Q687" s="27"/>
    </row>
    <row r="688">
      <c r="A688" s="20"/>
      <c r="B688" s="20"/>
      <c r="C688" s="20"/>
      <c r="E688" s="20"/>
      <c r="F688" s="41"/>
      <c r="G688" s="20"/>
      <c r="H688" s="41"/>
      <c r="L688" s="27"/>
      <c r="M688" s="27"/>
      <c r="N688" s="27"/>
      <c r="O688" s="27"/>
      <c r="P688" s="27"/>
      <c r="Q688" s="27"/>
    </row>
    <row r="689">
      <c r="A689" s="20"/>
      <c r="B689" s="20"/>
      <c r="C689" s="20"/>
      <c r="E689" s="20"/>
      <c r="F689" s="41"/>
      <c r="G689" s="20"/>
      <c r="H689" s="41"/>
      <c r="L689" s="27"/>
      <c r="M689" s="27"/>
      <c r="N689" s="27"/>
      <c r="O689" s="27"/>
      <c r="P689" s="27"/>
      <c r="Q689" s="27"/>
    </row>
    <row r="690">
      <c r="A690" s="20"/>
      <c r="B690" s="20"/>
      <c r="C690" s="20"/>
      <c r="E690" s="20"/>
      <c r="F690" s="41"/>
      <c r="G690" s="20"/>
      <c r="H690" s="41"/>
      <c r="L690" s="27"/>
      <c r="M690" s="27"/>
      <c r="N690" s="27"/>
      <c r="O690" s="27"/>
      <c r="P690" s="27"/>
      <c r="Q690" s="27"/>
    </row>
    <row r="691">
      <c r="A691" s="20"/>
      <c r="B691" s="20"/>
      <c r="C691" s="20"/>
      <c r="E691" s="20"/>
      <c r="F691" s="41"/>
      <c r="G691" s="20"/>
      <c r="H691" s="41"/>
      <c r="L691" s="27"/>
      <c r="M691" s="27"/>
      <c r="N691" s="27"/>
      <c r="O691" s="27"/>
      <c r="P691" s="27"/>
      <c r="Q691" s="27"/>
    </row>
    <row r="692">
      <c r="A692" s="20"/>
      <c r="B692" s="20"/>
      <c r="C692" s="20"/>
      <c r="E692" s="20"/>
      <c r="F692" s="41"/>
      <c r="G692" s="20"/>
      <c r="H692" s="41"/>
      <c r="L692" s="27"/>
      <c r="M692" s="27"/>
      <c r="N692" s="27"/>
      <c r="O692" s="27"/>
      <c r="P692" s="27"/>
      <c r="Q692" s="27"/>
    </row>
    <row r="693">
      <c r="A693" s="20"/>
      <c r="B693" s="20"/>
      <c r="C693" s="20"/>
      <c r="E693" s="20"/>
      <c r="F693" s="41"/>
      <c r="G693" s="20"/>
      <c r="H693" s="41"/>
      <c r="L693" s="27"/>
      <c r="M693" s="27"/>
      <c r="N693" s="27"/>
      <c r="O693" s="27"/>
      <c r="P693" s="27"/>
      <c r="Q693" s="27"/>
    </row>
    <row r="694">
      <c r="A694" s="20"/>
      <c r="B694" s="20"/>
      <c r="C694" s="20"/>
      <c r="E694" s="20"/>
      <c r="F694" s="41"/>
      <c r="G694" s="20"/>
      <c r="H694" s="41"/>
      <c r="L694" s="27"/>
      <c r="M694" s="27"/>
      <c r="N694" s="27"/>
      <c r="O694" s="27"/>
      <c r="P694" s="27"/>
      <c r="Q694" s="27"/>
    </row>
    <row r="695">
      <c r="A695" s="20"/>
      <c r="B695" s="20"/>
      <c r="C695" s="20"/>
      <c r="E695" s="20"/>
      <c r="F695" s="41"/>
      <c r="G695" s="20"/>
      <c r="H695" s="41"/>
      <c r="L695" s="27"/>
      <c r="M695" s="27"/>
      <c r="N695" s="27"/>
      <c r="O695" s="27"/>
      <c r="P695" s="27"/>
      <c r="Q695" s="27"/>
    </row>
    <row r="696">
      <c r="A696" s="20"/>
      <c r="B696" s="20"/>
      <c r="C696" s="20"/>
      <c r="E696" s="20"/>
      <c r="F696" s="41"/>
      <c r="G696" s="20"/>
      <c r="H696" s="41"/>
      <c r="L696" s="27"/>
      <c r="M696" s="27"/>
      <c r="N696" s="27"/>
      <c r="O696" s="27"/>
      <c r="P696" s="27"/>
      <c r="Q696" s="27"/>
    </row>
    <row r="697">
      <c r="A697" s="20"/>
      <c r="B697" s="20"/>
      <c r="C697" s="20"/>
      <c r="E697" s="20"/>
      <c r="F697" s="41"/>
      <c r="G697" s="20"/>
      <c r="H697" s="41"/>
      <c r="L697" s="27"/>
      <c r="M697" s="27"/>
      <c r="N697" s="27"/>
      <c r="O697" s="27"/>
      <c r="P697" s="27"/>
      <c r="Q697" s="27"/>
    </row>
    <row r="698">
      <c r="A698" s="20"/>
      <c r="B698" s="20"/>
      <c r="C698" s="20"/>
      <c r="E698" s="20"/>
      <c r="F698" s="41"/>
      <c r="G698" s="20"/>
      <c r="H698" s="41"/>
      <c r="L698" s="27"/>
      <c r="M698" s="27"/>
      <c r="N698" s="27"/>
      <c r="O698" s="27"/>
      <c r="P698" s="27"/>
      <c r="Q698" s="27"/>
    </row>
    <row r="699">
      <c r="A699" s="20"/>
      <c r="B699" s="20"/>
      <c r="C699" s="20"/>
      <c r="E699" s="20"/>
      <c r="F699" s="41"/>
      <c r="G699" s="20"/>
      <c r="H699" s="41"/>
      <c r="L699" s="27"/>
      <c r="M699" s="27"/>
      <c r="N699" s="27"/>
      <c r="O699" s="27"/>
      <c r="P699" s="27"/>
      <c r="Q699" s="27"/>
    </row>
    <row r="700">
      <c r="A700" s="20"/>
      <c r="B700" s="20"/>
      <c r="C700" s="20"/>
      <c r="E700" s="20"/>
      <c r="F700" s="41"/>
      <c r="G700" s="20"/>
      <c r="H700" s="41"/>
      <c r="L700" s="27"/>
      <c r="M700" s="27"/>
      <c r="N700" s="27"/>
      <c r="O700" s="27"/>
      <c r="P700" s="27"/>
      <c r="Q700" s="27"/>
    </row>
    <row r="701">
      <c r="A701" s="20"/>
      <c r="B701" s="20"/>
      <c r="C701" s="20"/>
      <c r="E701" s="20"/>
      <c r="F701" s="41"/>
      <c r="G701" s="20"/>
      <c r="H701" s="41"/>
      <c r="L701" s="27"/>
      <c r="M701" s="27"/>
      <c r="N701" s="27"/>
      <c r="O701" s="27"/>
      <c r="P701" s="27"/>
      <c r="Q701" s="27"/>
    </row>
    <row r="702">
      <c r="A702" s="20"/>
      <c r="B702" s="20"/>
      <c r="C702" s="20"/>
      <c r="E702" s="20"/>
      <c r="F702" s="41"/>
      <c r="G702" s="20"/>
      <c r="H702" s="41"/>
      <c r="L702" s="27"/>
      <c r="M702" s="27"/>
      <c r="N702" s="27"/>
      <c r="O702" s="27"/>
      <c r="P702" s="27"/>
      <c r="Q702" s="27"/>
    </row>
    <row r="703">
      <c r="A703" s="20"/>
      <c r="B703" s="20"/>
      <c r="C703" s="20"/>
      <c r="E703" s="20"/>
      <c r="F703" s="41"/>
      <c r="G703" s="20"/>
      <c r="H703" s="41"/>
      <c r="L703" s="27"/>
      <c r="M703" s="27"/>
      <c r="N703" s="27"/>
      <c r="O703" s="27"/>
      <c r="P703" s="27"/>
      <c r="Q703" s="27"/>
    </row>
    <row r="704">
      <c r="A704" s="20"/>
      <c r="B704" s="20"/>
      <c r="C704" s="20"/>
      <c r="E704" s="20"/>
      <c r="F704" s="41"/>
      <c r="G704" s="20"/>
      <c r="H704" s="41"/>
      <c r="L704" s="27"/>
      <c r="M704" s="27"/>
      <c r="N704" s="27"/>
      <c r="O704" s="27"/>
      <c r="P704" s="27"/>
      <c r="Q704" s="27"/>
    </row>
    <row r="705">
      <c r="A705" s="20"/>
      <c r="B705" s="20"/>
      <c r="C705" s="20"/>
      <c r="E705" s="20"/>
      <c r="F705" s="41"/>
      <c r="G705" s="20"/>
      <c r="H705" s="41"/>
      <c r="L705" s="27"/>
      <c r="M705" s="27"/>
      <c r="N705" s="27"/>
      <c r="O705" s="27"/>
      <c r="P705" s="27"/>
      <c r="Q705" s="27"/>
    </row>
    <row r="706">
      <c r="A706" s="20"/>
      <c r="B706" s="20"/>
      <c r="C706" s="20"/>
      <c r="E706" s="20"/>
      <c r="F706" s="41"/>
      <c r="G706" s="20"/>
      <c r="H706" s="41"/>
      <c r="L706" s="27"/>
      <c r="M706" s="27"/>
      <c r="N706" s="27"/>
      <c r="O706" s="27"/>
      <c r="P706" s="27"/>
      <c r="Q706" s="27"/>
    </row>
    <row r="707">
      <c r="A707" s="20"/>
      <c r="B707" s="20"/>
      <c r="C707" s="20"/>
      <c r="E707" s="20"/>
      <c r="F707" s="41"/>
      <c r="G707" s="20"/>
      <c r="H707" s="41"/>
      <c r="L707" s="27"/>
      <c r="M707" s="27"/>
      <c r="N707" s="27"/>
      <c r="O707" s="27"/>
      <c r="P707" s="27"/>
      <c r="Q707" s="27"/>
    </row>
    <row r="708">
      <c r="A708" s="20"/>
      <c r="B708" s="20"/>
      <c r="C708" s="20"/>
      <c r="E708" s="20"/>
      <c r="F708" s="41"/>
      <c r="G708" s="20"/>
      <c r="H708" s="41"/>
      <c r="L708" s="27"/>
      <c r="M708" s="27"/>
      <c r="N708" s="27"/>
      <c r="O708" s="27"/>
      <c r="P708" s="27"/>
      <c r="Q708" s="27"/>
    </row>
    <row r="709">
      <c r="A709" s="20"/>
      <c r="B709" s="20"/>
      <c r="C709" s="20"/>
      <c r="E709" s="20"/>
      <c r="F709" s="41"/>
      <c r="G709" s="20"/>
      <c r="H709" s="41"/>
      <c r="L709" s="27"/>
      <c r="M709" s="27"/>
      <c r="N709" s="27"/>
      <c r="O709" s="27"/>
      <c r="P709" s="27"/>
      <c r="Q709" s="27"/>
    </row>
    <row r="710">
      <c r="A710" s="20"/>
      <c r="B710" s="20"/>
      <c r="C710" s="20"/>
      <c r="E710" s="20"/>
      <c r="F710" s="41"/>
      <c r="G710" s="20"/>
      <c r="H710" s="41"/>
      <c r="L710" s="27"/>
      <c r="M710" s="27"/>
      <c r="N710" s="27"/>
      <c r="O710" s="27"/>
      <c r="P710" s="27"/>
      <c r="Q710" s="27"/>
    </row>
    <row r="711">
      <c r="A711" s="20"/>
      <c r="B711" s="20"/>
      <c r="C711" s="20"/>
      <c r="E711" s="20"/>
      <c r="F711" s="41"/>
      <c r="G711" s="20"/>
      <c r="H711" s="41"/>
      <c r="L711" s="27"/>
      <c r="M711" s="27"/>
      <c r="N711" s="27"/>
      <c r="O711" s="27"/>
      <c r="P711" s="27"/>
      <c r="Q711" s="27"/>
    </row>
    <row r="712">
      <c r="A712" s="20"/>
      <c r="B712" s="20"/>
      <c r="C712" s="20"/>
      <c r="E712" s="20"/>
      <c r="F712" s="41"/>
      <c r="G712" s="20"/>
      <c r="H712" s="41"/>
      <c r="L712" s="27"/>
      <c r="M712" s="27"/>
      <c r="N712" s="27"/>
      <c r="O712" s="27"/>
      <c r="P712" s="27"/>
      <c r="Q712" s="27"/>
    </row>
    <row r="713">
      <c r="A713" s="20"/>
      <c r="B713" s="20"/>
      <c r="C713" s="20"/>
      <c r="E713" s="20"/>
      <c r="F713" s="41"/>
      <c r="G713" s="20"/>
      <c r="H713" s="41"/>
      <c r="L713" s="27"/>
      <c r="M713" s="27"/>
      <c r="N713" s="27"/>
      <c r="O713" s="27"/>
      <c r="P713" s="27"/>
      <c r="Q713" s="27"/>
    </row>
    <row r="714">
      <c r="A714" s="20"/>
      <c r="B714" s="20"/>
      <c r="C714" s="20"/>
      <c r="E714" s="20"/>
      <c r="F714" s="41"/>
      <c r="G714" s="20"/>
      <c r="H714" s="41"/>
      <c r="L714" s="27"/>
      <c r="M714" s="27"/>
      <c r="N714" s="27"/>
      <c r="O714" s="27"/>
      <c r="P714" s="27"/>
      <c r="Q714" s="27"/>
    </row>
    <row r="715">
      <c r="A715" s="20"/>
      <c r="B715" s="20"/>
      <c r="C715" s="20"/>
      <c r="E715" s="20"/>
      <c r="F715" s="41"/>
      <c r="G715" s="20"/>
      <c r="H715" s="41"/>
      <c r="L715" s="27"/>
      <c r="M715" s="27"/>
      <c r="N715" s="27"/>
      <c r="O715" s="27"/>
      <c r="P715" s="27"/>
      <c r="Q715" s="27"/>
    </row>
    <row r="716">
      <c r="A716" s="20"/>
      <c r="B716" s="20"/>
      <c r="C716" s="20"/>
      <c r="E716" s="20"/>
      <c r="F716" s="41"/>
      <c r="G716" s="20"/>
      <c r="H716" s="41"/>
      <c r="L716" s="27"/>
      <c r="M716" s="27"/>
      <c r="N716" s="27"/>
      <c r="O716" s="27"/>
      <c r="P716" s="27"/>
      <c r="Q716" s="27"/>
    </row>
    <row r="717">
      <c r="A717" s="20"/>
      <c r="B717" s="20"/>
      <c r="C717" s="20"/>
      <c r="E717" s="20"/>
      <c r="F717" s="41"/>
      <c r="G717" s="20"/>
      <c r="H717" s="41"/>
      <c r="L717" s="27"/>
      <c r="M717" s="27"/>
      <c r="N717" s="27"/>
      <c r="O717" s="27"/>
      <c r="P717" s="27"/>
      <c r="Q717" s="27"/>
    </row>
    <row r="718">
      <c r="A718" s="20"/>
      <c r="B718" s="20"/>
      <c r="C718" s="20"/>
      <c r="E718" s="20"/>
      <c r="F718" s="41"/>
      <c r="G718" s="20"/>
      <c r="H718" s="41"/>
      <c r="L718" s="27"/>
      <c r="M718" s="27"/>
      <c r="N718" s="27"/>
      <c r="O718" s="27"/>
      <c r="P718" s="27"/>
      <c r="Q718" s="27"/>
    </row>
    <row r="719">
      <c r="A719" s="20"/>
      <c r="B719" s="20"/>
      <c r="C719" s="20"/>
      <c r="E719" s="20"/>
      <c r="F719" s="41"/>
      <c r="G719" s="20"/>
      <c r="H719" s="41"/>
      <c r="L719" s="27"/>
      <c r="M719" s="27"/>
      <c r="N719" s="27"/>
      <c r="O719" s="27"/>
      <c r="P719" s="27"/>
      <c r="Q719" s="27"/>
    </row>
    <row r="720">
      <c r="A720" s="20"/>
      <c r="B720" s="20"/>
      <c r="C720" s="20"/>
      <c r="E720" s="20"/>
      <c r="F720" s="41"/>
      <c r="G720" s="20"/>
      <c r="H720" s="41"/>
      <c r="L720" s="27"/>
      <c r="M720" s="27"/>
      <c r="N720" s="27"/>
      <c r="O720" s="27"/>
      <c r="P720" s="27"/>
      <c r="Q720" s="27"/>
    </row>
    <row r="721">
      <c r="A721" s="20"/>
      <c r="B721" s="20"/>
      <c r="C721" s="20"/>
      <c r="E721" s="20"/>
      <c r="F721" s="41"/>
      <c r="G721" s="20"/>
      <c r="H721" s="41"/>
      <c r="L721" s="27"/>
      <c r="M721" s="27"/>
      <c r="N721" s="27"/>
      <c r="O721" s="27"/>
      <c r="P721" s="27"/>
      <c r="Q721" s="27"/>
    </row>
    <row r="722">
      <c r="A722" s="20"/>
      <c r="B722" s="20"/>
      <c r="C722" s="20"/>
      <c r="E722" s="20"/>
      <c r="F722" s="41"/>
      <c r="G722" s="20"/>
      <c r="H722" s="41"/>
      <c r="L722" s="27"/>
      <c r="M722" s="27"/>
      <c r="N722" s="27"/>
      <c r="O722" s="27"/>
      <c r="P722" s="27"/>
      <c r="Q722" s="27"/>
    </row>
    <row r="723">
      <c r="A723" s="20"/>
      <c r="B723" s="20"/>
      <c r="C723" s="20"/>
      <c r="E723" s="20"/>
      <c r="F723" s="41"/>
      <c r="G723" s="20"/>
      <c r="H723" s="41"/>
      <c r="L723" s="27"/>
      <c r="M723" s="27"/>
      <c r="N723" s="27"/>
      <c r="O723" s="27"/>
      <c r="P723" s="27"/>
      <c r="Q723" s="27"/>
    </row>
    <row r="724">
      <c r="A724" s="20"/>
      <c r="B724" s="20"/>
      <c r="C724" s="20"/>
      <c r="E724" s="20"/>
      <c r="F724" s="41"/>
      <c r="G724" s="20"/>
      <c r="H724" s="41"/>
      <c r="L724" s="27"/>
      <c r="M724" s="27"/>
      <c r="N724" s="27"/>
      <c r="O724" s="27"/>
      <c r="P724" s="27"/>
      <c r="Q724" s="27"/>
    </row>
    <row r="725">
      <c r="A725" s="20"/>
      <c r="B725" s="20"/>
      <c r="C725" s="20"/>
      <c r="E725" s="20"/>
      <c r="F725" s="41"/>
      <c r="G725" s="20"/>
      <c r="H725" s="41"/>
      <c r="L725" s="27"/>
      <c r="M725" s="27"/>
      <c r="N725" s="27"/>
      <c r="O725" s="27"/>
      <c r="P725" s="27"/>
      <c r="Q725" s="27"/>
    </row>
    <row r="726">
      <c r="A726" s="20"/>
      <c r="B726" s="20"/>
      <c r="C726" s="20"/>
      <c r="E726" s="20"/>
      <c r="F726" s="41"/>
      <c r="G726" s="20"/>
      <c r="H726" s="41"/>
      <c r="L726" s="27"/>
      <c r="M726" s="27"/>
      <c r="N726" s="27"/>
      <c r="O726" s="27"/>
      <c r="P726" s="27"/>
      <c r="Q726" s="27"/>
    </row>
    <row r="727">
      <c r="A727" s="20"/>
      <c r="B727" s="20"/>
      <c r="C727" s="20"/>
      <c r="E727" s="20"/>
      <c r="F727" s="41"/>
      <c r="G727" s="20"/>
      <c r="H727" s="41"/>
      <c r="L727" s="27"/>
      <c r="M727" s="27"/>
      <c r="N727" s="27"/>
      <c r="O727" s="27"/>
      <c r="P727" s="27"/>
      <c r="Q727" s="27"/>
    </row>
    <row r="728">
      <c r="A728" s="20"/>
      <c r="B728" s="20"/>
      <c r="C728" s="20"/>
      <c r="E728" s="20"/>
      <c r="F728" s="41"/>
      <c r="G728" s="20"/>
      <c r="H728" s="41"/>
      <c r="L728" s="27"/>
      <c r="M728" s="27"/>
      <c r="N728" s="27"/>
      <c r="O728" s="27"/>
      <c r="P728" s="27"/>
      <c r="Q728" s="27"/>
    </row>
    <row r="729">
      <c r="A729" s="20"/>
      <c r="B729" s="20"/>
      <c r="C729" s="20"/>
      <c r="E729" s="20"/>
      <c r="F729" s="41"/>
      <c r="G729" s="20"/>
      <c r="H729" s="41"/>
      <c r="L729" s="27"/>
      <c r="M729" s="27"/>
      <c r="N729" s="27"/>
      <c r="O729" s="27"/>
      <c r="P729" s="27"/>
      <c r="Q729" s="27"/>
    </row>
    <row r="730">
      <c r="A730" s="20"/>
      <c r="B730" s="20"/>
      <c r="C730" s="20"/>
      <c r="E730" s="20"/>
      <c r="F730" s="41"/>
      <c r="G730" s="20"/>
      <c r="H730" s="41"/>
      <c r="L730" s="27"/>
      <c r="M730" s="27"/>
      <c r="N730" s="27"/>
      <c r="O730" s="27"/>
      <c r="P730" s="27"/>
      <c r="Q730" s="27"/>
    </row>
    <row r="731">
      <c r="A731" s="20"/>
      <c r="B731" s="20"/>
      <c r="C731" s="20"/>
      <c r="E731" s="20"/>
      <c r="F731" s="41"/>
      <c r="G731" s="20"/>
      <c r="H731" s="41"/>
      <c r="L731" s="27"/>
      <c r="M731" s="27"/>
      <c r="N731" s="27"/>
      <c r="O731" s="27"/>
      <c r="P731" s="27"/>
      <c r="Q731" s="27"/>
    </row>
    <row r="732">
      <c r="A732" s="20"/>
      <c r="B732" s="20"/>
      <c r="C732" s="20"/>
      <c r="E732" s="20"/>
      <c r="F732" s="41"/>
      <c r="G732" s="20"/>
      <c r="H732" s="41"/>
      <c r="L732" s="27"/>
      <c r="M732" s="27"/>
      <c r="N732" s="27"/>
      <c r="O732" s="27"/>
      <c r="P732" s="27"/>
      <c r="Q732" s="27"/>
    </row>
    <row r="733">
      <c r="A733" s="20"/>
      <c r="B733" s="20"/>
      <c r="C733" s="20"/>
      <c r="E733" s="20"/>
      <c r="F733" s="41"/>
      <c r="G733" s="20"/>
      <c r="H733" s="41"/>
      <c r="L733" s="27"/>
      <c r="M733" s="27"/>
      <c r="N733" s="27"/>
      <c r="O733" s="27"/>
      <c r="P733" s="27"/>
      <c r="Q733" s="27"/>
    </row>
    <row r="734">
      <c r="A734" s="20"/>
      <c r="B734" s="20"/>
      <c r="C734" s="20"/>
      <c r="E734" s="20"/>
      <c r="F734" s="41"/>
      <c r="G734" s="20"/>
      <c r="H734" s="41"/>
      <c r="L734" s="27"/>
      <c r="M734" s="27"/>
      <c r="N734" s="27"/>
      <c r="O734" s="27"/>
      <c r="P734" s="27"/>
      <c r="Q734" s="27"/>
    </row>
    <row r="735">
      <c r="A735" s="20"/>
      <c r="B735" s="20"/>
      <c r="C735" s="20"/>
      <c r="E735" s="20"/>
      <c r="F735" s="41"/>
      <c r="G735" s="20"/>
      <c r="H735" s="41"/>
      <c r="L735" s="27"/>
      <c r="M735" s="27"/>
      <c r="N735" s="27"/>
      <c r="O735" s="27"/>
      <c r="P735" s="27"/>
      <c r="Q735" s="27"/>
    </row>
    <row r="736">
      <c r="A736" s="20"/>
      <c r="B736" s="20"/>
      <c r="C736" s="20"/>
      <c r="E736" s="20"/>
      <c r="F736" s="41"/>
      <c r="G736" s="20"/>
      <c r="H736" s="41"/>
      <c r="L736" s="27"/>
      <c r="M736" s="27"/>
      <c r="N736" s="27"/>
      <c r="O736" s="27"/>
      <c r="P736" s="27"/>
      <c r="Q736" s="27"/>
    </row>
    <row r="737">
      <c r="A737" s="20"/>
      <c r="B737" s="20"/>
      <c r="C737" s="20"/>
      <c r="E737" s="20"/>
      <c r="F737" s="41"/>
      <c r="G737" s="20"/>
      <c r="H737" s="41"/>
      <c r="L737" s="27"/>
      <c r="M737" s="27"/>
      <c r="N737" s="27"/>
      <c r="O737" s="27"/>
      <c r="P737" s="27"/>
      <c r="Q737" s="27"/>
    </row>
    <row r="738">
      <c r="A738" s="20"/>
      <c r="B738" s="20"/>
      <c r="C738" s="20"/>
      <c r="E738" s="20"/>
      <c r="F738" s="41"/>
      <c r="G738" s="20"/>
      <c r="H738" s="41"/>
      <c r="L738" s="27"/>
      <c r="M738" s="27"/>
      <c r="N738" s="27"/>
      <c r="O738" s="27"/>
      <c r="P738" s="27"/>
      <c r="Q738" s="27"/>
    </row>
    <row r="739">
      <c r="A739" s="20"/>
      <c r="B739" s="20"/>
      <c r="C739" s="20"/>
      <c r="E739" s="20"/>
      <c r="F739" s="41"/>
      <c r="G739" s="20"/>
      <c r="H739" s="41"/>
      <c r="L739" s="27"/>
      <c r="M739" s="27"/>
      <c r="N739" s="27"/>
      <c r="O739" s="27"/>
      <c r="P739" s="27"/>
      <c r="Q739" s="27"/>
    </row>
    <row r="740">
      <c r="A740" s="20"/>
      <c r="B740" s="20"/>
      <c r="C740" s="20"/>
      <c r="E740" s="20"/>
      <c r="F740" s="41"/>
      <c r="G740" s="20"/>
      <c r="H740" s="41"/>
      <c r="L740" s="27"/>
      <c r="M740" s="27"/>
      <c r="N740" s="27"/>
      <c r="O740" s="27"/>
      <c r="P740" s="27"/>
      <c r="Q740" s="27"/>
    </row>
    <row r="741">
      <c r="A741" s="20"/>
      <c r="B741" s="20"/>
      <c r="C741" s="20"/>
      <c r="E741" s="20"/>
      <c r="F741" s="41"/>
      <c r="G741" s="20"/>
      <c r="H741" s="41"/>
      <c r="L741" s="27"/>
      <c r="M741" s="27"/>
      <c r="N741" s="27"/>
      <c r="O741" s="27"/>
      <c r="P741" s="27"/>
      <c r="Q741" s="27"/>
    </row>
    <row r="742">
      <c r="A742" s="20"/>
      <c r="B742" s="20"/>
      <c r="C742" s="20"/>
      <c r="E742" s="20"/>
      <c r="F742" s="41"/>
      <c r="G742" s="20"/>
      <c r="H742" s="41"/>
      <c r="L742" s="27"/>
      <c r="M742" s="27"/>
      <c r="N742" s="27"/>
      <c r="O742" s="27"/>
      <c r="P742" s="27"/>
      <c r="Q742" s="27"/>
    </row>
    <row r="743">
      <c r="A743" s="20"/>
      <c r="B743" s="20"/>
      <c r="C743" s="20"/>
      <c r="E743" s="20"/>
      <c r="F743" s="41"/>
      <c r="G743" s="20"/>
      <c r="H743" s="41"/>
      <c r="L743" s="27"/>
      <c r="M743" s="27"/>
      <c r="N743" s="27"/>
      <c r="O743" s="27"/>
      <c r="P743" s="27"/>
      <c r="Q743" s="27"/>
    </row>
    <row r="744">
      <c r="A744" s="20"/>
      <c r="B744" s="20"/>
      <c r="C744" s="20"/>
      <c r="E744" s="20"/>
      <c r="F744" s="41"/>
      <c r="G744" s="20"/>
      <c r="H744" s="41"/>
      <c r="L744" s="27"/>
      <c r="M744" s="27"/>
      <c r="N744" s="27"/>
      <c r="O744" s="27"/>
      <c r="P744" s="27"/>
      <c r="Q744" s="27"/>
    </row>
    <row r="745">
      <c r="A745" s="20"/>
      <c r="B745" s="20"/>
      <c r="C745" s="20"/>
      <c r="E745" s="20"/>
      <c r="F745" s="41"/>
      <c r="G745" s="20"/>
      <c r="H745" s="41"/>
      <c r="L745" s="27"/>
      <c r="M745" s="27"/>
      <c r="N745" s="27"/>
      <c r="O745" s="27"/>
      <c r="P745" s="27"/>
      <c r="Q745" s="27"/>
    </row>
    <row r="746">
      <c r="A746" s="20"/>
      <c r="B746" s="20"/>
      <c r="C746" s="20"/>
      <c r="E746" s="20"/>
      <c r="F746" s="41"/>
      <c r="G746" s="20"/>
      <c r="H746" s="41"/>
      <c r="L746" s="27"/>
      <c r="M746" s="27"/>
      <c r="N746" s="27"/>
      <c r="O746" s="27"/>
      <c r="P746" s="27"/>
      <c r="Q746" s="27"/>
    </row>
    <row r="747">
      <c r="A747" s="20"/>
      <c r="B747" s="20"/>
      <c r="C747" s="20"/>
      <c r="E747" s="20"/>
      <c r="F747" s="41"/>
      <c r="G747" s="20"/>
      <c r="H747" s="41"/>
      <c r="L747" s="27"/>
      <c r="M747" s="27"/>
      <c r="N747" s="27"/>
      <c r="O747" s="27"/>
      <c r="P747" s="27"/>
      <c r="Q747" s="27"/>
    </row>
    <row r="748">
      <c r="A748" s="20"/>
      <c r="B748" s="20"/>
      <c r="C748" s="20"/>
      <c r="E748" s="20"/>
      <c r="F748" s="41"/>
      <c r="G748" s="20"/>
      <c r="H748" s="41"/>
      <c r="L748" s="27"/>
      <c r="M748" s="27"/>
      <c r="N748" s="27"/>
      <c r="O748" s="27"/>
      <c r="P748" s="27"/>
      <c r="Q748" s="27"/>
    </row>
    <row r="749">
      <c r="A749" s="20"/>
      <c r="B749" s="20"/>
      <c r="C749" s="20"/>
      <c r="E749" s="20"/>
      <c r="F749" s="41"/>
      <c r="G749" s="20"/>
      <c r="H749" s="41"/>
      <c r="L749" s="27"/>
      <c r="M749" s="27"/>
      <c r="N749" s="27"/>
      <c r="O749" s="27"/>
      <c r="P749" s="27"/>
      <c r="Q749" s="27"/>
    </row>
    <row r="750">
      <c r="A750" s="20"/>
      <c r="B750" s="20"/>
      <c r="C750" s="20"/>
      <c r="E750" s="20"/>
      <c r="F750" s="41"/>
      <c r="G750" s="20"/>
      <c r="H750" s="41"/>
      <c r="L750" s="27"/>
      <c r="M750" s="27"/>
      <c r="N750" s="27"/>
      <c r="O750" s="27"/>
      <c r="P750" s="27"/>
      <c r="Q750" s="27"/>
    </row>
    <row r="751">
      <c r="A751" s="20"/>
      <c r="B751" s="20"/>
      <c r="C751" s="20"/>
      <c r="E751" s="20"/>
      <c r="F751" s="41"/>
      <c r="G751" s="20"/>
      <c r="H751" s="41"/>
      <c r="L751" s="27"/>
      <c r="M751" s="27"/>
      <c r="N751" s="27"/>
      <c r="O751" s="27"/>
      <c r="P751" s="27"/>
      <c r="Q751" s="27"/>
    </row>
    <row r="752">
      <c r="A752" s="20"/>
      <c r="B752" s="20"/>
      <c r="C752" s="20"/>
      <c r="E752" s="20"/>
      <c r="F752" s="41"/>
      <c r="G752" s="20"/>
      <c r="H752" s="41"/>
      <c r="L752" s="27"/>
      <c r="M752" s="27"/>
      <c r="N752" s="27"/>
      <c r="O752" s="27"/>
      <c r="P752" s="27"/>
      <c r="Q752" s="27"/>
    </row>
    <row r="753">
      <c r="A753" s="20"/>
      <c r="B753" s="20"/>
      <c r="C753" s="20"/>
      <c r="E753" s="20"/>
      <c r="F753" s="41"/>
      <c r="G753" s="20"/>
      <c r="H753" s="41"/>
      <c r="L753" s="27"/>
      <c r="M753" s="27"/>
      <c r="N753" s="27"/>
      <c r="O753" s="27"/>
      <c r="P753" s="27"/>
      <c r="Q753" s="27"/>
    </row>
    <row r="754">
      <c r="A754" s="20"/>
      <c r="B754" s="20"/>
      <c r="C754" s="20"/>
      <c r="E754" s="20"/>
      <c r="F754" s="41"/>
      <c r="G754" s="20"/>
      <c r="H754" s="41"/>
      <c r="L754" s="27"/>
      <c r="M754" s="27"/>
      <c r="N754" s="27"/>
      <c r="O754" s="27"/>
      <c r="P754" s="27"/>
      <c r="Q754" s="27"/>
    </row>
    <row r="755">
      <c r="A755" s="20"/>
      <c r="B755" s="20"/>
      <c r="C755" s="20"/>
      <c r="E755" s="20"/>
      <c r="F755" s="41"/>
      <c r="G755" s="20"/>
      <c r="H755" s="41"/>
      <c r="L755" s="27"/>
      <c r="M755" s="27"/>
      <c r="N755" s="27"/>
      <c r="O755" s="27"/>
      <c r="P755" s="27"/>
      <c r="Q755" s="27"/>
    </row>
    <row r="756">
      <c r="A756" s="20"/>
      <c r="B756" s="20"/>
      <c r="C756" s="20"/>
      <c r="E756" s="20"/>
      <c r="F756" s="41"/>
      <c r="G756" s="20"/>
      <c r="H756" s="41"/>
      <c r="L756" s="27"/>
      <c r="M756" s="27"/>
      <c r="N756" s="27"/>
      <c r="O756" s="27"/>
      <c r="P756" s="27"/>
      <c r="Q756" s="27"/>
    </row>
    <row r="757">
      <c r="A757" s="20"/>
      <c r="B757" s="20"/>
      <c r="C757" s="20"/>
      <c r="E757" s="20"/>
      <c r="F757" s="41"/>
      <c r="G757" s="20"/>
      <c r="H757" s="41"/>
      <c r="L757" s="27"/>
      <c r="M757" s="27"/>
      <c r="N757" s="27"/>
      <c r="O757" s="27"/>
      <c r="P757" s="27"/>
      <c r="Q757" s="27"/>
    </row>
    <row r="758">
      <c r="A758" s="20"/>
      <c r="B758" s="20"/>
      <c r="C758" s="20"/>
      <c r="E758" s="20"/>
      <c r="F758" s="41"/>
      <c r="G758" s="20"/>
      <c r="H758" s="41"/>
      <c r="L758" s="27"/>
      <c r="M758" s="27"/>
      <c r="N758" s="27"/>
      <c r="O758" s="27"/>
      <c r="P758" s="27"/>
      <c r="Q758" s="27"/>
    </row>
    <row r="759">
      <c r="A759" s="20"/>
      <c r="B759" s="20"/>
      <c r="C759" s="20"/>
      <c r="E759" s="20"/>
      <c r="F759" s="41"/>
      <c r="G759" s="20"/>
      <c r="H759" s="41"/>
      <c r="L759" s="27"/>
      <c r="M759" s="27"/>
      <c r="N759" s="27"/>
      <c r="O759" s="27"/>
      <c r="P759" s="27"/>
      <c r="Q759" s="27"/>
    </row>
    <row r="760">
      <c r="A760" s="20"/>
      <c r="B760" s="20"/>
      <c r="C760" s="20"/>
      <c r="E760" s="20"/>
      <c r="F760" s="41"/>
      <c r="G760" s="20"/>
      <c r="H760" s="41"/>
      <c r="L760" s="27"/>
      <c r="M760" s="27"/>
      <c r="N760" s="27"/>
      <c r="O760" s="27"/>
      <c r="P760" s="27"/>
      <c r="Q760" s="27"/>
    </row>
    <row r="761">
      <c r="A761" s="20"/>
      <c r="B761" s="20"/>
      <c r="C761" s="20"/>
      <c r="E761" s="20"/>
      <c r="F761" s="41"/>
      <c r="G761" s="20"/>
      <c r="H761" s="41"/>
      <c r="L761" s="27"/>
      <c r="M761" s="27"/>
      <c r="N761" s="27"/>
      <c r="O761" s="27"/>
      <c r="P761" s="27"/>
      <c r="Q761" s="27"/>
    </row>
    <row r="762">
      <c r="A762" s="20"/>
      <c r="B762" s="20"/>
      <c r="C762" s="20"/>
      <c r="E762" s="20"/>
      <c r="F762" s="41"/>
      <c r="G762" s="20"/>
      <c r="H762" s="41"/>
      <c r="L762" s="27"/>
      <c r="M762" s="27"/>
      <c r="N762" s="27"/>
      <c r="O762" s="27"/>
      <c r="P762" s="27"/>
      <c r="Q762" s="27"/>
    </row>
    <row r="763">
      <c r="A763" s="20"/>
      <c r="B763" s="20"/>
      <c r="C763" s="20"/>
      <c r="E763" s="20"/>
      <c r="F763" s="41"/>
      <c r="G763" s="20"/>
      <c r="H763" s="41"/>
      <c r="L763" s="27"/>
      <c r="M763" s="27"/>
      <c r="N763" s="27"/>
      <c r="O763" s="27"/>
      <c r="P763" s="27"/>
      <c r="Q763" s="27"/>
    </row>
    <row r="764">
      <c r="A764" s="20"/>
      <c r="B764" s="20"/>
      <c r="C764" s="20"/>
      <c r="E764" s="20"/>
      <c r="F764" s="41"/>
      <c r="G764" s="20"/>
      <c r="H764" s="41"/>
      <c r="L764" s="27"/>
      <c r="M764" s="27"/>
      <c r="N764" s="27"/>
      <c r="O764" s="27"/>
      <c r="P764" s="27"/>
      <c r="Q764" s="27"/>
    </row>
    <row r="765">
      <c r="A765" s="20"/>
      <c r="B765" s="20"/>
      <c r="C765" s="20"/>
      <c r="E765" s="20"/>
      <c r="F765" s="41"/>
      <c r="G765" s="20"/>
      <c r="H765" s="41"/>
      <c r="L765" s="27"/>
      <c r="M765" s="27"/>
      <c r="N765" s="27"/>
      <c r="O765" s="27"/>
      <c r="P765" s="27"/>
      <c r="Q765" s="27"/>
    </row>
    <row r="766">
      <c r="A766" s="20"/>
      <c r="B766" s="20"/>
      <c r="C766" s="20"/>
      <c r="E766" s="20"/>
      <c r="F766" s="41"/>
      <c r="G766" s="20"/>
      <c r="H766" s="41"/>
      <c r="L766" s="27"/>
      <c r="M766" s="27"/>
      <c r="N766" s="27"/>
      <c r="O766" s="27"/>
      <c r="P766" s="27"/>
      <c r="Q766" s="27"/>
    </row>
    <row r="767">
      <c r="A767" s="20"/>
      <c r="B767" s="20"/>
      <c r="C767" s="20"/>
      <c r="E767" s="20"/>
      <c r="F767" s="41"/>
      <c r="G767" s="20"/>
      <c r="H767" s="41"/>
      <c r="L767" s="27"/>
      <c r="M767" s="27"/>
      <c r="N767" s="27"/>
      <c r="O767" s="27"/>
      <c r="P767" s="27"/>
      <c r="Q767" s="27"/>
    </row>
    <row r="768">
      <c r="A768" s="20"/>
      <c r="B768" s="20"/>
      <c r="C768" s="20"/>
      <c r="E768" s="20"/>
      <c r="F768" s="41"/>
      <c r="G768" s="20"/>
      <c r="H768" s="41"/>
      <c r="L768" s="27"/>
      <c r="M768" s="27"/>
      <c r="N768" s="27"/>
      <c r="O768" s="27"/>
      <c r="P768" s="27"/>
      <c r="Q768" s="27"/>
    </row>
    <row r="769">
      <c r="A769" s="20"/>
      <c r="B769" s="20"/>
      <c r="C769" s="20"/>
      <c r="E769" s="20"/>
      <c r="F769" s="41"/>
      <c r="G769" s="20"/>
      <c r="H769" s="41"/>
      <c r="L769" s="27"/>
      <c r="M769" s="27"/>
      <c r="N769" s="27"/>
      <c r="O769" s="27"/>
      <c r="P769" s="27"/>
      <c r="Q769" s="27"/>
    </row>
    <row r="770">
      <c r="A770" s="20"/>
      <c r="B770" s="20"/>
      <c r="C770" s="20"/>
      <c r="E770" s="20"/>
      <c r="F770" s="41"/>
      <c r="G770" s="20"/>
      <c r="H770" s="41"/>
      <c r="L770" s="27"/>
      <c r="M770" s="27"/>
      <c r="N770" s="27"/>
      <c r="O770" s="27"/>
      <c r="P770" s="27"/>
      <c r="Q770" s="27"/>
    </row>
    <row r="771">
      <c r="A771" s="20"/>
      <c r="B771" s="20"/>
      <c r="C771" s="20"/>
      <c r="E771" s="20"/>
      <c r="F771" s="41"/>
      <c r="G771" s="20"/>
      <c r="H771" s="41"/>
      <c r="L771" s="27"/>
      <c r="M771" s="27"/>
      <c r="N771" s="27"/>
      <c r="O771" s="27"/>
      <c r="P771" s="27"/>
      <c r="Q771" s="27"/>
    </row>
    <row r="772">
      <c r="A772" s="20"/>
      <c r="B772" s="20"/>
      <c r="C772" s="20"/>
      <c r="E772" s="20"/>
      <c r="F772" s="41"/>
      <c r="G772" s="20"/>
      <c r="H772" s="41"/>
      <c r="L772" s="27"/>
      <c r="M772" s="27"/>
      <c r="N772" s="27"/>
      <c r="O772" s="27"/>
      <c r="P772" s="27"/>
      <c r="Q772" s="27"/>
    </row>
    <row r="773">
      <c r="A773" s="20"/>
      <c r="B773" s="20"/>
      <c r="C773" s="20"/>
      <c r="E773" s="20"/>
      <c r="F773" s="41"/>
      <c r="G773" s="20"/>
      <c r="H773" s="41"/>
      <c r="L773" s="27"/>
      <c r="M773" s="27"/>
      <c r="N773" s="27"/>
      <c r="O773" s="27"/>
      <c r="P773" s="27"/>
      <c r="Q773" s="27"/>
    </row>
    <row r="774">
      <c r="A774" s="20"/>
      <c r="B774" s="20"/>
      <c r="C774" s="20"/>
      <c r="E774" s="20"/>
      <c r="F774" s="41"/>
      <c r="G774" s="20"/>
      <c r="H774" s="41"/>
      <c r="L774" s="27"/>
      <c r="M774" s="27"/>
      <c r="N774" s="27"/>
      <c r="O774" s="27"/>
      <c r="P774" s="27"/>
      <c r="Q774" s="27"/>
    </row>
    <row r="775">
      <c r="A775" s="20"/>
      <c r="B775" s="20"/>
      <c r="C775" s="20"/>
      <c r="E775" s="20"/>
      <c r="F775" s="41"/>
      <c r="G775" s="20"/>
      <c r="H775" s="41"/>
      <c r="L775" s="27"/>
      <c r="M775" s="27"/>
      <c r="N775" s="27"/>
      <c r="O775" s="27"/>
      <c r="P775" s="27"/>
      <c r="Q775" s="27"/>
    </row>
    <row r="776">
      <c r="A776" s="20"/>
      <c r="B776" s="20"/>
      <c r="C776" s="20"/>
      <c r="E776" s="20"/>
      <c r="F776" s="41"/>
      <c r="G776" s="20"/>
      <c r="H776" s="41"/>
      <c r="L776" s="27"/>
      <c r="M776" s="27"/>
      <c r="N776" s="27"/>
      <c r="O776" s="27"/>
      <c r="P776" s="27"/>
      <c r="Q776" s="27"/>
    </row>
    <row r="777">
      <c r="A777" s="20"/>
      <c r="B777" s="20"/>
      <c r="C777" s="20"/>
      <c r="E777" s="20"/>
      <c r="F777" s="41"/>
      <c r="G777" s="20"/>
      <c r="H777" s="41"/>
      <c r="L777" s="27"/>
      <c r="M777" s="27"/>
      <c r="N777" s="27"/>
      <c r="O777" s="27"/>
      <c r="P777" s="27"/>
      <c r="Q777" s="27"/>
    </row>
    <row r="778">
      <c r="A778" s="20"/>
      <c r="B778" s="20"/>
      <c r="C778" s="20"/>
      <c r="E778" s="20"/>
      <c r="F778" s="41"/>
      <c r="G778" s="20"/>
      <c r="H778" s="41"/>
      <c r="L778" s="27"/>
      <c r="M778" s="27"/>
      <c r="N778" s="27"/>
      <c r="O778" s="27"/>
      <c r="P778" s="27"/>
      <c r="Q778" s="27"/>
    </row>
    <row r="779">
      <c r="A779" s="20"/>
      <c r="B779" s="20"/>
      <c r="C779" s="20"/>
      <c r="E779" s="20"/>
      <c r="F779" s="41"/>
      <c r="G779" s="20"/>
      <c r="H779" s="41"/>
      <c r="L779" s="27"/>
      <c r="M779" s="27"/>
      <c r="N779" s="27"/>
      <c r="O779" s="27"/>
      <c r="P779" s="27"/>
      <c r="Q779" s="27"/>
    </row>
    <row r="780">
      <c r="A780" s="20"/>
      <c r="B780" s="20"/>
      <c r="C780" s="20"/>
      <c r="E780" s="20"/>
      <c r="F780" s="41"/>
      <c r="G780" s="20"/>
      <c r="H780" s="41"/>
      <c r="L780" s="27"/>
      <c r="M780" s="27"/>
      <c r="N780" s="27"/>
      <c r="O780" s="27"/>
      <c r="P780" s="27"/>
      <c r="Q780" s="27"/>
    </row>
    <row r="781">
      <c r="A781" s="20"/>
      <c r="B781" s="20"/>
      <c r="C781" s="20"/>
      <c r="E781" s="20"/>
      <c r="F781" s="41"/>
      <c r="G781" s="20"/>
      <c r="H781" s="41"/>
      <c r="L781" s="27"/>
      <c r="M781" s="27"/>
      <c r="N781" s="27"/>
      <c r="O781" s="27"/>
      <c r="P781" s="27"/>
      <c r="Q781" s="27"/>
    </row>
    <row r="782">
      <c r="A782" s="20"/>
      <c r="B782" s="20"/>
      <c r="C782" s="20"/>
      <c r="E782" s="20"/>
      <c r="F782" s="41"/>
      <c r="G782" s="20"/>
      <c r="H782" s="41"/>
      <c r="L782" s="27"/>
      <c r="M782" s="27"/>
      <c r="N782" s="27"/>
      <c r="O782" s="27"/>
      <c r="P782" s="27"/>
      <c r="Q782" s="27"/>
    </row>
    <row r="783">
      <c r="A783" s="20"/>
      <c r="B783" s="20"/>
      <c r="C783" s="20"/>
      <c r="E783" s="20"/>
      <c r="F783" s="41"/>
      <c r="G783" s="20"/>
      <c r="H783" s="41"/>
      <c r="L783" s="27"/>
      <c r="M783" s="27"/>
      <c r="N783" s="27"/>
      <c r="O783" s="27"/>
      <c r="P783" s="27"/>
      <c r="Q783" s="27"/>
    </row>
    <row r="784">
      <c r="A784" s="20"/>
      <c r="B784" s="20"/>
      <c r="C784" s="20"/>
      <c r="E784" s="20"/>
      <c r="F784" s="41"/>
      <c r="G784" s="20"/>
      <c r="H784" s="41"/>
      <c r="L784" s="27"/>
      <c r="M784" s="27"/>
      <c r="N784" s="27"/>
      <c r="O784" s="27"/>
      <c r="P784" s="27"/>
      <c r="Q784" s="27"/>
    </row>
    <row r="785">
      <c r="A785" s="20"/>
      <c r="B785" s="20"/>
      <c r="C785" s="20"/>
      <c r="E785" s="20"/>
      <c r="F785" s="41"/>
      <c r="G785" s="20"/>
      <c r="H785" s="41"/>
      <c r="L785" s="27"/>
      <c r="M785" s="27"/>
      <c r="N785" s="27"/>
      <c r="O785" s="27"/>
      <c r="P785" s="27"/>
      <c r="Q785" s="27"/>
    </row>
    <row r="786">
      <c r="A786" s="20"/>
      <c r="B786" s="20"/>
      <c r="C786" s="20"/>
      <c r="E786" s="20"/>
      <c r="F786" s="41"/>
      <c r="G786" s="20"/>
      <c r="H786" s="41"/>
      <c r="L786" s="27"/>
      <c r="M786" s="27"/>
      <c r="N786" s="27"/>
      <c r="O786" s="27"/>
      <c r="P786" s="27"/>
      <c r="Q786" s="27"/>
    </row>
    <row r="787">
      <c r="A787" s="20"/>
      <c r="B787" s="20"/>
      <c r="C787" s="20"/>
      <c r="E787" s="20"/>
      <c r="F787" s="41"/>
      <c r="G787" s="20"/>
      <c r="H787" s="41"/>
      <c r="L787" s="27"/>
      <c r="M787" s="27"/>
      <c r="N787" s="27"/>
      <c r="O787" s="27"/>
      <c r="P787" s="27"/>
      <c r="Q787" s="27"/>
    </row>
    <row r="788">
      <c r="A788" s="20"/>
      <c r="B788" s="20"/>
      <c r="C788" s="20"/>
      <c r="E788" s="20"/>
      <c r="F788" s="41"/>
      <c r="G788" s="20"/>
      <c r="H788" s="41"/>
      <c r="L788" s="27"/>
      <c r="M788" s="27"/>
      <c r="N788" s="27"/>
      <c r="O788" s="27"/>
      <c r="P788" s="27"/>
      <c r="Q788" s="27"/>
    </row>
    <row r="789">
      <c r="A789" s="20"/>
      <c r="B789" s="20"/>
      <c r="C789" s="20"/>
      <c r="E789" s="20"/>
      <c r="F789" s="41"/>
      <c r="G789" s="20"/>
      <c r="H789" s="41"/>
      <c r="L789" s="27"/>
      <c r="M789" s="27"/>
      <c r="N789" s="27"/>
      <c r="O789" s="27"/>
      <c r="P789" s="27"/>
      <c r="Q789" s="27"/>
    </row>
    <row r="790">
      <c r="A790" s="20"/>
      <c r="B790" s="20"/>
      <c r="C790" s="20"/>
      <c r="E790" s="20"/>
      <c r="F790" s="41"/>
      <c r="G790" s="20"/>
      <c r="H790" s="41"/>
      <c r="L790" s="27"/>
      <c r="M790" s="27"/>
      <c r="N790" s="27"/>
      <c r="O790" s="27"/>
      <c r="P790" s="27"/>
      <c r="Q790" s="27"/>
    </row>
    <row r="791">
      <c r="A791" s="20"/>
      <c r="B791" s="20"/>
      <c r="C791" s="20"/>
      <c r="E791" s="20"/>
      <c r="F791" s="41"/>
      <c r="G791" s="20"/>
      <c r="H791" s="41"/>
      <c r="L791" s="27"/>
      <c r="M791" s="27"/>
      <c r="N791" s="27"/>
      <c r="O791" s="27"/>
      <c r="P791" s="27"/>
      <c r="Q791" s="27"/>
    </row>
    <row r="792">
      <c r="A792" s="20"/>
      <c r="B792" s="20"/>
      <c r="C792" s="20"/>
      <c r="E792" s="20"/>
      <c r="F792" s="41"/>
      <c r="G792" s="20"/>
      <c r="H792" s="41"/>
      <c r="L792" s="27"/>
      <c r="M792" s="27"/>
      <c r="N792" s="27"/>
      <c r="O792" s="27"/>
      <c r="P792" s="27"/>
      <c r="Q792" s="27"/>
    </row>
    <row r="793">
      <c r="A793" s="20"/>
      <c r="B793" s="20"/>
      <c r="C793" s="20"/>
      <c r="E793" s="20"/>
      <c r="F793" s="41"/>
      <c r="G793" s="20"/>
      <c r="H793" s="41"/>
      <c r="L793" s="27"/>
      <c r="M793" s="27"/>
      <c r="N793" s="27"/>
      <c r="O793" s="27"/>
      <c r="P793" s="27"/>
      <c r="Q793" s="27"/>
    </row>
    <row r="794">
      <c r="A794" s="20"/>
      <c r="B794" s="20"/>
      <c r="C794" s="20"/>
      <c r="E794" s="20"/>
      <c r="F794" s="41"/>
      <c r="G794" s="20"/>
      <c r="H794" s="41"/>
      <c r="L794" s="27"/>
      <c r="M794" s="27"/>
      <c r="N794" s="27"/>
      <c r="O794" s="27"/>
      <c r="P794" s="27"/>
      <c r="Q794" s="27"/>
    </row>
    <row r="795">
      <c r="A795" s="20"/>
      <c r="B795" s="20"/>
      <c r="C795" s="20"/>
      <c r="E795" s="20"/>
      <c r="F795" s="41"/>
      <c r="G795" s="20"/>
      <c r="H795" s="41"/>
      <c r="L795" s="27"/>
      <c r="M795" s="27"/>
      <c r="N795" s="27"/>
      <c r="O795" s="27"/>
      <c r="P795" s="27"/>
      <c r="Q795" s="27"/>
    </row>
    <row r="796">
      <c r="A796" s="20"/>
      <c r="B796" s="20"/>
      <c r="C796" s="20"/>
      <c r="E796" s="20"/>
      <c r="F796" s="41"/>
      <c r="G796" s="20"/>
      <c r="H796" s="41"/>
      <c r="L796" s="27"/>
      <c r="M796" s="27"/>
      <c r="N796" s="27"/>
      <c r="O796" s="27"/>
      <c r="P796" s="27"/>
      <c r="Q796" s="27"/>
    </row>
    <row r="797">
      <c r="A797" s="20"/>
      <c r="B797" s="20"/>
      <c r="C797" s="20"/>
      <c r="E797" s="20"/>
      <c r="F797" s="41"/>
      <c r="G797" s="20"/>
      <c r="H797" s="41"/>
      <c r="L797" s="27"/>
      <c r="M797" s="27"/>
      <c r="N797" s="27"/>
      <c r="O797" s="27"/>
      <c r="P797" s="27"/>
      <c r="Q797" s="27"/>
    </row>
    <row r="798">
      <c r="A798" s="20"/>
      <c r="B798" s="20"/>
      <c r="C798" s="20"/>
      <c r="E798" s="20"/>
      <c r="F798" s="41"/>
      <c r="G798" s="20"/>
      <c r="H798" s="41"/>
      <c r="L798" s="27"/>
      <c r="M798" s="27"/>
      <c r="N798" s="27"/>
      <c r="O798" s="27"/>
      <c r="P798" s="27"/>
      <c r="Q798" s="27"/>
    </row>
    <row r="799">
      <c r="A799" s="20"/>
      <c r="B799" s="20"/>
      <c r="C799" s="20"/>
      <c r="E799" s="20"/>
      <c r="F799" s="41"/>
      <c r="G799" s="20"/>
      <c r="H799" s="41"/>
      <c r="L799" s="27"/>
      <c r="M799" s="27"/>
      <c r="N799" s="27"/>
      <c r="O799" s="27"/>
      <c r="P799" s="27"/>
      <c r="Q799" s="27"/>
    </row>
    <row r="800">
      <c r="A800" s="20"/>
      <c r="B800" s="20"/>
      <c r="C800" s="20"/>
      <c r="E800" s="20"/>
      <c r="F800" s="41"/>
      <c r="G800" s="20"/>
      <c r="H800" s="41"/>
      <c r="L800" s="27"/>
      <c r="M800" s="27"/>
      <c r="N800" s="27"/>
      <c r="O800" s="27"/>
      <c r="P800" s="27"/>
      <c r="Q800" s="27"/>
    </row>
    <row r="801">
      <c r="A801" s="20"/>
      <c r="B801" s="20"/>
      <c r="C801" s="20"/>
      <c r="E801" s="20"/>
      <c r="F801" s="41"/>
      <c r="G801" s="20"/>
      <c r="H801" s="41"/>
      <c r="L801" s="27"/>
      <c r="M801" s="27"/>
      <c r="N801" s="27"/>
      <c r="O801" s="27"/>
      <c r="P801" s="27"/>
      <c r="Q801" s="27"/>
    </row>
    <row r="802">
      <c r="A802" s="20"/>
      <c r="B802" s="20"/>
      <c r="C802" s="20"/>
      <c r="E802" s="20"/>
      <c r="F802" s="41"/>
      <c r="G802" s="20"/>
      <c r="H802" s="41"/>
      <c r="L802" s="27"/>
      <c r="M802" s="27"/>
      <c r="N802" s="27"/>
      <c r="O802" s="27"/>
      <c r="P802" s="27"/>
      <c r="Q802" s="27"/>
    </row>
    <row r="803">
      <c r="A803" s="20"/>
      <c r="B803" s="20"/>
      <c r="C803" s="20"/>
      <c r="E803" s="20"/>
      <c r="F803" s="41"/>
      <c r="G803" s="20"/>
      <c r="H803" s="41"/>
      <c r="L803" s="27"/>
      <c r="M803" s="27"/>
      <c r="N803" s="27"/>
      <c r="O803" s="27"/>
      <c r="P803" s="27"/>
      <c r="Q803" s="27"/>
    </row>
    <row r="804">
      <c r="A804" s="20"/>
      <c r="B804" s="20"/>
      <c r="C804" s="20"/>
      <c r="E804" s="20"/>
      <c r="F804" s="41"/>
      <c r="G804" s="20"/>
      <c r="H804" s="41"/>
      <c r="L804" s="27"/>
      <c r="M804" s="27"/>
      <c r="N804" s="27"/>
      <c r="O804" s="27"/>
      <c r="P804" s="27"/>
      <c r="Q804" s="27"/>
    </row>
    <row r="805">
      <c r="A805" s="20"/>
      <c r="B805" s="20"/>
      <c r="C805" s="20"/>
      <c r="E805" s="20"/>
      <c r="F805" s="41"/>
      <c r="G805" s="20"/>
      <c r="H805" s="41"/>
      <c r="L805" s="27"/>
      <c r="M805" s="27"/>
      <c r="N805" s="27"/>
      <c r="O805" s="27"/>
      <c r="P805" s="27"/>
      <c r="Q805" s="27"/>
    </row>
    <row r="806">
      <c r="A806" s="20"/>
      <c r="B806" s="20"/>
      <c r="C806" s="20"/>
      <c r="E806" s="20"/>
      <c r="F806" s="41"/>
      <c r="G806" s="20"/>
      <c r="H806" s="41"/>
      <c r="L806" s="27"/>
      <c r="M806" s="27"/>
      <c r="N806" s="27"/>
      <c r="O806" s="27"/>
      <c r="P806" s="27"/>
      <c r="Q806" s="27"/>
    </row>
    <row r="807">
      <c r="A807" s="20"/>
      <c r="B807" s="20"/>
      <c r="C807" s="20"/>
      <c r="E807" s="20"/>
      <c r="F807" s="41"/>
      <c r="G807" s="20"/>
      <c r="H807" s="41"/>
      <c r="L807" s="27"/>
      <c r="M807" s="27"/>
      <c r="N807" s="27"/>
      <c r="O807" s="27"/>
      <c r="P807" s="27"/>
      <c r="Q807" s="27"/>
    </row>
    <row r="808">
      <c r="A808" s="20"/>
      <c r="B808" s="20"/>
      <c r="C808" s="20"/>
      <c r="E808" s="20"/>
      <c r="F808" s="41"/>
      <c r="G808" s="20"/>
      <c r="H808" s="41"/>
      <c r="L808" s="27"/>
      <c r="M808" s="27"/>
      <c r="N808" s="27"/>
      <c r="O808" s="27"/>
      <c r="P808" s="27"/>
      <c r="Q808" s="27"/>
    </row>
    <row r="809">
      <c r="A809" s="20"/>
      <c r="B809" s="20"/>
      <c r="C809" s="20"/>
      <c r="E809" s="20"/>
      <c r="F809" s="41"/>
      <c r="G809" s="20"/>
      <c r="H809" s="41"/>
      <c r="L809" s="27"/>
      <c r="M809" s="27"/>
      <c r="N809" s="27"/>
      <c r="O809" s="27"/>
      <c r="P809" s="27"/>
      <c r="Q809" s="27"/>
    </row>
    <row r="810">
      <c r="A810" s="20"/>
      <c r="B810" s="20"/>
      <c r="C810" s="20"/>
      <c r="E810" s="20"/>
      <c r="F810" s="41"/>
      <c r="G810" s="20"/>
      <c r="H810" s="41"/>
      <c r="L810" s="27"/>
      <c r="M810" s="27"/>
      <c r="N810" s="27"/>
      <c r="O810" s="27"/>
      <c r="P810" s="27"/>
      <c r="Q810" s="27"/>
    </row>
    <row r="811">
      <c r="A811" s="20"/>
      <c r="B811" s="20"/>
      <c r="C811" s="20"/>
      <c r="E811" s="20"/>
      <c r="F811" s="41"/>
      <c r="G811" s="20"/>
      <c r="H811" s="41"/>
      <c r="L811" s="27"/>
      <c r="M811" s="27"/>
      <c r="N811" s="27"/>
      <c r="O811" s="27"/>
      <c r="P811" s="27"/>
      <c r="Q811" s="27"/>
    </row>
    <row r="812">
      <c r="A812" s="20"/>
      <c r="B812" s="20"/>
      <c r="C812" s="20"/>
      <c r="E812" s="20"/>
      <c r="F812" s="41"/>
      <c r="G812" s="20"/>
      <c r="H812" s="41"/>
      <c r="L812" s="27"/>
      <c r="M812" s="27"/>
      <c r="N812" s="27"/>
      <c r="O812" s="27"/>
      <c r="P812" s="27"/>
      <c r="Q812" s="27"/>
    </row>
    <row r="813">
      <c r="A813" s="20"/>
      <c r="B813" s="20"/>
      <c r="C813" s="20"/>
      <c r="E813" s="20"/>
      <c r="F813" s="41"/>
      <c r="G813" s="20"/>
      <c r="H813" s="41"/>
      <c r="L813" s="27"/>
      <c r="M813" s="27"/>
      <c r="N813" s="27"/>
      <c r="O813" s="27"/>
      <c r="P813" s="27"/>
      <c r="Q813" s="27"/>
    </row>
    <row r="814">
      <c r="A814" s="20"/>
      <c r="B814" s="20"/>
      <c r="C814" s="20"/>
      <c r="E814" s="20"/>
      <c r="F814" s="41"/>
      <c r="G814" s="20"/>
      <c r="H814" s="41"/>
      <c r="L814" s="27"/>
      <c r="M814" s="27"/>
      <c r="N814" s="27"/>
      <c r="O814" s="27"/>
      <c r="P814" s="27"/>
      <c r="Q814" s="27"/>
    </row>
    <row r="815">
      <c r="A815" s="20"/>
      <c r="B815" s="20"/>
      <c r="C815" s="20"/>
      <c r="E815" s="20"/>
      <c r="F815" s="41"/>
      <c r="G815" s="20"/>
      <c r="H815" s="41"/>
      <c r="L815" s="27"/>
      <c r="M815" s="27"/>
      <c r="N815" s="27"/>
      <c r="O815" s="27"/>
      <c r="P815" s="27"/>
      <c r="Q815" s="27"/>
    </row>
    <row r="816">
      <c r="A816" s="20"/>
      <c r="B816" s="20"/>
      <c r="C816" s="20"/>
      <c r="E816" s="20"/>
      <c r="F816" s="41"/>
      <c r="G816" s="20"/>
      <c r="H816" s="41"/>
      <c r="L816" s="27"/>
      <c r="M816" s="27"/>
      <c r="N816" s="27"/>
      <c r="O816" s="27"/>
      <c r="P816" s="27"/>
      <c r="Q816" s="27"/>
    </row>
    <row r="817">
      <c r="A817" s="20"/>
      <c r="B817" s="20"/>
      <c r="C817" s="20"/>
      <c r="E817" s="20"/>
      <c r="F817" s="41"/>
      <c r="G817" s="20"/>
      <c r="H817" s="41"/>
      <c r="L817" s="27"/>
      <c r="M817" s="27"/>
      <c r="N817" s="27"/>
      <c r="O817" s="27"/>
      <c r="P817" s="27"/>
      <c r="Q817" s="27"/>
    </row>
    <row r="818">
      <c r="A818" s="20"/>
      <c r="B818" s="20"/>
      <c r="C818" s="20"/>
      <c r="E818" s="20"/>
      <c r="F818" s="41"/>
      <c r="G818" s="20"/>
      <c r="H818" s="41"/>
      <c r="L818" s="27"/>
      <c r="M818" s="27"/>
      <c r="N818" s="27"/>
      <c r="O818" s="27"/>
      <c r="P818" s="27"/>
      <c r="Q818" s="27"/>
    </row>
    <row r="819">
      <c r="A819" s="20"/>
      <c r="B819" s="20"/>
      <c r="C819" s="20"/>
      <c r="E819" s="20"/>
      <c r="F819" s="41"/>
      <c r="G819" s="20"/>
      <c r="H819" s="41"/>
      <c r="L819" s="27"/>
      <c r="M819" s="27"/>
      <c r="N819" s="27"/>
      <c r="O819" s="27"/>
      <c r="P819" s="27"/>
      <c r="Q819" s="27"/>
    </row>
    <row r="820">
      <c r="A820" s="20"/>
      <c r="B820" s="20"/>
      <c r="C820" s="20"/>
      <c r="E820" s="20"/>
      <c r="F820" s="41"/>
      <c r="G820" s="20"/>
      <c r="H820" s="41"/>
      <c r="L820" s="27"/>
      <c r="M820" s="27"/>
      <c r="N820" s="27"/>
      <c r="O820" s="27"/>
      <c r="P820" s="27"/>
      <c r="Q820" s="27"/>
    </row>
    <row r="821">
      <c r="A821" s="20"/>
      <c r="B821" s="20"/>
      <c r="C821" s="20"/>
      <c r="E821" s="20"/>
      <c r="F821" s="41"/>
      <c r="G821" s="20"/>
      <c r="H821" s="41"/>
      <c r="L821" s="27"/>
      <c r="M821" s="27"/>
      <c r="N821" s="27"/>
      <c r="O821" s="27"/>
      <c r="P821" s="27"/>
      <c r="Q821" s="27"/>
    </row>
    <row r="822">
      <c r="A822" s="20"/>
      <c r="B822" s="20"/>
      <c r="C822" s="20"/>
      <c r="E822" s="20"/>
      <c r="F822" s="41"/>
      <c r="G822" s="20"/>
      <c r="H822" s="41"/>
      <c r="L822" s="27"/>
      <c r="M822" s="27"/>
      <c r="N822" s="27"/>
      <c r="O822" s="27"/>
      <c r="P822" s="27"/>
      <c r="Q822" s="27"/>
    </row>
    <row r="823">
      <c r="A823" s="20"/>
      <c r="B823" s="20"/>
      <c r="C823" s="20"/>
      <c r="E823" s="20"/>
      <c r="F823" s="41"/>
      <c r="G823" s="20"/>
      <c r="H823" s="41"/>
      <c r="L823" s="27"/>
      <c r="M823" s="27"/>
      <c r="N823" s="27"/>
      <c r="O823" s="27"/>
      <c r="P823" s="27"/>
      <c r="Q823" s="27"/>
    </row>
    <row r="824">
      <c r="A824" s="20"/>
      <c r="B824" s="20"/>
      <c r="C824" s="20"/>
      <c r="E824" s="20"/>
      <c r="F824" s="41"/>
      <c r="G824" s="20"/>
      <c r="H824" s="41"/>
      <c r="L824" s="27"/>
      <c r="M824" s="27"/>
      <c r="N824" s="27"/>
      <c r="O824" s="27"/>
      <c r="P824" s="27"/>
      <c r="Q824" s="27"/>
    </row>
    <row r="825">
      <c r="A825" s="20"/>
      <c r="B825" s="20"/>
      <c r="C825" s="20"/>
      <c r="E825" s="20"/>
      <c r="F825" s="41"/>
      <c r="G825" s="20"/>
      <c r="H825" s="41"/>
      <c r="L825" s="27"/>
      <c r="M825" s="27"/>
      <c r="N825" s="27"/>
      <c r="O825" s="27"/>
      <c r="P825" s="27"/>
      <c r="Q825" s="27"/>
    </row>
    <row r="826">
      <c r="A826" s="20"/>
      <c r="B826" s="20"/>
      <c r="C826" s="20"/>
      <c r="E826" s="20"/>
      <c r="F826" s="41"/>
      <c r="G826" s="20"/>
      <c r="H826" s="41"/>
      <c r="L826" s="27"/>
      <c r="M826" s="27"/>
      <c r="N826" s="27"/>
      <c r="O826" s="27"/>
      <c r="P826" s="27"/>
      <c r="Q826" s="27"/>
    </row>
    <row r="827">
      <c r="A827" s="20"/>
      <c r="B827" s="20"/>
      <c r="C827" s="20"/>
      <c r="E827" s="20"/>
      <c r="F827" s="41"/>
      <c r="G827" s="20"/>
      <c r="H827" s="41"/>
      <c r="L827" s="27"/>
      <c r="M827" s="27"/>
      <c r="N827" s="27"/>
      <c r="O827" s="27"/>
      <c r="P827" s="27"/>
      <c r="Q827" s="27"/>
    </row>
    <row r="828">
      <c r="A828" s="20"/>
      <c r="B828" s="20"/>
      <c r="C828" s="20"/>
      <c r="E828" s="20"/>
      <c r="F828" s="41"/>
      <c r="G828" s="20"/>
      <c r="H828" s="41"/>
      <c r="L828" s="27"/>
      <c r="M828" s="27"/>
      <c r="N828" s="27"/>
      <c r="O828" s="27"/>
      <c r="P828" s="27"/>
      <c r="Q828" s="27"/>
    </row>
    <row r="829">
      <c r="A829" s="20"/>
      <c r="B829" s="20"/>
      <c r="C829" s="20"/>
      <c r="E829" s="20"/>
      <c r="F829" s="41"/>
      <c r="G829" s="20"/>
      <c r="H829" s="41"/>
      <c r="L829" s="27"/>
      <c r="M829" s="27"/>
      <c r="N829" s="27"/>
      <c r="O829" s="27"/>
      <c r="P829" s="27"/>
      <c r="Q829" s="27"/>
    </row>
    <row r="830">
      <c r="A830" s="20"/>
      <c r="B830" s="20"/>
      <c r="C830" s="20"/>
      <c r="E830" s="20"/>
      <c r="F830" s="41"/>
      <c r="G830" s="20"/>
      <c r="H830" s="41"/>
      <c r="L830" s="27"/>
      <c r="M830" s="27"/>
      <c r="N830" s="27"/>
      <c r="O830" s="27"/>
      <c r="P830" s="27"/>
      <c r="Q830" s="27"/>
    </row>
    <row r="831">
      <c r="A831" s="20"/>
      <c r="B831" s="20"/>
      <c r="C831" s="20"/>
      <c r="E831" s="20"/>
      <c r="F831" s="41"/>
      <c r="G831" s="20"/>
      <c r="H831" s="41"/>
      <c r="L831" s="27"/>
      <c r="M831" s="27"/>
      <c r="N831" s="27"/>
      <c r="O831" s="27"/>
      <c r="P831" s="27"/>
      <c r="Q831" s="27"/>
    </row>
    <row r="832">
      <c r="A832" s="20"/>
      <c r="B832" s="20"/>
      <c r="C832" s="20"/>
      <c r="E832" s="20"/>
      <c r="F832" s="41"/>
      <c r="G832" s="20"/>
      <c r="H832" s="41"/>
      <c r="L832" s="27"/>
      <c r="M832" s="27"/>
      <c r="N832" s="27"/>
      <c r="O832" s="27"/>
      <c r="P832" s="27"/>
      <c r="Q832" s="27"/>
    </row>
    <row r="833">
      <c r="A833" s="20"/>
      <c r="B833" s="20"/>
      <c r="C833" s="20"/>
      <c r="E833" s="20"/>
      <c r="F833" s="41"/>
      <c r="G833" s="20"/>
      <c r="H833" s="41"/>
      <c r="L833" s="27"/>
      <c r="M833" s="27"/>
      <c r="N833" s="27"/>
      <c r="O833" s="27"/>
      <c r="P833" s="27"/>
      <c r="Q833" s="27"/>
    </row>
    <row r="834">
      <c r="A834" s="20"/>
      <c r="B834" s="20"/>
      <c r="C834" s="20"/>
      <c r="E834" s="20"/>
      <c r="F834" s="41"/>
      <c r="G834" s="20"/>
      <c r="H834" s="41"/>
      <c r="L834" s="27"/>
      <c r="M834" s="27"/>
      <c r="N834" s="27"/>
      <c r="O834" s="27"/>
      <c r="P834" s="27"/>
      <c r="Q834" s="27"/>
    </row>
    <row r="835">
      <c r="A835" s="20"/>
      <c r="B835" s="20"/>
      <c r="C835" s="20"/>
      <c r="E835" s="20"/>
      <c r="F835" s="41"/>
      <c r="G835" s="20"/>
      <c r="H835" s="41"/>
      <c r="L835" s="27"/>
      <c r="M835" s="27"/>
      <c r="N835" s="27"/>
      <c r="O835" s="27"/>
      <c r="P835" s="27"/>
      <c r="Q835" s="27"/>
    </row>
    <row r="836">
      <c r="A836" s="20"/>
      <c r="B836" s="20"/>
      <c r="C836" s="20"/>
      <c r="E836" s="20"/>
      <c r="F836" s="41"/>
      <c r="G836" s="20"/>
      <c r="H836" s="41"/>
      <c r="L836" s="27"/>
      <c r="M836" s="27"/>
      <c r="N836" s="27"/>
      <c r="O836" s="27"/>
      <c r="P836" s="27"/>
      <c r="Q836" s="27"/>
    </row>
    <row r="837">
      <c r="A837" s="20"/>
      <c r="B837" s="20"/>
      <c r="C837" s="20"/>
      <c r="E837" s="20"/>
      <c r="F837" s="41"/>
      <c r="G837" s="20"/>
      <c r="H837" s="41"/>
      <c r="L837" s="27"/>
      <c r="M837" s="27"/>
      <c r="N837" s="27"/>
      <c r="O837" s="27"/>
      <c r="P837" s="27"/>
      <c r="Q837" s="27"/>
    </row>
    <row r="838">
      <c r="A838" s="20"/>
      <c r="B838" s="20"/>
      <c r="C838" s="20"/>
      <c r="E838" s="20"/>
      <c r="F838" s="41"/>
      <c r="G838" s="20"/>
      <c r="H838" s="41"/>
      <c r="L838" s="27"/>
      <c r="M838" s="27"/>
      <c r="N838" s="27"/>
      <c r="O838" s="27"/>
      <c r="P838" s="27"/>
      <c r="Q838" s="27"/>
    </row>
    <row r="839">
      <c r="A839" s="20"/>
      <c r="B839" s="20"/>
      <c r="C839" s="20"/>
      <c r="E839" s="20"/>
      <c r="F839" s="41"/>
      <c r="G839" s="20"/>
      <c r="H839" s="41"/>
      <c r="L839" s="27"/>
      <c r="M839" s="27"/>
      <c r="N839" s="27"/>
      <c r="O839" s="27"/>
      <c r="P839" s="27"/>
      <c r="Q839" s="27"/>
    </row>
    <row r="840">
      <c r="A840" s="20"/>
      <c r="B840" s="20"/>
      <c r="C840" s="20"/>
      <c r="E840" s="20"/>
      <c r="F840" s="41"/>
      <c r="G840" s="20"/>
      <c r="H840" s="41"/>
      <c r="L840" s="27"/>
      <c r="M840" s="27"/>
      <c r="N840" s="27"/>
      <c r="O840" s="27"/>
      <c r="P840" s="27"/>
      <c r="Q840" s="27"/>
    </row>
    <row r="841">
      <c r="A841" s="20"/>
      <c r="B841" s="20"/>
      <c r="C841" s="20"/>
      <c r="E841" s="20"/>
      <c r="F841" s="41"/>
      <c r="G841" s="20"/>
      <c r="H841" s="41"/>
      <c r="L841" s="27"/>
      <c r="M841" s="27"/>
      <c r="N841" s="27"/>
      <c r="O841" s="27"/>
      <c r="P841" s="27"/>
      <c r="Q841" s="27"/>
    </row>
    <row r="842">
      <c r="A842" s="20"/>
      <c r="B842" s="20"/>
      <c r="C842" s="20"/>
      <c r="E842" s="20"/>
      <c r="F842" s="41"/>
      <c r="G842" s="20"/>
      <c r="H842" s="41"/>
      <c r="L842" s="27"/>
      <c r="M842" s="27"/>
      <c r="N842" s="27"/>
      <c r="O842" s="27"/>
      <c r="P842" s="27"/>
      <c r="Q842" s="27"/>
    </row>
    <row r="843">
      <c r="A843" s="20"/>
      <c r="B843" s="20"/>
      <c r="C843" s="20"/>
      <c r="E843" s="20"/>
      <c r="F843" s="41"/>
      <c r="G843" s="20"/>
      <c r="H843" s="41"/>
      <c r="L843" s="27"/>
      <c r="M843" s="27"/>
      <c r="N843" s="27"/>
      <c r="O843" s="27"/>
      <c r="P843" s="27"/>
      <c r="Q843" s="27"/>
    </row>
    <row r="844">
      <c r="A844" s="20"/>
      <c r="B844" s="20"/>
      <c r="C844" s="20"/>
      <c r="E844" s="20"/>
      <c r="F844" s="41"/>
      <c r="G844" s="20"/>
      <c r="H844" s="41"/>
      <c r="L844" s="27"/>
      <c r="M844" s="27"/>
      <c r="N844" s="27"/>
      <c r="O844" s="27"/>
      <c r="P844" s="27"/>
      <c r="Q844" s="27"/>
    </row>
    <row r="845">
      <c r="A845" s="20"/>
      <c r="B845" s="20"/>
      <c r="C845" s="20"/>
      <c r="E845" s="20"/>
      <c r="F845" s="41"/>
      <c r="G845" s="20"/>
      <c r="H845" s="41"/>
      <c r="L845" s="27"/>
      <c r="M845" s="27"/>
      <c r="N845" s="27"/>
      <c r="O845" s="27"/>
      <c r="P845" s="27"/>
      <c r="Q845" s="27"/>
    </row>
    <row r="846">
      <c r="A846" s="20"/>
      <c r="B846" s="20"/>
      <c r="C846" s="20"/>
      <c r="E846" s="20"/>
      <c r="F846" s="41"/>
      <c r="G846" s="20"/>
      <c r="H846" s="41"/>
      <c r="L846" s="27"/>
      <c r="M846" s="27"/>
      <c r="N846" s="27"/>
      <c r="O846" s="27"/>
      <c r="P846" s="27"/>
      <c r="Q846" s="27"/>
    </row>
    <row r="847">
      <c r="A847" s="20"/>
      <c r="B847" s="20"/>
      <c r="C847" s="20"/>
      <c r="E847" s="20"/>
      <c r="F847" s="41"/>
      <c r="G847" s="20"/>
      <c r="H847" s="41"/>
      <c r="L847" s="27"/>
      <c r="M847" s="27"/>
      <c r="N847" s="27"/>
      <c r="O847" s="27"/>
      <c r="P847" s="27"/>
      <c r="Q847" s="27"/>
    </row>
    <row r="848">
      <c r="A848" s="20"/>
      <c r="B848" s="20"/>
      <c r="C848" s="20"/>
      <c r="E848" s="20"/>
      <c r="F848" s="41"/>
      <c r="G848" s="20"/>
      <c r="H848" s="41"/>
      <c r="L848" s="27"/>
      <c r="M848" s="27"/>
      <c r="N848" s="27"/>
      <c r="O848" s="27"/>
      <c r="P848" s="27"/>
      <c r="Q848" s="27"/>
    </row>
    <row r="849">
      <c r="A849" s="20"/>
      <c r="B849" s="20"/>
      <c r="C849" s="20"/>
      <c r="E849" s="20"/>
      <c r="F849" s="41"/>
      <c r="G849" s="20"/>
      <c r="H849" s="41"/>
      <c r="L849" s="27"/>
      <c r="M849" s="27"/>
      <c r="N849" s="27"/>
      <c r="O849" s="27"/>
      <c r="P849" s="27"/>
      <c r="Q849" s="27"/>
    </row>
    <row r="850">
      <c r="A850" s="20"/>
      <c r="B850" s="20"/>
      <c r="C850" s="20"/>
      <c r="E850" s="20"/>
      <c r="F850" s="41"/>
      <c r="G850" s="20"/>
      <c r="H850" s="41"/>
      <c r="L850" s="27"/>
      <c r="M850" s="27"/>
      <c r="N850" s="27"/>
      <c r="O850" s="27"/>
      <c r="P850" s="27"/>
      <c r="Q850" s="27"/>
    </row>
    <row r="851">
      <c r="A851" s="20"/>
      <c r="B851" s="20"/>
      <c r="C851" s="20"/>
      <c r="E851" s="20"/>
      <c r="F851" s="41"/>
      <c r="G851" s="20"/>
      <c r="H851" s="41"/>
      <c r="L851" s="27"/>
      <c r="M851" s="27"/>
      <c r="N851" s="27"/>
      <c r="O851" s="27"/>
      <c r="P851" s="27"/>
      <c r="Q851" s="27"/>
    </row>
    <row r="852">
      <c r="A852" s="20"/>
      <c r="B852" s="20"/>
      <c r="C852" s="20"/>
      <c r="E852" s="20"/>
      <c r="F852" s="41"/>
      <c r="G852" s="20"/>
      <c r="H852" s="41"/>
      <c r="L852" s="27"/>
      <c r="M852" s="27"/>
      <c r="N852" s="27"/>
      <c r="O852" s="27"/>
      <c r="P852" s="27"/>
      <c r="Q852" s="27"/>
    </row>
    <row r="853">
      <c r="A853" s="20"/>
      <c r="B853" s="20"/>
      <c r="C853" s="20"/>
      <c r="E853" s="20"/>
      <c r="F853" s="41"/>
      <c r="G853" s="20"/>
      <c r="H853" s="41"/>
      <c r="L853" s="27"/>
      <c r="M853" s="27"/>
      <c r="N853" s="27"/>
      <c r="O853" s="27"/>
      <c r="P853" s="27"/>
      <c r="Q853" s="27"/>
    </row>
    <row r="854">
      <c r="A854" s="20"/>
      <c r="B854" s="20"/>
      <c r="C854" s="20"/>
      <c r="E854" s="20"/>
      <c r="F854" s="41"/>
      <c r="G854" s="20"/>
      <c r="H854" s="41"/>
      <c r="L854" s="27"/>
      <c r="M854" s="27"/>
      <c r="N854" s="27"/>
      <c r="O854" s="27"/>
      <c r="P854" s="27"/>
      <c r="Q854" s="27"/>
    </row>
    <row r="855">
      <c r="A855" s="20"/>
      <c r="B855" s="20"/>
      <c r="C855" s="20"/>
      <c r="E855" s="20"/>
      <c r="F855" s="41"/>
      <c r="G855" s="20"/>
      <c r="H855" s="41"/>
      <c r="L855" s="27"/>
      <c r="M855" s="27"/>
      <c r="N855" s="27"/>
      <c r="O855" s="27"/>
      <c r="P855" s="27"/>
      <c r="Q855" s="27"/>
    </row>
    <row r="856">
      <c r="A856" s="20"/>
      <c r="B856" s="20"/>
      <c r="C856" s="20"/>
      <c r="E856" s="20"/>
      <c r="F856" s="41"/>
      <c r="G856" s="20"/>
      <c r="H856" s="41"/>
      <c r="L856" s="27"/>
      <c r="M856" s="27"/>
      <c r="N856" s="27"/>
      <c r="O856" s="27"/>
      <c r="P856" s="27"/>
      <c r="Q856" s="27"/>
    </row>
    <row r="857">
      <c r="A857" s="20"/>
      <c r="B857" s="20"/>
      <c r="C857" s="20"/>
      <c r="E857" s="20"/>
      <c r="F857" s="41"/>
      <c r="G857" s="20"/>
      <c r="H857" s="41"/>
      <c r="L857" s="27"/>
      <c r="M857" s="27"/>
      <c r="N857" s="27"/>
      <c r="O857" s="27"/>
      <c r="P857" s="27"/>
      <c r="Q857" s="27"/>
    </row>
    <row r="858">
      <c r="A858" s="20"/>
      <c r="B858" s="20"/>
      <c r="C858" s="20"/>
      <c r="E858" s="20"/>
      <c r="F858" s="41"/>
      <c r="G858" s="20"/>
      <c r="H858" s="41"/>
      <c r="L858" s="27"/>
      <c r="M858" s="27"/>
      <c r="N858" s="27"/>
      <c r="O858" s="27"/>
      <c r="P858" s="27"/>
      <c r="Q858" s="27"/>
    </row>
    <row r="859">
      <c r="A859" s="20"/>
      <c r="B859" s="20"/>
      <c r="C859" s="20"/>
      <c r="E859" s="20"/>
      <c r="F859" s="41"/>
      <c r="G859" s="20"/>
      <c r="H859" s="41"/>
      <c r="L859" s="27"/>
      <c r="M859" s="27"/>
      <c r="N859" s="27"/>
      <c r="O859" s="27"/>
      <c r="P859" s="27"/>
      <c r="Q859" s="27"/>
    </row>
    <row r="860">
      <c r="A860" s="20"/>
      <c r="B860" s="20"/>
      <c r="C860" s="20"/>
      <c r="E860" s="20"/>
      <c r="F860" s="41"/>
      <c r="G860" s="20"/>
      <c r="H860" s="41"/>
      <c r="L860" s="27"/>
      <c r="M860" s="27"/>
      <c r="N860" s="27"/>
      <c r="O860" s="27"/>
      <c r="P860" s="27"/>
      <c r="Q860" s="27"/>
    </row>
    <row r="861">
      <c r="A861" s="20"/>
      <c r="B861" s="20"/>
      <c r="C861" s="20"/>
      <c r="E861" s="20"/>
      <c r="F861" s="41"/>
      <c r="G861" s="20"/>
      <c r="H861" s="41"/>
      <c r="L861" s="27"/>
      <c r="M861" s="27"/>
      <c r="N861" s="27"/>
      <c r="O861" s="27"/>
      <c r="P861" s="27"/>
      <c r="Q861" s="27"/>
    </row>
    <row r="862">
      <c r="A862" s="20"/>
      <c r="B862" s="20"/>
      <c r="C862" s="20"/>
      <c r="E862" s="20"/>
      <c r="F862" s="41"/>
      <c r="G862" s="20"/>
      <c r="H862" s="41"/>
      <c r="L862" s="27"/>
      <c r="M862" s="27"/>
      <c r="N862" s="27"/>
      <c r="O862" s="27"/>
      <c r="P862" s="27"/>
      <c r="Q862" s="27"/>
    </row>
    <row r="863">
      <c r="A863" s="20"/>
      <c r="B863" s="20"/>
      <c r="C863" s="20"/>
      <c r="E863" s="20"/>
      <c r="F863" s="41"/>
      <c r="G863" s="20"/>
      <c r="H863" s="41"/>
      <c r="L863" s="27"/>
      <c r="M863" s="27"/>
      <c r="N863" s="27"/>
      <c r="O863" s="27"/>
      <c r="P863" s="27"/>
      <c r="Q863" s="27"/>
    </row>
    <row r="864">
      <c r="A864" s="20"/>
      <c r="B864" s="20"/>
      <c r="C864" s="20"/>
      <c r="E864" s="20"/>
      <c r="F864" s="41"/>
      <c r="G864" s="20"/>
      <c r="H864" s="41"/>
      <c r="L864" s="27"/>
      <c r="M864" s="27"/>
      <c r="N864" s="27"/>
      <c r="O864" s="27"/>
      <c r="P864" s="27"/>
      <c r="Q864" s="27"/>
    </row>
    <row r="865">
      <c r="A865" s="20"/>
      <c r="B865" s="20"/>
      <c r="C865" s="20"/>
      <c r="E865" s="20"/>
      <c r="F865" s="41"/>
      <c r="G865" s="20"/>
      <c r="H865" s="41"/>
      <c r="L865" s="27"/>
      <c r="M865" s="27"/>
      <c r="N865" s="27"/>
      <c r="O865" s="27"/>
      <c r="P865" s="27"/>
      <c r="Q865" s="27"/>
    </row>
    <row r="866">
      <c r="A866" s="20"/>
      <c r="B866" s="20"/>
      <c r="C866" s="20"/>
      <c r="E866" s="20"/>
      <c r="F866" s="41"/>
      <c r="G866" s="20"/>
      <c r="H866" s="41"/>
      <c r="L866" s="27"/>
      <c r="M866" s="27"/>
      <c r="N866" s="27"/>
      <c r="O866" s="27"/>
      <c r="P866" s="27"/>
      <c r="Q866" s="27"/>
    </row>
    <row r="867">
      <c r="A867" s="20"/>
      <c r="B867" s="20"/>
      <c r="C867" s="20"/>
      <c r="E867" s="20"/>
      <c r="F867" s="41"/>
      <c r="G867" s="20"/>
      <c r="H867" s="41"/>
      <c r="L867" s="27"/>
      <c r="M867" s="27"/>
      <c r="N867" s="27"/>
      <c r="O867" s="27"/>
      <c r="P867" s="27"/>
      <c r="Q867" s="27"/>
    </row>
    <row r="868">
      <c r="A868" s="20"/>
      <c r="B868" s="20"/>
      <c r="C868" s="20"/>
      <c r="E868" s="20"/>
      <c r="F868" s="41"/>
      <c r="G868" s="20"/>
      <c r="H868" s="41"/>
      <c r="L868" s="27"/>
      <c r="M868" s="27"/>
      <c r="N868" s="27"/>
      <c r="O868" s="27"/>
      <c r="P868" s="27"/>
      <c r="Q868" s="27"/>
    </row>
    <row r="869">
      <c r="A869" s="20"/>
      <c r="B869" s="20"/>
      <c r="C869" s="20"/>
      <c r="E869" s="20"/>
      <c r="F869" s="41"/>
      <c r="G869" s="20"/>
      <c r="H869" s="41"/>
      <c r="L869" s="27"/>
      <c r="M869" s="27"/>
      <c r="N869" s="27"/>
      <c r="O869" s="27"/>
      <c r="P869" s="27"/>
      <c r="Q869" s="27"/>
    </row>
    <row r="870">
      <c r="A870" s="20"/>
      <c r="B870" s="20"/>
      <c r="C870" s="20"/>
      <c r="E870" s="20"/>
      <c r="F870" s="41"/>
      <c r="G870" s="20"/>
      <c r="H870" s="41"/>
      <c r="L870" s="27"/>
      <c r="M870" s="27"/>
      <c r="N870" s="27"/>
      <c r="O870" s="27"/>
      <c r="P870" s="27"/>
      <c r="Q870" s="27"/>
    </row>
    <row r="871">
      <c r="A871" s="20"/>
      <c r="B871" s="20"/>
      <c r="C871" s="20"/>
      <c r="E871" s="20"/>
      <c r="F871" s="41"/>
      <c r="G871" s="20"/>
      <c r="H871" s="41"/>
      <c r="L871" s="27"/>
      <c r="M871" s="27"/>
      <c r="N871" s="27"/>
      <c r="O871" s="27"/>
      <c r="P871" s="27"/>
      <c r="Q871" s="27"/>
    </row>
    <row r="872">
      <c r="A872" s="20"/>
      <c r="B872" s="20"/>
      <c r="C872" s="20"/>
      <c r="E872" s="20"/>
      <c r="F872" s="41"/>
      <c r="G872" s="20"/>
      <c r="H872" s="41"/>
      <c r="L872" s="27"/>
      <c r="M872" s="27"/>
      <c r="N872" s="27"/>
      <c r="O872" s="27"/>
      <c r="P872" s="27"/>
      <c r="Q872" s="27"/>
    </row>
    <row r="873">
      <c r="A873" s="20"/>
      <c r="B873" s="20"/>
      <c r="C873" s="20"/>
      <c r="E873" s="20"/>
      <c r="F873" s="41"/>
      <c r="G873" s="20"/>
      <c r="H873" s="41"/>
      <c r="L873" s="27"/>
      <c r="M873" s="27"/>
      <c r="N873" s="27"/>
      <c r="O873" s="27"/>
      <c r="P873" s="27"/>
      <c r="Q873" s="27"/>
    </row>
    <row r="874">
      <c r="A874" s="20"/>
      <c r="B874" s="20"/>
      <c r="C874" s="20"/>
      <c r="E874" s="20"/>
      <c r="F874" s="41"/>
      <c r="G874" s="20"/>
      <c r="H874" s="41"/>
      <c r="L874" s="27"/>
      <c r="M874" s="27"/>
      <c r="N874" s="27"/>
      <c r="O874" s="27"/>
      <c r="P874" s="27"/>
      <c r="Q874" s="27"/>
    </row>
    <row r="875">
      <c r="A875" s="20"/>
      <c r="B875" s="20"/>
      <c r="C875" s="20"/>
      <c r="E875" s="20"/>
      <c r="F875" s="41"/>
      <c r="G875" s="20"/>
      <c r="H875" s="41"/>
      <c r="L875" s="27"/>
      <c r="M875" s="27"/>
      <c r="N875" s="27"/>
      <c r="O875" s="27"/>
      <c r="P875" s="27"/>
      <c r="Q875" s="27"/>
    </row>
    <row r="876">
      <c r="A876" s="20"/>
      <c r="B876" s="20"/>
      <c r="C876" s="20"/>
      <c r="E876" s="20"/>
      <c r="F876" s="41"/>
      <c r="G876" s="20"/>
      <c r="H876" s="41"/>
      <c r="L876" s="27"/>
      <c r="M876" s="27"/>
      <c r="N876" s="27"/>
      <c r="O876" s="27"/>
      <c r="P876" s="27"/>
      <c r="Q876" s="27"/>
    </row>
    <row r="877">
      <c r="A877" s="20"/>
      <c r="B877" s="20"/>
      <c r="C877" s="20"/>
      <c r="E877" s="20"/>
      <c r="F877" s="41"/>
      <c r="G877" s="20"/>
      <c r="H877" s="41"/>
      <c r="L877" s="27"/>
      <c r="M877" s="27"/>
      <c r="N877" s="27"/>
      <c r="O877" s="27"/>
      <c r="P877" s="27"/>
      <c r="Q877" s="27"/>
    </row>
    <row r="878">
      <c r="A878" s="20"/>
      <c r="B878" s="20"/>
      <c r="C878" s="20"/>
      <c r="E878" s="20"/>
      <c r="F878" s="41"/>
      <c r="G878" s="20"/>
      <c r="H878" s="41"/>
      <c r="L878" s="27"/>
      <c r="M878" s="27"/>
      <c r="N878" s="27"/>
      <c r="O878" s="27"/>
      <c r="P878" s="27"/>
      <c r="Q878" s="27"/>
    </row>
    <row r="879">
      <c r="A879" s="20"/>
      <c r="B879" s="20"/>
      <c r="C879" s="20"/>
      <c r="E879" s="20"/>
      <c r="F879" s="41"/>
      <c r="G879" s="20"/>
      <c r="H879" s="41"/>
      <c r="L879" s="27"/>
      <c r="M879" s="27"/>
      <c r="N879" s="27"/>
      <c r="O879" s="27"/>
      <c r="P879" s="27"/>
      <c r="Q879" s="27"/>
    </row>
    <row r="880">
      <c r="A880" s="20"/>
      <c r="B880" s="20"/>
      <c r="C880" s="20"/>
      <c r="E880" s="20"/>
      <c r="F880" s="41"/>
      <c r="G880" s="20"/>
      <c r="H880" s="41"/>
      <c r="L880" s="27"/>
      <c r="M880" s="27"/>
      <c r="N880" s="27"/>
      <c r="O880" s="27"/>
      <c r="P880" s="27"/>
      <c r="Q880" s="27"/>
    </row>
    <row r="881">
      <c r="A881" s="20"/>
      <c r="B881" s="20"/>
      <c r="C881" s="20"/>
      <c r="E881" s="20"/>
      <c r="F881" s="41"/>
      <c r="G881" s="20"/>
      <c r="H881" s="41"/>
      <c r="L881" s="27"/>
      <c r="M881" s="27"/>
      <c r="N881" s="27"/>
      <c r="O881" s="27"/>
      <c r="P881" s="27"/>
      <c r="Q881" s="27"/>
    </row>
    <row r="882">
      <c r="A882" s="20"/>
      <c r="B882" s="20"/>
      <c r="C882" s="20"/>
      <c r="E882" s="20"/>
      <c r="F882" s="41"/>
      <c r="G882" s="20"/>
      <c r="H882" s="41"/>
      <c r="L882" s="27"/>
      <c r="M882" s="27"/>
      <c r="N882" s="27"/>
      <c r="O882" s="27"/>
      <c r="P882" s="27"/>
      <c r="Q882" s="27"/>
    </row>
    <row r="883">
      <c r="A883" s="20"/>
      <c r="B883" s="20"/>
      <c r="C883" s="20"/>
      <c r="E883" s="20"/>
      <c r="F883" s="41"/>
      <c r="G883" s="20"/>
      <c r="H883" s="41"/>
      <c r="L883" s="27"/>
      <c r="M883" s="27"/>
      <c r="N883" s="27"/>
      <c r="O883" s="27"/>
      <c r="P883" s="27"/>
      <c r="Q883" s="27"/>
    </row>
    <row r="884">
      <c r="A884" s="20"/>
      <c r="B884" s="20"/>
      <c r="C884" s="20"/>
      <c r="E884" s="20"/>
      <c r="F884" s="41"/>
      <c r="G884" s="20"/>
      <c r="H884" s="41"/>
      <c r="L884" s="27"/>
      <c r="M884" s="27"/>
      <c r="N884" s="27"/>
      <c r="O884" s="27"/>
      <c r="P884" s="27"/>
      <c r="Q884" s="27"/>
    </row>
    <row r="885">
      <c r="A885" s="20"/>
      <c r="B885" s="20"/>
      <c r="C885" s="20"/>
      <c r="E885" s="20"/>
      <c r="F885" s="41"/>
      <c r="G885" s="20"/>
      <c r="H885" s="41"/>
      <c r="L885" s="27"/>
      <c r="M885" s="27"/>
      <c r="N885" s="27"/>
      <c r="O885" s="27"/>
      <c r="P885" s="27"/>
      <c r="Q885" s="27"/>
    </row>
    <row r="886">
      <c r="A886" s="20"/>
      <c r="B886" s="20"/>
      <c r="C886" s="20"/>
      <c r="E886" s="20"/>
      <c r="F886" s="41"/>
      <c r="G886" s="20"/>
      <c r="H886" s="41"/>
      <c r="L886" s="27"/>
      <c r="M886" s="27"/>
      <c r="N886" s="27"/>
      <c r="O886" s="27"/>
      <c r="P886" s="27"/>
      <c r="Q886" s="27"/>
    </row>
    <row r="887">
      <c r="A887" s="20"/>
      <c r="B887" s="20"/>
      <c r="C887" s="20"/>
      <c r="E887" s="20"/>
      <c r="F887" s="41"/>
      <c r="G887" s="20"/>
      <c r="H887" s="41"/>
      <c r="L887" s="27"/>
      <c r="M887" s="27"/>
      <c r="N887" s="27"/>
      <c r="O887" s="27"/>
      <c r="P887" s="27"/>
      <c r="Q887" s="27"/>
    </row>
    <row r="888">
      <c r="A888" s="20"/>
      <c r="B888" s="20"/>
      <c r="C888" s="20"/>
      <c r="E888" s="20"/>
      <c r="F888" s="41"/>
      <c r="G888" s="20"/>
      <c r="H888" s="41"/>
      <c r="L888" s="27"/>
      <c r="M888" s="27"/>
      <c r="N888" s="27"/>
      <c r="O888" s="27"/>
      <c r="P888" s="27"/>
      <c r="Q888" s="27"/>
    </row>
    <row r="889">
      <c r="A889" s="20"/>
      <c r="B889" s="20"/>
      <c r="C889" s="20"/>
      <c r="E889" s="20"/>
      <c r="F889" s="41"/>
      <c r="G889" s="20"/>
      <c r="H889" s="41"/>
      <c r="L889" s="27"/>
      <c r="M889" s="27"/>
      <c r="N889" s="27"/>
      <c r="O889" s="27"/>
      <c r="P889" s="27"/>
      <c r="Q889" s="27"/>
    </row>
    <row r="890">
      <c r="A890" s="20"/>
      <c r="B890" s="20"/>
      <c r="C890" s="20"/>
      <c r="E890" s="20"/>
      <c r="F890" s="41"/>
      <c r="G890" s="20"/>
      <c r="H890" s="41"/>
      <c r="L890" s="27"/>
      <c r="M890" s="27"/>
      <c r="N890" s="27"/>
      <c r="O890" s="27"/>
      <c r="P890" s="27"/>
      <c r="Q890" s="27"/>
    </row>
    <row r="891">
      <c r="A891" s="20"/>
      <c r="B891" s="20"/>
      <c r="C891" s="20"/>
      <c r="E891" s="20"/>
      <c r="F891" s="41"/>
      <c r="G891" s="20"/>
      <c r="H891" s="41"/>
      <c r="L891" s="27"/>
      <c r="M891" s="27"/>
      <c r="N891" s="27"/>
      <c r="O891" s="27"/>
      <c r="P891" s="27"/>
      <c r="Q891" s="27"/>
    </row>
    <row r="892">
      <c r="A892" s="20"/>
      <c r="B892" s="20"/>
      <c r="C892" s="20"/>
      <c r="E892" s="20"/>
      <c r="F892" s="41"/>
      <c r="G892" s="20"/>
      <c r="H892" s="41"/>
      <c r="L892" s="27"/>
      <c r="M892" s="27"/>
      <c r="N892" s="27"/>
      <c r="O892" s="27"/>
      <c r="P892" s="27"/>
      <c r="Q892" s="27"/>
    </row>
    <row r="893">
      <c r="A893" s="20"/>
      <c r="B893" s="20"/>
      <c r="C893" s="20"/>
      <c r="E893" s="20"/>
      <c r="F893" s="41"/>
      <c r="G893" s="20"/>
      <c r="H893" s="41"/>
      <c r="L893" s="27"/>
      <c r="M893" s="27"/>
      <c r="N893" s="27"/>
      <c r="O893" s="27"/>
      <c r="P893" s="27"/>
      <c r="Q893" s="27"/>
    </row>
    <row r="894">
      <c r="A894" s="20"/>
      <c r="B894" s="20"/>
      <c r="C894" s="20"/>
      <c r="E894" s="20"/>
      <c r="F894" s="41"/>
      <c r="G894" s="20"/>
      <c r="H894" s="41"/>
      <c r="L894" s="27"/>
      <c r="M894" s="27"/>
      <c r="N894" s="27"/>
      <c r="O894" s="27"/>
      <c r="P894" s="27"/>
      <c r="Q894" s="27"/>
    </row>
    <row r="895">
      <c r="A895" s="20"/>
      <c r="B895" s="20"/>
      <c r="C895" s="20"/>
      <c r="E895" s="20"/>
      <c r="F895" s="41"/>
      <c r="G895" s="20"/>
      <c r="H895" s="41"/>
      <c r="L895" s="27"/>
      <c r="M895" s="27"/>
      <c r="N895" s="27"/>
      <c r="O895" s="27"/>
      <c r="P895" s="27"/>
      <c r="Q895" s="27"/>
    </row>
    <row r="896">
      <c r="A896" s="20"/>
      <c r="B896" s="20"/>
      <c r="C896" s="20"/>
      <c r="E896" s="20"/>
      <c r="F896" s="41"/>
      <c r="G896" s="20"/>
      <c r="H896" s="41"/>
      <c r="L896" s="27"/>
      <c r="M896" s="27"/>
      <c r="N896" s="27"/>
      <c r="O896" s="27"/>
      <c r="P896" s="27"/>
      <c r="Q896" s="27"/>
    </row>
    <row r="897">
      <c r="A897" s="20"/>
      <c r="B897" s="20"/>
      <c r="C897" s="20"/>
      <c r="E897" s="20"/>
      <c r="F897" s="41"/>
      <c r="G897" s="20"/>
      <c r="H897" s="41"/>
      <c r="L897" s="27"/>
      <c r="M897" s="27"/>
      <c r="N897" s="27"/>
      <c r="O897" s="27"/>
      <c r="P897" s="27"/>
      <c r="Q897" s="27"/>
    </row>
    <row r="898">
      <c r="A898" s="20"/>
      <c r="B898" s="20"/>
      <c r="C898" s="20"/>
      <c r="E898" s="20"/>
      <c r="F898" s="41"/>
      <c r="G898" s="20"/>
      <c r="H898" s="41"/>
      <c r="L898" s="27"/>
      <c r="M898" s="27"/>
      <c r="N898" s="27"/>
      <c r="O898" s="27"/>
      <c r="P898" s="27"/>
      <c r="Q898" s="27"/>
    </row>
    <row r="899">
      <c r="A899" s="20"/>
      <c r="B899" s="20"/>
      <c r="C899" s="20"/>
      <c r="E899" s="20"/>
      <c r="F899" s="41"/>
      <c r="G899" s="20"/>
      <c r="H899" s="41"/>
      <c r="L899" s="27"/>
      <c r="M899" s="27"/>
      <c r="N899" s="27"/>
      <c r="O899" s="27"/>
      <c r="P899" s="27"/>
      <c r="Q899" s="27"/>
    </row>
    <row r="900">
      <c r="A900" s="20"/>
      <c r="B900" s="20"/>
      <c r="C900" s="20"/>
      <c r="E900" s="20"/>
      <c r="F900" s="41"/>
      <c r="G900" s="20"/>
      <c r="H900" s="41"/>
      <c r="L900" s="27"/>
      <c r="M900" s="27"/>
      <c r="N900" s="27"/>
      <c r="O900" s="27"/>
      <c r="P900" s="27"/>
      <c r="Q900" s="27"/>
    </row>
    <row r="901">
      <c r="A901" s="20"/>
      <c r="B901" s="20"/>
      <c r="C901" s="20"/>
      <c r="E901" s="20"/>
      <c r="F901" s="41"/>
      <c r="G901" s="20"/>
      <c r="H901" s="41"/>
      <c r="L901" s="27"/>
      <c r="M901" s="27"/>
      <c r="N901" s="27"/>
      <c r="O901" s="27"/>
      <c r="P901" s="27"/>
      <c r="Q901" s="27"/>
    </row>
    <row r="902">
      <c r="A902" s="20"/>
      <c r="B902" s="20"/>
      <c r="C902" s="20"/>
      <c r="E902" s="20"/>
      <c r="F902" s="41"/>
      <c r="G902" s="20"/>
      <c r="H902" s="41"/>
      <c r="L902" s="27"/>
      <c r="M902" s="27"/>
      <c r="N902" s="27"/>
      <c r="O902" s="27"/>
      <c r="P902" s="27"/>
      <c r="Q902" s="27"/>
    </row>
    <row r="903">
      <c r="A903" s="20"/>
      <c r="B903" s="20"/>
      <c r="C903" s="20"/>
      <c r="E903" s="20"/>
      <c r="F903" s="41"/>
      <c r="G903" s="20"/>
      <c r="H903" s="41"/>
      <c r="L903" s="27"/>
      <c r="M903" s="27"/>
      <c r="N903" s="27"/>
      <c r="O903" s="27"/>
      <c r="P903" s="27"/>
      <c r="Q903" s="27"/>
    </row>
    <row r="904">
      <c r="A904" s="20"/>
      <c r="B904" s="20"/>
      <c r="C904" s="20"/>
      <c r="E904" s="20"/>
      <c r="F904" s="41"/>
      <c r="G904" s="20"/>
      <c r="H904" s="41"/>
      <c r="L904" s="27"/>
      <c r="M904" s="27"/>
      <c r="N904" s="27"/>
      <c r="O904" s="27"/>
      <c r="P904" s="27"/>
      <c r="Q904" s="27"/>
    </row>
    <row r="905">
      <c r="A905" s="20"/>
      <c r="B905" s="20"/>
      <c r="C905" s="20"/>
      <c r="E905" s="20"/>
      <c r="F905" s="41"/>
      <c r="G905" s="20"/>
      <c r="H905" s="41"/>
      <c r="L905" s="27"/>
      <c r="M905" s="27"/>
      <c r="N905" s="27"/>
      <c r="O905" s="27"/>
      <c r="P905" s="27"/>
      <c r="Q905" s="27"/>
    </row>
    <row r="906">
      <c r="A906" s="20"/>
      <c r="B906" s="20"/>
      <c r="C906" s="20"/>
      <c r="E906" s="20"/>
      <c r="F906" s="41"/>
      <c r="G906" s="20"/>
      <c r="H906" s="41"/>
      <c r="L906" s="27"/>
      <c r="M906" s="27"/>
      <c r="N906" s="27"/>
      <c r="O906" s="27"/>
      <c r="P906" s="27"/>
      <c r="Q906" s="27"/>
    </row>
    <row r="907">
      <c r="A907" s="20"/>
      <c r="B907" s="20"/>
      <c r="C907" s="20"/>
      <c r="E907" s="20"/>
      <c r="F907" s="41"/>
      <c r="G907" s="20"/>
      <c r="H907" s="41"/>
      <c r="L907" s="27"/>
      <c r="M907" s="27"/>
      <c r="N907" s="27"/>
      <c r="O907" s="27"/>
      <c r="P907" s="27"/>
      <c r="Q907" s="27"/>
    </row>
    <row r="908">
      <c r="A908" s="20"/>
      <c r="B908" s="20"/>
      <c r="C908" s="20"/>
      <c r="E908" s="20"/>
      <c r="F908" s="41"/>
      <c r="G908" s="20"/>
      <c r="H908" s="41"/>
      <c r="L908" s="27"/>
      <c r="M908" s="27"/>
      <c r="N908" s="27"/>
      <c r="O908" s="27"/>
      <c r="P908" s="27"/>
      <c r="Q908" s="27"/>
    </row>
    <row r="909">
      <c r="A909" s="20"/>
      <c r="B909" s="20"/>
      <c r="C909" s="20"/>
      <c r="E909" s="20"/>
      <c r="F909" s="41"/>
      <c r="G909" s="20"/>
      <c r="H909" s="41"/>
      <c r="L909" s="27"/>
      <c r="M909" s="27"/>
      <c r="N909" s="27"/>
      <c r="O909" s="27"/>
      <c r="P909" s="27"/>
      <c r="Q909" s="27"/>
    </row>
    <row r="910">
      <c r="A910" s="20"/>
      <c r="B910" s="20"/>
      <c r="C910" s="20"/>
      <c r="E910" s="20"/>
      <c r="F910" s="41"/>
      <c r="G910" s="20"/>
      <c r="H910" s="41"/>
      <c r="L910" s="27"/>
      <c r="M910" s="27"/>
      <c r="N910" s="27"/>
      <c r="O910" s="27"/>
      <c r="P910" s="27"/>
      <c r="Q910" s="27"/>
    </row>
    <row r="911">
      <c r="A911" s="20"/>
      <c r="B911" s="20"/>
      <c r="C911" s="20"/>
      <c r="E911" s="20"/>
      <c r="F911" s="41"/>
      <c r="G911" s="20"/>
      <c r="H911" s="41"/>
      <c r="L911" s="27"/>
      <c r="M911" s="27"/>
      <c r="N911" s="27"/>
      <c r="O911" s="27"/>
      <c r="P911" s="27"/>
      <c r="Q911" s="27"/>
    </row>
    <row r="912">
      <c r="A912" s="20"/>
      <c r="B912" s="20"/>
      <c r="C912" s="20"/>
      <c r="E912" s="20"/>
      <c r="F912" s="41"/>
      <c r="G912" s="20"/>
      <c r="H912" s="41"/>
      <c r="L912" s="27"/>
      <c r="M912" s="27"/>
      <c r="N912" s="27"/>
      <c r="O912" s="27"/>
      <c r="P912" s="27"/>
      <c r="Q912" s="27"/>
    </row>
    <row r="913">
      <c r="A913" s="20"/>
      <c r="B913" s="20"/>
      <c r="C913" s="20"/>
      <c r="E913" s="20"/>
      <c r="F913" s="41"/>
      <c r="G913" s="20"/>
      <c r="H913" s="41"/>
      <c r="L913" s="27"/>
      <c r="M913" s="27"/>
      <c r="N913" s="27"/>
      <c r="O913" s="27"/>
      <c r="P913" s="27"/>
      <c r="Q913" s="27"/>
    </row>
    <row r="914">
      <c r="A914" s="20"/>
      <c r="B914" s="20"/>
      <c r="C914" s="20"/>
      <c r="E914" s="20"/>
      <c r="F914" s="41"/>
      <c r="G914" s="20"/>
      <c r="H914" s="41"/>
      <c r="L914" s="27"/>
      <c r="M914" s="27"/>
      <c r="N914" s="27"/>
      <c r="O914" s="27"/>
      <c r="P914" s="27"/>
      <c r="Q914" s="27"/>
    </row>
    <row r="915">
      <c r="A915" s="20"/>
      <c r="B915" s="20"/>
      <c r="C915" s="20"/>
      <c r="E915" s="20"/>
      <c r="F915" s="41"/>
      <c r="G915" s="20"/>
      <c r="H915" s="41"/>
      <c r="L915" s="27"/>
      <c r="M915" s="27"/>
      <c r="N915" s="27"/>
      <c r="O915" s="27"/>
      <c r="P915" s="27"/>
      <c r="Q915" s="27"/>
    </row>
    <row r="916">
      <c r="A916" s="20"/>
      <c r="B916" s="20"/>
      <c r="C916" s="20"/>
      <c r="E916" s="20"/>
      <c r="F916" s="41"/>
      <c r="G916" s="20"/>
      <c r="H916" s="41"/>
      <c r="L916" s="27"/>
      <c r="M916" s="27"/>
      <c r="N916" s="27"/>
      <c r="O916" s="27"/>
      <c r="P916" s="27"/>
      <c r="Q916" s="27"/>
    </row>
    <row r="917">
      <c r="A917" s="20"/>
      <c r="B917" s="20"/>
      <c r="C917" s="20"/>
      <c r="E917" s="20"/>
      <c r="F917" s="41"/>
      <c r="G917" s="20"/>
      <c r="H917" s="41"/>
      <c r="L917" s="27"/>
      <c r="M917" s="27"/>
      <c r="N917" s="27"/>
      <c r="O917" s="27"/>
      <c r="P917" s="27"/>
      <c r="Q917" s="27"/>
    </row>
    <row r="918">
      <c r="A918" s="20"/>
      <c r="B918" s="20"/>
      <c r="C918" s="20"/>
      <c r="E918" s="20"/>
      <c r="F918" s="41"/>
      <c r="G918" s="20"/>
      <c r="H918" s="41"/>
      <c r="L918" s="27"/>
      <c r="M918" s="27"/>
      <c r="N918" s="27"/>
      <c r="O918" s="27"/>
      <c r="P918" s="27"/>
      <c r="Q918" s="27"/>
    </row>
    <row r="919">
      <c r="A919" s="20"/>
      <c r="B919" s="20"/>
      <c r="C919" s="20"/>
      <c r="E919" s="20"/>
      <c r="F919" s="41"/>
      <c r="G919" s="20"/>
      <c r="H919" s="41"/>
      <c r="L919" s="27"/>
      <c r="M919" s="27"/>
      <c r="N919" s="27"/>
      <c r="O919" s="27"/>
      <c r="P919" s="27"/>
      <c r="Q919" s="27"/>
    </row>
    <row r="920">
      <c r="A920" s="20"/>
      <c r="B920" s="20"/>
      <c r="C920" s="20"/>
      <c r="E920" s="20"/>
      <c r="F920" s="41"/>
      <c r="G920" s="20"/>
      <c r="H920" s="41"/>
      <c r="L920" s="27"/>
      <c r="M920" s="27"/>
      <c r="N920" s="27"/>
      <c r="O920" s="27"/>
      <c r="P920" s="27"/>
      <c r="Q920" s="27"/>
    </row>
    <row r="921">
      <c r="A921" s="20"/>
      <c r="B921" s="20"/>
      <c r="C921" s="20"/>
      <c r="E921" s="20"/>
      <c r="F921" s="41"/>
      <c r="G921" s="20"/>
      <c r="H921" s="41"/>
      <c r="L921" s="27"/>
      <c r="M921" s="27"/>
      <c r="N921" s="27"/>
      <c r="O921" s="27"/>
      <c r="P921" s="27"/>
      <c r="Q921" s="27"/>
    </row>
    <row r="922">
      <c r="A922" s="20"/>
      <c r="B922" s="20"/>
      <c r="C922" s="20"/>
      <c r="E922" s="20"/>
      <c r="F922" s="41"/>
      <c r="G922" s="20"/>
      <c r="H922" s="41"/>
      <c r="L922" s="27"/>
      <c r="M922" s="27"/>
      <c r="N922" s="27"/>
      <c r="O922" s="27"/>
      <c r="P922" s="27"/>
      <c r="Q922" s="27"/>
    </row>
    <row r="923">
      <c r="A923" s="20"/>
      <c r="B923" s="20"/>
      <c r="C923" s="20"/>
      <c r="E923" s="20"/>
      <c r="F923" s="41"/>
      <c r="G923" s="20"/>
      <c r="H923" s="41"/>
      <c r="L923" s="27"/>
      <c r="M923" s="27"/>
      <c r="N923" s="27"/>
      <c r="O923" s="27"/>
      <c r="P923" s="27"/>
      <c r="Q923" s="27"/>
    </row>
    <row r="924">
      <c r="A924" s="20"/>
      <c r="B924" s="20"/>
      <c r="C924" s="20"/>
      <c r="E924" s="20"/>
      <c r="F924" s="41"/>
      <c r="G924" s="20"/>
      <c r="H924" s="41"/>
      <c r="L924" s="27"/>
      <c r="M924" s="27"/>
      <c r="N924" s="27"/>
      <c r="O924" s="27"/>
      <c r="P924" s="27"/>
      <c r="Q924" s="27"/>
    </row>
    <row r="925">
      <c r="A925" s="20"/>
      <c r="B925" s="20"/>
      <c r="C925" s="20"/>
      <c r="E925" s="20"/>
      <c r="F925" s="41"/>
      <c r="G925" s="20"/>
      <c r="H925" s="41"/>
      <c r="L925" s="27"/>
      <c r="M925" s="27"/>
      <c r="N925" s="27"/>
      <c r="O925" s="27"/>
      <c r="P925" s="27"/>
      <c r="Q925" s="27"/>
    </row>
    <row r="926">
      <c r="A926" s="20"/>
      <c r="B926" s="20"/>
      <c r="C926" s="20"/>
      <c r="E926" s="20"/>
      <c r="F926" s="41"/>
      <c r="G926" s="20"/>
      <c r="H926" s="41"/>
      <c r="L926" s="27"/>
      <c r="M926" s="27"/>
      <c r="N926" s="27"/>
      <c r="O926" s="27"/>
      <c r="P926" s="27"/>
      <c r="Q926" s="27"/>
    </row>
    <row r="927">
      <c r="A927" s="20"/>
      <c r="B927" s="20"/>
      <c r="C927" s="20"/>
      <c r="E927" s="20"/>
      <c r="F927" s="41"/>
      <c r="G927" s="20"/>
      <c r="H927" s="41"/>
      <c r="L927" s="27"/>
      <c r="M927" s="27"/>
      <c r="N927" s="27"/>
      <c r="O927" s="27"/>
      <c r="P927" s="27"/>
      <c r="Q927" s="27"/>
    </row>
    <row r="928">
      <c r="A928" s="20"/>
      <c r="B928" s="20"/>
      <c r="C928" s="20"/>
      <c r="E928" s="20"/>
      <c r="F928" s="41"/>
      <c r="G928" s="20"/>
      <c r="H928" s="41"/>
      <c r="L928" s="27"/>
      <c r="M928" s="27"/>
      <c r="N928" s="27"/>
      <c r="O928" s="27"/>
      <c r="P928" s="27"/>
      <c r="Q928" s="27"/>
    </row>
    <row r="929">
      <c r="A929" s="20"/>
      <c r="B929" s="20"/>
      <c r="C929" s="20"/>
      <c r="E929" s="20"/>
      <c r="F929" s="41"/>
      <c r="G929" s="20"/>
      <c r="H929" s="41"/>
      <c r="L929" s="27"/>
      <c r="M929" s="27"/>
      <c r="N929" s="27"/>
      <c r="O929" s="27"/>
      <c r="P929" s="27"/>
      <c r="Q929" s="27"/>
    </row>
    <row r="930">
      <c r="A930" s="20"/>
      <c r="B930" s="20"/>
      <c r="C930" s="20"/>
      <c r="E930" s="20"/>
      <c r="F930" s="41"/>
      <c r="G930" s="20"/>
      <c r="H930" s="41"/>
      <c r="L930" s="27"/>
      <c r="M930" s="27"/>
      <c r="N930" s="27"/>
      <c r="O930" s="27"/>
      <c r="P930" s="27"/>
      <c r="Q930" s="27"/>
    </row>
    <row r="931">
      <c r="A931" s="20"/>
      <c r="B931" s="20"/>
      <c r="C931" s="20"/>
      <c r="E931" s="20"/>
      <c r="F931" s="41"/>
      <c r="G931" s="20"/>
      <c r="H931" s="41"/>
      <c r="L931" s="27"/>
      <c r="M931" s="27"/>
      <c r="N931" s="27"/>
      <c r="O931" s="27"/>
      <c r="P931" s="27"/>
      <c r="Q931" s="27"/>
    </row>
    <row r="932">
      <c r="A932" s="20"/>
      <c r="B932" s="20"/>
      <c r="C932" s="20"/>
      <c r="E932" s="20"/>
      <c r="F932" s="41"/>
      <c r="G932" s="20"/>
      <c r="H932" s="41"/>
      <c r="L932" s="27"/>
      <c r="M932" s="27"/>
      <c r="N932" s="27"/>
      <c r="O932" s="27"/>
      <c r="P932" s="27"/>
      <c r="Q932" s="27"/>
    </row>
    <row r="933">
      <c r="A933" s="20"/>
      <c r="B933" s="20"/>
      <c r="C933" s="20"/>
      <c r="E933" s="20"/>
      <c r="F933" s="41"/>
      <c r="G933" s="20"/>
      <c r="H933" s="41"/>
      <c r="L933" s="27"/>
      <c r="M933" s="27"/>
      <c r="N933" s="27"/>
      <c r="O933" s="27"/>
      <c r="P933" s="27"/>
      <c r="Q933" s="27"/>
    </row>
    <row r="934">
      <c r="A934" s="20"/>
      <c r="B934" s="20"/>
      <c r="C934" s="20"/>
      <c r="E934" s="20"/>
      <c r="F934" s="41"/>
      <c r="G934" s="20"/>
      <c r="H934" s="41"/>
      <c r="L934" s="27"/>
      <c r="M934" s="27"/>
      <c r="N934" s="27"/>
      <c r="O934" s="27"/>
      <c r="P934" s="27"/>
      <c r="Q934" s="27"/>
    </row>
    <row r="935">
      <c r="A935" s="20"/>
      <c r="B935" s="20"/>
      <c r="C935" s="20"/>
      <c r="E935" s="20"/>
      <c r="F935" s="41"/>
      <c r="G935" s="20"/>
      <c r="H935" s="41"/>
      <c r="L935" s="27"/>
      <c r="M935" s="27"/>
      <c r="N935" s="27"/>
      <c r="O935" s="27"/>
      <c r="P935" s="27"/>
      <c r="Q935" s="27"/>
    </row>
    <row r="936">
      <c r="A936" s="20"/>
      <c r="B936" s="20"/>
      <c r="C936" s="20"/>
      <c r="E936" s="20"/>
      <c r="F936" s="41"/>
      <c r="G936" s="20"/>
      <c r="H936" s="41"/>
      <c r="L936" s="27"/>
      <c r="M936" s="27"/>
      <c r="N936" s="27"/>
      <c r="O936" s="27"/>
      <c r="P936" s="27"/>
      <c r="Q936" s="27"/>
    </row>
    <row r="937">
      <c r="A937" s="20"/>
      <c r="B937" s="20"/>
      <c r="C937" s="20"/>
      <c r="E937" s="20"/>
      <c r="F937" s="41"/>
      <c r="G937" s="20"/>
      <c r="H937" s="41"/>
      <c r="L937" s="27"/>
      <c r="M937" s="27"/>
      <c r="N937" s="27"/>
      <c r="O937" s="27"/>
      <c r="P937" s="27"/>
      <c r="Q937" s="27"/>
    </row>
    <row r="938">
      <c r="A938" s="20"/>
      <c r="B938" s="20"/>
      <c r="C938" s="20"/>
      <c r="E938" s="20"/>
      <c r="F938" s="41"/>
      <c r="G938" s="20"/>
      <c r="H938" s="41"/>
      <c r="L938" s="27"/>
      <c r="M938" s="27"/>
      <c r="N938" s="27"/>
      <c r="O938" s="27"/>
      <c r="P938" s="27"/>
      <c r="Q938" s="27"/>
    </row>
    <row r="939">
      <c r="A939" s="20"/>
      <c r="B939" s="20"/>
      <c r="C939" s="20"/>
      <c r="E939" s="20"/>
      <c r="F939" s="41"/>
      <c r="G939" s="20"/>
      <c r="H939" s="41"/>
      <c r="L939" s="27"/>
      <c r="M939" s="27"/>
      <c r="N939" s="27"/>
      <c r="O939" s="27"/>
      <c r="P939" s="27"/>
      <c r="Q939" s="27"/>
    </row>
    <row r="940">
      <c r="A940" s="20"/>
      <c r="B940" s="20"/>
      <c r="C940" s="20"/>
      <c r="E940" s="20"/>
      <c r="F940" s="41"/>
      <c r="G940" s="20"/>
      <c r="H940" s="41"/>
      <c r="L940" s="27"/>
      <c r="M940" s="27"/>
      <c r="N940" s="27"/>
      <c r="O940" s="27"/>
      <c r="P940" s="27"/>
      <c r="Q940" s="27"/>
    </row>
    <row r="941">
      <c r="A941" s="20"/>
      <c r="B941" s="20"/>
      <c r="C941" s="20"/>
      <c r="E941" s="20"/>
      <c r="F941" s="41"/>
      <c r="G941" s="20"/>
      <c r="H941" s="41"/>
      <c r="L941" s="27"/>
      <c r="M941" s="27"/>
      <c r="N941" s="27"/>
      <c r="O941" s="27"/>
      <c r="P941" s="27"/>
      <c r="Q941" s="27"/>
    </row>
    <row r="942">
      <c r="A942" s="20"/>
      <c r="B942" s="20"/>
      <c r="C942" s="20"/>
      <c r="E942" s="20"/>
      <c r="F942" s="41"/>
      <c r="G942" s="20"/>
      <c r="H942" s="41"/>
      <c r="L942" s="27"/>
      <c r="M942" s="27"/>
      <c r="N942" s="27"/>
      <c r="O942" s="27"/>
      <c r="P942" s="27"/>
      <c r="Q942" s="27"/>
    </row>
    <row r="943">
      <c r="A943" s="20"/>
      <c r="B943" s="20"/>
      <c r="C943" s="20"/>
      <c r="E943" s="20"/>
      <c r="F943" s="41"/>
      <c r="G943" s="20"/>
      <c r="H943" s="41"/>
      <c r="L943" s="27"/>
      <c r="M943" s="27"/>
      <c r="N943" s="27"/>
      <c r="O943" s="27"/>
      <c r="P943" s="27"/>
      <c r="Q943" s="27"/>
    </row>
    <row r="944">
      <c r="A944" s="20"/>
      <c r="B944" s="20"/>
      <c r="C944" s="20"/>
      <c r="E944" s="20"/>
      <c r="F944" s="41"/>
      <c r="G944" s="20"/>
      <c r="H944" s="41"/>
      <c r="L944" s="27"/>
      <c r="M944" s="27"/>
      <c r="N944" s="27"/>
      <c r="O944" s="27"/>
      <c r="P944" s="27"/>
      <c r="Q944" s="27"/>
    </row>
    <row r="945">
      <c r="A945" s="20"/>
      <c r="B945" s="20"/>
      <c r="C945" s="20"/>
      <c r="E945" s="20"/>
      <c r="F945" s="41"/>
      <c r="G945" s="20"/>
      <c r="H945" s="41"/>
      <c r="L945" s="27"/>
      <c r="M945" s="27"/>
      <c r="N945" s="27"/>
      <c r="O945" s="27"/>
      <c r="P945" s="27"/>
      <c r="Q945" s="27"/>
    </row>
    <row r="946">
      <c r="A946" s="20"/>
      <c r="B946" s="20"/>
      <c r="C946" s="20"/>
      <c r="E946" s="20"/>
      <c r="F946" s="41"/>
      <c r="G946" s="20"/>
      <c r="H946" s="41"/>
      <c r="L946" s="27"/>
      <c r="M946" s="27"/>
      <c r="N946" s="27"/>
      <c r="O946" s="27"/>
      <c r="P946" s="27"/>
      <c r="Q946" s="27"/>
    </row>
    <row r="947">
      <c r="A947" s="20"/>
      <c r="B947" s="20"/>
      <c r="C947" s="20"/>
      <c r="E947" s="20"/>
      <c r="F947" s="41"/>
      <c r="G947" s="20"/>
      <c r="H947" s="41"/>
      <c r="L947" s="27"/>
      <c r="M947" s="27"/>
      <c r="N947" s="27"/>
      <c r="O947" s="27"/>
      <c r="P947" s="27"/>
      <c r="Q947" s="27"/>
    </row>
    <row r="948">
      <c r="A948" s="20"/>
      <c r="B948" s="20"/>
      <c r="C948" s="20"/>
      <c r="E948" s="20"/>
      <c r="F948" s="41"/>
      <c r="G948" s="20"/>
      <c r="H948" s="41"/>
      <c r="L948" s="27"/>
      <c r="M948" s="27"/>
      <c r="N948" s="27"/>
      <c r="O948" s="27"/>
      <c r="P948" s="27"/>
      <c r="Q948" s="27"/>
    </row>
    <row r="949">
      <c r="A949" s="20"/>
      <c r="B949" s="20"/>
      <c r="C949" s="20"/>
      <c r="E949" s="20"/>
      <c r="F949" s="41"/>
      <c r="G949" s="20"/>
      <c r="H949" s="41"/>
      <c r="L949" s="27"/>
      <c r="M949" s="27"/>
      <c r="N949" s="27"/>
      <c r="O949" s="27"/>
      <c r="P949" s="27"/>
      <c r="Q949" s="27"/>
    </row>
    <row r="950">
      <c r="A950" s="20"/>
      <c r="B950" s="20"/>
      <c r="C950" s="20"/>
      <c r="E950" s="20"/>
      <c r="F950" s="41"/>
      <c r="G950" s="20"/>
      <c r="H950" s="41"/>
      <c r="L950" s="27"/>
      <c r="M950" s="27"/>
      <c r="N950" s="27"/>
      <c r="O950" s="27"/>
      <c r="P950" s="27"/>
      <c r="Q950" s="27"/>
    </row>
    <row r="951">
      <c r="A951" s="20"/>
      <c r="B951" s="20"/>
      <c r="C951" s="20"/>
      <c r="E951" s="20"/>
      <c r="F951" s="41"/>
      <c r="G951" s="20"/>
      <c r="H951" s="41"/>
      <c r="L951" s="27"/>
      <c r="M951" s="27"/>
      <c r="N951" s="27"/>
      <c r="O951" s="27"/>
      <c r="P951" s="27"/>
      <c r="Q951" s="27"/>
    </row>
    <row r="952">
      <c r="A952" s="20"/>
      <c r="B952" s="20"/>
      <c r="C952" s="20"/>
      <c r="E952" s="20"/>
      <c r="F952" s="41"/>
      <c r="G952" s="20"/>
      <c r="H952" s="41"/>
      <c r="L952" s="27"/>
      <c r="M952" s="27"/>
      <c r="N952" s="27"/>
      <c r="O952" s="27"/>
      <c r="P952" s="27"/>
      <c r="Q952" s="27"/>
    </row>
    <row r="953">
      <c r="A953" s="20"/>
      <c r="B953" s="20"/>
      <c r="C953" s="20"/>
      <c r="E953" s="20"/>
      <c r="F953" s="41"/>
      <c r="G953" s="20"/>
      <c r="H953" s="41"/>
      <c r="L953" s="27"/>
      <c r="M953" s="27"/>
      <c r="N953" s="27"/>
      <c r="O953" s="27"/>
      <c r="P953" s="27"/>
      <c r="Q953" s="27"/>
    </row>
    <row r="954">
      <c r="A954" s="20"/>
      <c r="B954" s="20"/>
      <c r="C954" s="20"/>
      <c r="E954" s="20"/>
      <c r="F954" s="41"/>
      <c r="G954" s="20"/>
      <c r="H954" s="41"/>
      <c r="L954" s="27"/>
      <c r="M954" s="27"/>
      <c r="N954" s="27"/>
      <c r="O954" s="27"/>
      <c r="P954" s="27"/>
      <c r="Q954" s="27"/>
    </row>
    <row r="955">
      <c r="A955" s="20"/>
      <c r="B955" s="20"/>
      <c r="C955" s="20"/>
      <c r="E955" s="20"/>
      <c r="F955" s="41"/>
      <c r="G955" s="20"/>
      <c r="H955" s="41"/>
      <c r="L955" s="27"/>
      <c r="M955" s="27"/>
      <c r="N955" s="27"/>
      <c r="O955" s="27"/>
      <c r="P955" s="27"/>
      <c r="Q955" s="27"/>
    </row>
    <row r="956">
      <c r="A956" s="20"/>
      <c r="B956" s="20"/>
      <c r="C956" s="20"/>
      <c r="E956" s="20"/>
      <c r="F956" s="41"/>
      <c r="G956" s="20"/>
      <c r="H956" s="41"/>
      <c r="L956" s="27"/>
      <c r="M956" s="27"/>
      <c r="N956" s="27"/>
      <c r="O956" s="27"/>
      <c r="P956" s="27"/>
      <c r="Q956" s="27"/>
    </row>
    <row r="957">
      <c r="A957" s="20"/>
      <c r="B957" s="20"/>
      <c r="C957" s="20"/>
      <c r="E957" s="20"/>
      <c r="F957" s="41"/>
      <c r="G957" s="20"/>
      <c r="H957" s="41"/>
      <c r="L957" s="27"/>
      <c r="M957" s="27"/>
      <c r="N957" s="27"/>
      <c r="O957" s="27"/>
      <c r="P957" s="27"/>
      <c r="Q957" s="27"/>
    </row>
    <row r="958">
      <c r="A958" s="20"/>
      <c r="B958" s="20"/>
      <c r="C958" s="20"/>
      <c r="E958" s="20"/>
      <c r="F958" s="41"/>
      <c r="G958" s="20"/>
      <c r="H958" s="41"/>
      <c r="L958" s="27"/>
      <c r="M958" s="27"/>
      <c r="N958" s="27"/>
      <c r="O958" s="27"/>
      <c r="P958" s="27"/>
      <c r="Q958" s="27"/>
    </row>
    <row r="959">
      <c r="A959" s="20"/>
      <c r="B959" s="20"/>
      <c r="C959" s="20"/>
      <c r="E959" s="20"/>
      <c r="F959" s="41"/>
      <c r="G959" s="20"/>
      <c r="H959" s="41"/>
      <c r="L959" s="27"/>
      <c r="M959" s="27"/>
      <c r="N959" s="27"/>
      <c r="O959" s="27"/>
      <c r="P959" s="27"/>
      <c r="Q959" s="27"/>
    </row>
    <row r="960">
      <c r="A960" s="20"/>
      <c r="B960" s="20"/>
      <c r="C960" s="20"/>
      <c r="E960" s="20"/>
      <c r="F960" s="41"/>
      <c r="G960" s="20"/>
      <c r="H960" s="41"/>
      <c r="L960" s="27"/>
      <c r="M960" s="27"/>
      <c r="N960" s="27"/>
      <c r="O960" s="27"/>
      <c r="P960" s="27"/>
      <c r="Q960" s="27"/>
    </row>
    <row r="961">
      <c r="A961" s="20"/>
      <c r="B961" s="20"/>
      <c r="C961" s="20"/>
      <c r="E961" s="20"/>
      <c r="F961" s="41"/>
      <c r="G961" s="20"/>
      <c r="H961" s="41"/>
      <c r="L961" s="27"/>
      <c r="M961" s="27"/>
      <c r="N961" s="27"/>
      <c r="O961" s="27"/>
      <c r="P961" s="27"/>
      <c r="Q961" s="27"/>
    </row>
    <row r="962">
      <c r="A962" s="20"/>
      <c r="B962" s="20"/>
      <c r="C962" s="20"/>
      <c r="E962" s="20"/>
      <c r="F962" s="41"/>
      <c r="G962" s="20"/>
      <c r="H962" s="41"/>
      <c r="L962" s="27"/>
      <c r="M962" s="27"/>
      <c r="N962" s="27"/>
      <c r="O962" s="27"/>
      <c r="P962" s="27"/>
      <c r="Q962" s="27"/>
    </row>
    <row r="963">
      <c r="A963" s="20"/>
      <c r="B963" s="20"/>
      <c r="C963" s="20"/>
      <c r="E963" s="20"/>
      <c r="F963" s="41"/>
      <c r="G963" s="20"/>
      <c r="H963" s="41"/>
      <c r="L963" s="27"/>
      <c r="M963" s="27"/>
      <c r="N963" s="27"/>
      <c r="O963" s="27"/>
      <c r="P963" s="27"/>
      <c r="Q963" s="27"/>
    </row>
    <row r="964">
      <c r="A964" s="20"/>
      <c r="B964" s="20"/>
      <c r="C964" s="20"/>
      <c r="E964" s="20"/>
      <c r="F964" s="41"/>
      <c r="G964" s="20"/>
      <c r="H964" s="41"/>
      <c r="L964" s="27"/>
      <c r="M964" s="27"/>
      <c r="N964" s="27"/>
      <c r="O964" s="27"/>
      <c r="P964" s="27"/>
      <c r="Q964" s="27"/>
    </row>
    <row r="965">
      <c r="A965" s="20"/>
      <c r="B965" s="20"/>
      <c r="C965" s="20"/>
      <c r="E965" s="20"/>
      <c r="F965" s="41"/>
      <c r="G965" s="20"/>
      <c r="H965" s="41"/>
      <c r="L965" s="27"/>
      <c r="M965" s="27"/>
      <c r="N965" s="27"/>
      <c r="O965" s="27"/>
      <c r="P965" s="27"/>
      <c r="Q965" s="27"/>
    </row>
    <row r="966">
      <c r="A966" s="20"/>
      <c r="B966" s="20"/>
      <c r="C966" s="20"/>
      <c r="E966" s="20"/>
      <c r="F966" s="41"/>
      <c r="G966" s="20"/>
      <c r="H966" s="41"/>
      <c r="L966" s="27"/>
      <c r="M966" s="27"/>
      <c r="N966" s="27"/>
      <c r="O966" s="27"/>
      <c r="P966" s="27"/>
      <c r="Q966" s="27"/>
    </row>
    <row r="967">
      <c r="A967" s="20"/>
      <c r="B967" s="20"/>
      <c r="C967" s="20"/>
      <c r="E967" s="20"/>
      <c r="F967" s="41"/>
      <c r="G967" s="20"/>
      <c r="H967" s="41"/>
      <c r="L967" s="27"/>
      <c r="M967" s="27"/>
      <c r="N967" s="27"/>
      <c r="O967" s="27"/>
      <c r="P967" s="27"/>
      <c r="Q967" s="27"/>
    </row>
    <row r="968">
      <c r="A968" s="20"/>
      <c r="B968" s="20"/>
      <c r="C968" s="20"/>
      <c r="E968" s="20"/>
      <c r="F968" s="41"/>
      <c r="G968" s="20"/>
      <c r="H968" s="41"/>
      <c r="L968" s="27"/>
      <c r="M968" s="27"/>
      <c r="N968" s="27"/>
      <c r="O968" s="27"/>
      <c r="P968" s="27"/>
      <c r="Q968" s="27"/>
    </row>
    <row r="969">
      <c r="A969" s="20"/>
      <c r="B969" s="20"/>
      <c r="C969" s="20"/>
      <c r="E969" s="20"/>
      <c r="F969" s="41"/>
      <c r="G969" s="20"/>
      <c r="H969" s="41"/>
      <c r="L969" s="27"/>
      <c r="M969" s="27"/>
      <c r="N969" s="27"/>
      <c r="O969" s="27"/>
      <c r="P969" s="27"/>
      <c r="Q969" s="27"/>
    </row>
    <row r="970">
      <c r="A970" s="20"/>
      <c r="B970" s="20"/>
      <c r="C970" s="20"/>
      <c r="E970" s="20"/>
      <c r="F970" s="41"/>
      <c r="G970" s="20"/>
      <c r="H970" s="41"/>
      <c r="L970" s="27"/>
      <c r="M970" s="27"/>
      <c r="N970" s="27"/>
      <c r="O970" s="27"/>
      <c r="P970" s="27"/>
      <c r="Q970" s="27"/>
    </row>
    <row r="971">
      <c r="A971" s="20"/>
      <c r="B971" s="20"/>
      <c r="C971" s="20"/>
      <c r="E971" s="20"/>
      <c r="F971" s="41"/>
      <c r="G971" s="20"/>
      <c r="H971" s="41"/>
      <c r="L971" s="27"/>
      <c r="M971" s="27"/>
      <c r="N971" s="27"/>
      <c r="O971" s="27"/>
      <c r="P971" s="27"/>
      <c r="Q971" s="27"/>
    </row>
    <row r="972">
      <c r="A972" s="20"/>
      <c r="B972" s="20"/>
      <c r="C972" s="20"/>
      <c r="E972" s="20"/>
      <c r="F972" s="41"/>
      <c r="G972" s="20"/>
      <c r="H972" s="41"/>
      <c r="L972" s="27"/>
      <c r="M972" s="27"/>
      <c r="N972" s="27"/>
      <c r="O972" s="27"/>
      <c r="P972" s="27"/>
      <c r="Q972" s="27"/>
    </row>
    <row r="973">
      <c r="A973" s="20"/>
      <c r="B973" s="20"/>
      <c r="C973" s="20"/>
      <c r="E973" s="20"/>
      <c r="F973" s="41"/>
      <c r="G973" s="20"/>
      <c r="H973" s="41"/>
      <c r="L973" s="27"/>
      <c r="M973" s="27"/>
      <c r="N973" s="27"/>
      <c r="O973" s="27"/>
      <c r="P973" s="27"/>
      <c r="Q973" s="27"/>
    </row>
    <row r="974">
      <c r="A974" s="20"/>
      <c r="B974" s="20"/>
      <c r="C974" s="20"/>
      <c r="E974" s="20"/>
      <c r="F974" s="41"/>
      <c r="G974" s="20"/>
      <c r="H974" s="41"/>
      <c r="L974" s="27"/>
      <c r="M974" s="27"/>
      <c r="N974" s="27"/>
      <c r="O974" s="27"/>
      <c r="P974" s="27"/>
      <c r="Q974" s="27"/>
    </row>
    <row r="975">
      <c r="A975" s="20"/>
      <c r="B975" s="20"/>
      <c r="C975" s="20"/>
      <c r="E975" s="20"/>
      <c r="F975" s="41"/>
      <c r="G975" s="20"/>
      <c r="H975" s="41"/>
      <c r="L975" s="27"/>
      <c r="M975" s="27"/>
      <c r="N975" s="27"/>
      <c r="O975" s="27"/>
      <c r="P975" s="27"/>
      <c r="Q975" s="27"/>
    </row>
    <row r="976">
      <c r="A976" s="20"/>
      <c r="B976" s="20"/>
      <c r="C976" s="20"/>
      <c r="E976" s="20"/>
      <c r="F976" s="41"/>
      <c r="G976" s="20"/>
      <c r="H976" s="41"/>
      <c r="L976" s="27"/>
      <c r="M976" s="27"/>
      <c r="N976" s="27"/>
      <c r="O976" s="27"/>
      <c r="P976" s="27"/>
      <c r="Q976" s="27"/>
    </row>
    <row r="977">
      <c r="A977" s="20"/>
      <c r="B977" s="20"/>
      <c r="C977" s="20"/>
      <c r="E977" s="20"/>
      <c r="F977" s="41"/>
      <c r="G977" s="20"/>
      <c r="H977" s="41"/>
      <c r="L977" s="27"/>
      <c r="M977" s="27"/>
      <c r="N977" s="27"/>
      <c r="O977" s="27"/>
      <c r="P977" s="27"/>
      <c r="Q977" s="27"/>
    </row>
    <row r="978">
      <c r="A978" s="20"/>
      <c r="B978" s="20"/>
      <c r="C978" s="20"/>
      <c r="E978" s="20"/>
      <c r="F978" s="41"/>
      <c r="G978" s="20"/>
      <c r="H978" s="41"/>
      <c r="L978" s="27"/>
      <c r="M978" s="27"/>
      <c r="N978" s="27"/>
      <c r="O978" s="27"/>
      <c r="P978" s="27"/>
      <c r="Q978" s="27"/>
    </row>
    <row r="979">
      <c r="A979" s="20"/>
      <c r="B979" s="20"/>
      <c r="C979" s="20"/>
      <c r="E979" s="20"/>
      <c r="F979" s="41"/>
      <c r="G979" s="20"/>
      <c r="H979" s="41"/>
      <c r="L979" s="27"/>
      <c r="M979" s="27"/>
      <c r="N979" s="27"/>
      <c r="O979" s="27"/>
      <c r="P979" s="27"/>
      <c r="Q979" s="27"/>
    </row>
    <row r="980">
      <c r="A980" s="20"/>
      <c r="B980" s="20"/>
      <c r="C980" s="20"/>
      <c r="E980" s="20"/>
      <c r="F980" s="41"/>
      <c r="G980" s="20"/>
      <c r="H980" s="41"/>
      <c r="L980" s="27"/>
      <c r="M980" s="27"/>
      <c r="N980" s="27"/>
      <c r="O980" s="27"/>
      <c r="P980" s="27"/>
      <c r="Q980" s="27"/>
    </row>
    <row r="981">
      <c r="A981" s="20"/>
      <c r="B981" s="20"/>
      <c r="C981" s="20"/>
      <c r="E981" s="20"/>
      <c r="F981" s="41"/>
      <c r="G981" s="20"/>
      <c r="H981" s="41"/>
      <c r="L981" s="27"/>
      <c r="M981" s="27"/>
      <c r="N981" s="27"/>
      <c r="O981" s="27"/>
      <c r="P981" s="27"/>
      <c r="Q981" s="27"/>
    </row>
    <row r="982">
      <c r="A982" s="20"/>
      <c r="B982" s="20"/>
      <c r="C982" s="20"/>
      <c r="E982" s="20"/>
      <c r="F982" s="41"/>
      <c r="G982" s="20"/>
      <c r="H982" s="41"/>
      <c r="L982" s="27"/>
      <c r="M982" s="27"/>
      <c r="N982" s="27"/>
      <c r="O982" s="27"/>
      <c r="P982" s="27"/>
      <c r="Q982" s="27"/>
    </row>
    <row r="983">
      <c r="A983" s="20"/>
      <c r="B983" s="20"/>
      <c r="C983" s="20"/>
      <c r="E983" s="20"/>
      <c r="F983" s="41"/>
      <c r="G983" s="20"/>
      <c r="H983" s="41"/>
      <c r="L983" s="27"/>
      <c r="M983" s="27"/>
      <c r="N983" s="27"/>
      <c r="O983" s="27"/>
      <c r="P983" s="27"/>
      <c r="Q983" s="27"/>
    </row>
    <row r="984">
      <c r="A984" s="20"/>
      <c r="B984" s="20"/>
      <c r="C984" s="20"/>
      <c r="E984" s="20"/>
      <c r="F984" s="41"/>
      <c r="G984" s="20"/>
      <c r="H984" s="41"/>
      <c r="L984" s="27"/>
      <c r="M984" s="27"/>
      <c r="N984" s="27"/>
      <c r="O984" s="27"/>
      <c r="P984" s="27"/>
      <c r="Q984" s="27"/>
    </row>
    <row r="985">
      <c r="A985" s="20"/>
      <c r="B985" s="20"/>
      <c r="C985" s="20"/>
      <c r="E985" s="20"/>
      <c r="F985" s="41"/>
      <c r="G985" s="20"/>
      <c r="H985" s="41"/>
      <c r="L985" s="27"/>
      <c r="M985" s="27"/>
      <c r="N985" s="27"/>
      <c r="O985" s="27"/>
      <c r="P985" s="27"/>
      <c r="Q985" s="27"/>
    </row>
    <row r="986">
      <c r="A986" s="20"/>
      <c r="B986" s="20"/>
      <c r="C986" s="20"/>
      <c r="E986" s="20"/>
      <c r="F986" s="41"/>
      <c r="G986" s="20"/>
      <c r="H986" s="41"/>
      <c r="L986" s="27"/>
      <c r="M986" s="27"/>
      <c r="N986" s="27"/>
      <c r="O986" s="27"/>
      <c r="P986" s="27"/>
      <c r="Q986" s="27"/>
    </row>
    <row r="987">
      <c r="A987" s="20"/>
      <c r="B987" s="20"/>
      <c r="C987" s="20"/>
      <c r="E987" s="20"/>
      <c r="F987" s="41"/>
      <c r="G987" s="20"/>
      <c r="H987" s="41"/>
      <c r="L987" s="27"/>
      <c r="M987" s="27"/>
      <c r="N987" s="27"/>
      <c r="O987" s="27"/>
      <c r="P987" s="27"/>
      <c r="Q987" s="27"/>
    </row>
    <row r="988">
      <c r="A988" s="20"/>
      <c r="B988" s="20"/>
      <c r="C988" s="20"/>
      <c r="E988" s="20"/>
      <c r="F988" s="41"/>
      <c r="G988" s="20"/>
      <c r="H988" s="41"/>
      <c r="L988" s="27"/>
      <c r="M988" s="27"/>
      <c r="N988" s="27"/>
      <c r="O988" s="27"/>
      <c r="P988" s="27"/>
      <c r="Q988" s="27"/>
    </row>
    <row r="989">
      <c r="A989" s="20"/>
      <c r="B989" s="20"/>
      <c r="C989" s="20"/>
      <c r="E989" s="20"/>
      <c r="F989" s="41"/>
      <c r="G989" s="20"/>
      <c r="H989" s="41"/>
      <c r="L989" s="27"/>
      <c r="M989" s="27"/>
      <c r="N989" s="27"/>
      <c r="O989" s="27"/>
      <c r="P989" s="27"/>
      <c r="Q989" s="27"/>
    </row>
    <row r="990">
      <c r="A990" s="20"/>
      <c r="B990" s="20"/>
      <c r="C990" s="20"/>
      <c r="E990" s="20"/>
      <c r="F990" s="41"/>
      <c r="G990" s="20"/>
      <c r="H990" s="41"/>
      <c r="L990" s="27"/>
      <c r="M990" s="27"/>
      <c r="N990" s="27"/>
      <c r="O990" s="27"/>
      <c r="P990" s="27"/>
      <c r="Q990" s="27"/>
    </row>
    <row r="991">
      <c r="A991" s="20"/>
      <c r="B991" s="20"/>
      <c r="C991" s="20"/>
      <c r="E991" s="20"/>
      <c r="F991" s="41"/>
      <c r="G991" s="20"/>
      <c r="H991" s="41"/>
      <c r="L991" s="27"/>
      <c r="M991" s="27"/>
      <c r="N991" s="27"/>
      <c r="O991" s="27"/>
      <c r="P991" s="27"/>
      <c r="Q991" s="27"/>
    </row>
    <row r="992">
      <c r="A992" s="20"/>
      <c r="B992" s="20"/>
      <c r="C992" s="20"/>
      <c r="E992" s="20"/>
      <c r="F992" s="41"/>
      <c r="G992" s="20"/>
      <c r="H992" s="41"/>
      <c r="L992" s="27"/>
      <c r="M992" s="27"/>
      <c r="N992" s="27"/>
      <c r="O992" s="27"/>
      <c r="P992" s="27"/>
      <c r="Q992" s="27"/>
    </row>
    <row r="993">
      <c r="A993" s="20"/>
      <c r="B993" s="20"/>
      <c r="C993" s="20"/>
      <c r="E993" s="20"/>
      <c r="F993" s="41"/>
      <c r="G993" s="20"/>
      <c r="H993" s="41"/>
      <c r="L993" s="27"/>
      <c r="M993" s="27"/>
      <c r="N993" s="27"/>
      <c r="O993" s="27"/>
      <c r="P993" s="27"/>
      <c r="Q993" s="27"/>
    </row>
    <row r="994">
      <c r="A994" s="20"/>
      <c r="B994" s="20"/>
      <c r="C994" s="20"/>
      <c r="E994" s="20"/>
      <c r="F994" s="41"/>
      <c r="G994" s="20"/>
      <c r="H994" s="41"/>
      <c r="L994" s="27"/>
      <c r="M994" s="27"/>
      <c r="N994" s="27"/>
      <c r="O994" s="27"/>
      <c r="P994" s="27"/>
      <c r="Q994" s="27"/>
    </row>
    <row r="995">
      <c r="A995" s="20"/>
      <c r="B995" s="20"/>
      <c r="C995" s="20"/>
      <c r="E995" s="20"/>
      <c r="F995" s="41"/>
      <c r="G995" s="20"/>
      <c r="H995" s="41"/>
      <c r="L995" s="27"/>
      <c r="M995" s="27"/>
      <c r="N995" s="27"/>
      <c r="O995" s="27"/>
      <c r="P995" s="27"/>
      <c r="Q995" s="27"/>
    </row>
    <row r="996">
      <c r="A996" s="20"/>
      <c r="B996" s="20"/>
      <c r="C996" s="20"/>
      <c r="E996" s="20"/>
      <c r="F996" s="41"/>
      <c r="G996" s="20"/>
      <c r="H996" s="41"/>
      <c r="L996" s="27"/>
      <c r="M996" s="27"/>
      <c r="N996" s="27"/>
      <c r="O996" s="27"/>
      <c r="P996" s="27"/>
      <c r="Q996" s="27"/>
    </row>
    <row r="997">
      <c r="A997" s="20"/>
      <c r="B997" s="20"/>
      <c r="C997" s="20"/>
      <c r="E997" s="20"/>
      <c r="F997" s="41"/>
      <c r="G997" s="20"/>
      <c r="H997" s="41"/>
      <c r="L997" s="27"/>
      <c r="M997" s="27"/>
      <c r="N997" s="27"/>
      <c r="O997" s="27"/>
      <c r="P997" s="27"/>
      <c r="Q997" s="27"/>
    </row>
    <row r="998">
      <c r="A998" s="20"/>
      <c r="B998" s="20"/>
      <c r="C998" s="20"/>
      <c r="E998" s="20"/>
      <c r="F998" s="41"/>
      <c r="G998" s="20"/>
      <c r="H998" s="41"/>
      <c r="L998" s="27"/>
      <c r="M998" s="27"/>
      <c r="N998" s="27"/>
      <c r="O998" s="27"/>
      <c r="P998" s="27"/>
      <c r="Q998" s="27"/>
    </row>
    <row r="999">
      <c r="A999" s="20"/>
      <c r="B999" s="20"/>
      <c r="C999" s="20"/>
      <c r="E999" s="20"/>
      <c r="F999" s="41"/>
      <c r="G999" s="20"/>
      <c r="H999" s="41"/>
      <c r="L999" s="27"/>
      <c r="M999" s="27"/>
      <c r="N999" s="27"/>
      <c r="O999" s="27"/>
      <c r="P999" s="27"/>
      <c r="Q999" s="27"/>
    </row>
    <row r="1000">
      <c r="A1000" s="20"/>
      <c r="B1000" s="20"/>
      <c r="C1000" s="20"/>
      <c r="E1000" s="20"/>
      <c r="F1000" s="41"/>
      <c r="G1000" s="20"/>
      <c r="H1000" s="41"/>
      <c r="L1000" s="27"/>
      <c r="M1000" s="27"/>
      <c r="N1000" s="27"/>
      <c r="O1000" s="27"/>
      <c r="P1000" s="27"/>
      <c r="Q1000" s="27"/>
    </row>
    <row r="1001">
      <c r="A1001" s="20"/>
      <c r="B1001" s="20"/>
      <c r="C1001" s="20"/>
      <c r="E1001" s="20"/>
      <c r="F1001" s="41"/>
      <c r="G1001" s="20"/>
      <c r="H1001" s="41"/>
      <c r="L1001" s="27"/>
      <c r="M1001" s="27"/>
      <c r="N1001" s="27"/>
      <c r="O1001" s="27"/>
      <c r="P1001" s="27"/>
      <c r="Q1001" s="27"/>
    </row>
    <row r="1002">
      <c r="A1002" s="20"/>
      <c r="B1002" s="20"/>
      <c r="C1002" s="20"/>
      <c r="E1002" s="20"/>
      <c r="F1002" s="41"/>
      <c r="G1002" s="20"/>
      <c r="H1002" s="41"/>
      <c r="L1002" s="27"/>
      <c r="M1002" s="27"/>
      <c r="N1002" s="27"/>
      <c r="O1002" s="27"/>
      <c r="P1002" s="27"/>
      <c r="Q1002" s="27"/>
    </row>
  </sheetData>
  <mergeCells count="20">
    <mergeCell ref="N1:N4"/>
    <mergeCell ref="O1:O4"/>
    <mergeCell ref="P1:P4"/>
    <mergeCell ref="Q1:Q4"/>
    <mergeCell ref="R1:R4"/>
    <mergeCell ref="A2:D2"/>
    <mergeCell ref="E2:F2"/>
    <mergeCell ref="G2:H2"/>
    <mergeCell ref="I2:J2"/>
    <mergeCell ref="A3:D3"/>
    <mergeCell ref="E3:F3"/>
    <mergeCell ref="G3:H3"/>
    <mergeCell ref="I3:J3"/>
    <mergeCell ref="A1:D1"/>
    <mergeCell ref="E1:F1"/>
    <mergeCell ref="G1:H1"/>
    <mergeCell ref="I1:J1"/>
    <mergeCell ref="K1:K4"/>
    <mergeCell ref="L1:L4"/>
    <mergeCell ref="M1:M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c r="E1" s="26" t="s">
        <v>251</v>
      </c>
      <c r="F1" s="26">
        <v>0.4444444444444444</v>
      </c>
    </row>
    <row r="2">
      <c r="E2" s="26" t="s">
        <v>256</v>
      </c>
      <c r="F2" s="26">
        <v>0.1111111111111111</v>
      </c>
    </row>
    <row r="3">
      <c r="E3" s="26" t="s">
        <v>261</v>
      </c>
      <c r="F3" s="26">
        <v>0.4285714285714285</v>
      </c>
    </row>
    <row r="4">
      <c r="E4" s="26" t="s">
        <v>266</v>
      </c>
      <c r="F4" s="26">
        <v>0.0</v>
      </c>
    </row>
    <row r="5">
      <c r="E5" s="26" t="s">
        <v>271</v>
      </c>
      <c r="F5" s="26">
        <v>0.25</v>
      </c>
    </row>
    <row r="6">
      <c r="E6" s="26" t="s">
        <v>276</v>
      </c>
      <c r="F6" s="26">
        <v>0.6666666666666666</v>
      </c>
    </row>
    <row r="7">
      <c r="E7" s="26" t="s">
        <v>281</v>
      </c>
      <c r="F7" s="26">
        <v>0.25</v>
      </c>
    </row>
    <row r="8">
      <c r="E8" s="26" t="s">
        <v>286</v>
      </c>
      <c r="F8" s="26">
        <v>0.6666666666666666</v>
      </c>
    </row>
    <row r="9">
      <c r="E9" s="26" t="s">
        <v>291</v>
      </c>
      <c r="F9" s="26">
        <v>0.0</v>
      </c>
    </row>
    <row r="10">
      <c r="E10" s="26" t="s">
        <v>296</v>
      </c>
      <c r="F10" s="26">
        <v>0.2</v>
      </c>
    </row>
    <row r="11">
      <c r="E11" s="26" t="s">
        <v>301</v>
      </c>
      <c r="F11" s="26">
        <v>0.0</v>
      </c>
    </row>
    <row r="12">
      <c r="E12" s="26" t="s">
        <v>306</v>
      </c>
      <c r="F12" s="26">
        <v>0.2222222222222222</v>
      </c>
    </row>
    <row r="13">
      <c r="E13" s="26" t="s">
        <v>311</v>
      </c>
      <c r="F13" s="26">
        <v>0.5714285714285714</v>
      </c>
    </row>
    <row r="14">
      <c r="E14" s="26" t="s">
        <v>316</v>
      </c>
      <c r="F14" s="26">
        <v>0.25</v>
      </c>
    </row>
    <row r="15">
      <c r="E15" s="26" t="s">
        <v>321</v>
      </c>
      <c r="F15" s="26">
        <v>0.0</v>
      </c>
    </row>
    <row r="16">
      <c r="E16" s="26" t="s">
        <v>326</v>
      </c>
      <c r="F16" s="26">
        <v>0.0</v>
      </c>
    </row>
    <row r="17">
      <c r="E17" s="26" t="s">
        <v>331</v>
      </c>
      <c r="F17" s="26">
        <v>0.0</v>
      </c>
    </row>
    <row r="18">
      <c r="E18" s="26" t="s">
        <v>336</v>
      </c>
      <c r="F18" s="26">
        <v>0.0</v>
      </c>
    </row>
    <row r="19">
      <c r="E19" s="26" t="s">
        <v>341</v>
      </c>
      <c r="F19" s="26">
        <v>0.25</v>
      </c>
    </row>
    <row r="20">
      <c r="E20" s="26" t="s">
        <v>346</v>
      </c>
      <c r="F20" s="26">
        <v>0.1666666666666667</v>
      </c>
    </row>
    <row r="21">
      <c r="E21" s="26" t="s">
        <v>351</v>
      </c>
      <c r="F21" s="26">
        <v>0.2</v>
      </c>
    </row>
    <row r="22">
      <c r="E22" s="26" t="s">
        <v>356</v>
      </c>
      <c r="F22" s="26">
        <v>0.0</v>
      </c>
    </row>
    <row r="23">
      <c r="E23" s="26" t="s">
        <v>361</v>
      </c>
      <c r="F23" s="26">
        <v>0.5</v>
      </c>
    </row>
    <row r="24">
      <c r="E24" s="26" t="s">
        <v>366</v>
      </c>
      <c r="F24" s="26">
        <v>0.0</v>
      </c>
    </row>
    <row r="25">
      <c r="E25" s="26" t="s">
        <v>371</v>
      </c>
      <c r="F25" s="26">
        <v>0.6</v>
      </c>
    </row>
    <row r="26">
      <c r="E26" s="26" t="s">
        <v>376</v>
      </c>
      <c r="F26" s="26">
        <v>0.0</v>
      </c>
    </row>
    <row r="27">
      <c r="E27" s="26" t="s">
        <v>381</v>
      </c>
      <c r="F27" s="26">
        <v>0.6666666666666666</v>
      </c>
    </row>
    <row r="28">
      <c r="E28" s="26" t="s">
        <v>386</v>
      </c>
      <c r="F28" s="26">
        <v>0.3333333333333333</v>
      </c>
    </row>
    <row r="29">
      <c r="E29" s="26" t="s">
        <v>391</v>
      </c>
      <c r="F29" s="26">
        <v>0.3333333333333333</v>
      </c>
    </row>
    <row r="30">
      <c r="E30" s="26" t="s">
        <v>396</v>
      </c>
      <c r="F30" s="26">
        <v>0.5</v>
      </c>
    </row>
    <row r="31">
      <c r="E31" s="26" t="s">
        <v>401</v>
      </c>
      <c r="F31" s="26">
        <v>0.0</v>
      </c>
    </row>
    <row r="32">
      <c r="E32" s="26" t="s">
        <v>406</v>
      </c>
      <c r="F32" s="26">
        <v>0.6666666666666666</v>
      </c>
    </row>
    <row r="33">
      <c r="E33" s="26" t="s">
        <v>411</v>
      </c>
      <c r="F33" s="26">
        <v>0.4285714285714285</v>
      </c>
    </row>
    <row r="34">
      <c r="E34" s="26" t="s">
        <v>416</v>
      </c>
      <c r="F34" s="26">
        <v>0.3333333333333333</v>
      </c>
    </row>
    <row r="35">
      <c r="E35" s="26" t="s">
        <v>421</v>
      </c>
      <c r="F35" s="26">
        <v>0.0</v>
      </c>
    </row>
    <row r="36">
      <c r="E36" s="26" t="s">
        <v>426</v>
      </c>
      <c r="F36" s="26">
        <v>0.4</v>
      </c>
    </row>
    <row r="37">
      <c r="E37" s="26" t="s">
        <v>431</v>
      </c>
      <c r="F37" s="26">
        <v>0.2</v>
      </c>
    </row>
    <row r="38">
      <c r="E38" s="26" t="s">
        <v>442</v>
      </c>
      <c r="F38" s="26">
        <v>0.1428571428571428</v>
      </c>
    </row>
    <row r="39">
      <c r="E39" s="26" t="s">
        <v>453</v>
      </c>
      <c r="F39" s="26">
        <v>0.1428571428571428</v>
      </c>
    </row>
    <row r="40">
      <c r="E40" s="26" t="s">
        <v>464</v>
      </c>
      <c r="F40" s="26">
        <v>0.6</v>
      </c>
    </row>
    <row r="41">
      <c r="E41" s="26" t="s">
        <v>475</v>
      </c>
      <c r="F41" s="26">
        <v>0.0</v>
      </c>
    </row>
    <row r="42">
      <c r="E42" s="26" t="s">
        <v>482</v>
      </c>
      <c r="F42" s="26">
        <v>0.1428571428571428</v>
      </c>
    </row>
    <row r="43">
      <c r="E43" s="26" t="s">
        <v>491</v>
      </c>
      <c r="F43" s="26">
        <v>0.2</v>
      </c>
    </row>
    <row r="44">
      <c r="E44" s="26" t="s">
        <v>502</v>
      </c>
      <c r="F44" s="26">
        <v>0.6666666666666666</v>
      </c>
    </row>
    <row r="45">
      <c r="E45" s="26" t="s">
        <v>509</v>
      </c>
      <c r="F45" s="26">
        <v>0.125</v>
      </c>
    </row>
    <row r="46">
      <c r="E46" s="26" t="s">
        <v>518</v>
      </c>
      <c r="F46" s="26">
        <v>0.2222222222222222</v>
      </c>
    </row>
    <row r="47">
      <c r="E47" s="26" t="s">
        <v>529</v>
      </c>
      <c r="F47" s="26">
        <v>0.3333333333333333</v>
      </c>
    </row>
    <row r="48">
      <c r="E48" s="26" t="s">
        <v>538</v>
      </c>
      <c r="F48" s="26">
        <v>0.5</v>
      </c>
    </row>
    <row r="49">
      <c r="E49" s="26" t="s">
        <v>549</v>
      </c>
      <c r="F49" s="26">
        <v>0.0</v>
      </c>
    </row>
    <row r="50">
      <c r="E50" s="26" t="s">
        <v>557</v>
      </c>
      <c r="F50" s="26">
        <v>0.25</v>
      </c>
    </row>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