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530"/>
  <workbookPr codeName="ThisWorkbook" defaultThemeVersion="202300"/>
  <mc:AlternateContent xmlns:mc="http://schemas.openxmlformats.org/markup-compatibility/2006">
    <mc:Choice Requires="x15">
      <x15ac:absPath xmlns:x15ac="http://schemas.microsoft.com/office/spreadsheetml/2010/11/ac" url="C:\Users\sudi\Downloads\Excel_Data_Analytics_Course-main\Excel_Data_Analytics_Course-main\8_Power_Pivot\"/>
    </mc:Choice>
  </mc:AlternateContent>
  <xr:revisionPtr revIDLastSave="0" documentId="13_ncr:1_{3C087A51-B52E-4B1A-9F15-BAFA02BD234D}" xr6:coauthVersionLast="47" xr6:coauthVersionMax="47" xr10:uidLastSave="{00000000-0000-0000-0000-000000000000}"/>
  <bookViews>
    <workbookView xWindow="14295" yWindow="0" windowWidth="14610" windowHeight="15585" firstSheet="1" activeTab="1" xr2:uid="{6F716FE0-A4DF-418B-900B-3408E44BFC15}"/>
  </bookViews>
  <sheets>
    <sheet name="Skill_Analysis" sheetId="15" state="hidden" r:id="rId1"/>
    <sheet name="Skill_Job_Analysis" sheetId="16" r:id="rId2"/>
    <sheet name="Salary Vs Skills" sheetId="17" r:id="rId3"/>
    <sheet name="Salary Analysis" sheetId="18" r:id="rId4"/>
    <sheet name="Skill Salary Analysis" sheetId="19" r:id="rId5"/>
  </sheets>
  <definedNames>
    <definedName name="Slicer_job_country1">#N/A</definedName>
    <definedName name="Slicer_job_title_short">#N/A</definedName>
  </definedNames>
  <calcPr calcId="191029"/>
  <pivotCaches>
    <pivotCache cacheId="1024" r:id="rId6"/>
    <pivotCache cacheId="1026" r:id="rId7"/>
    <pivotCache cacheId="1027" r:id="rId8"/>
    <pivotCache cacheId="1028" r:id="rId9"/>
    <pivotCache cacheId="1043" r:id="rId10"/>
  </pivotCaches>
  <extLst>
    <ext xmlns:x14="http://schemas.microsoft.com/office/spreadsheetml/2009/9/main" uri="{876F7934-8845-4945-9796-88D515C7AA90}">
      <x14:pivotCaches>
        <pivotCache cacheId="803" r:id="rId11"/>
        <pivotCache cacheId="810"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<sst xmlns="http://schemas.openxmlformats.org/spreadsheetml/2006/main" count="68" uniqueCount="28">
  <si>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</si>
  <si>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</si>
  <si>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</si>
  <si>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</si>
  <si>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</si>
  <si>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</si>
  <si>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</si>
  <si>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</si>
  <si>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</si>
  <si>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</si>
  <si>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</si>
  <si>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</si>
  <si>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</si>
  <si>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</si>
  <si>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</si>
  <si>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</si>
  <si>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</si>
  <si>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</si>
  <si>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</si>
  <si>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Median Salary</t>
  </si>
  <si>
    <t>Median Salary US</t>
  </si>
  <si>
    <t>Median Salary For Non-US</t>
  </si>
  <si>
    <t>Oracle</t>
  </si>
  <si>
    <t>Powerpoint</t>
  </si>
  <si>
    <t>Word</t>
  </si>
  <si>
    <t>Power BI</t>
  </si>
  <si>
    <t>Median Salary Crossed</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</si>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</sst>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7" formatCode="\$#,##0;\-\$#,##0;\$#,##0"/>
    <numFmt numFmtId="172"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0" fontId="0" fillId="0" borderId="0" xfId="0" applyFont="1"/>
    <xf numFmtId="172" fontId="0" fillId="0" borderId="0" xfId="0" applyNumberFormat="1"/>
    <xf numFmtId="9" fontId="0" fillId="0" borderId="0" xfId="0" applyNumberFormat="1"/>
  </cellXfs>
  <cellStyles count="1">
    <cellStyle name="Normal" xfId="0" builtinId="0"/>
  </cellStyles>
  <dxfs count="2">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6687-4B88-814B-807873D522B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a:t>
            </a:r>
            <a:r>
              <a:rPr lang="en-US" baseline="0"/>
              <a:t>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0</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3FF24674-6F84-4861-9B3B-640E5E36F9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E3CF-4253-A252-15588C9E7B8F}"/>
                </c:ext>
              </c:extLst>
            </c:dLbl>
            <c:dLbl>
              <c:idx val="1"/>
              <c:tx>
                <c:rich>
                  <a:bodyPr/>
                  <a:lstStyle/>
                  <a:p>
                    <a:fld id="{27AD0BD1-BF1A-44E0-85F3-5ED34A6F9E5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E3CF-4253-A252-15588C9E7B8F}"/>
                </c:ext>
              </c:extLst>
            </c:dLbl>
            <c:dLbl>
              <c:idx val="2"/>
              <c:layout>
                <c:manualLayout>
                  <c:x val="2.2070087060443094E-2"/>
                  <c:y val="-4.6364181585076623E-2"/>
                </c:manualLayout>
              </c:layout>
              <c:tx>
                <c:rich>
                  <a:bodyPr/>
                  <a:lstStyle/>
                  <a:p>
                    <a:fld id="{0FB399D0-DA67-4688-8E08-4BF78B788F1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3CF-4253-A252-15588C9E7B8F}"/>
                </c:ext>
              </c:extLst>
            </c:dLbl>
            <c:dLbl>
              <c:idx val="3"/>
              <c:tx>
                <c:rich>
                  <a:bodyPr/>
                  <a:lstStyle/>
                  <a:p>
                    <a:fld id="{1CBE5FEF-9362-4FFE-9310-631DDC4FACE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E3CF-4253-A252-15588C9E7B8F}"/>
                </c:ext>
              </c:extLst>
            </c:dLbl>
            <c:dLbl>
              <c:idx val="4"/>
              <c:layout>
                <c:manualLayout>
                  <c:x val="-0.10058120976952808"/>
                  <c:y val="8.6767458319726709E-2"/>
                </c:manualLayout>
              </c:layout>
              <c:tx>
                <c:rich>
                  <a:bodyPr/>
                  <a:lstStyle/>
                  <a:p>
                    <a:fld id="{F883E4A0-4514-4671-88A4-C97E115F854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3CF-4253-A252-15588C9E7B8F}"/>
                </c:ext>
              </c:extLst>
            </c:dLbl>
            <c:dLbl>
              <c:idx val="5"/>
              <c:layout>
                <c:manualLayout>
                  <c:x val="-2.8035580566838369E-2"/>
                  <c:y val="-7.0569934295040812E-2"/>
                </c:manualLayout>
              </c:layout>
              <c:tx>
                <c:rich>
                  <a:bodyPr/>
                  <a:lstStyle/>
                  <a:p>
                    <a:fld id="{5822DCC8-AF83-40E2-824A-5B494A162BF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E3CF-4253-A252-15588C9E7B8F}"/>
                </c:ext>
              </c:extLst>
            </c:dLbl>
            <c:dLbl>
              <c:idx val="6"/>
              <c:layout>
                <c:manualLayout>
                  <c:x val="-0.10162835553336816"/>
                  <c:y val="-8.2672810650022938E-2"/>
                </c:manualLayout>
              </c:layout>
              <c:tx>
                <c:rich>
                  <a:bodyPr/>
                  <a:lstStyle/>
                  <a:p>
                    <a:fld id="{C59BC773-EB72-405B-B628-177AA554D8C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E3CF-4253-A252-15588C9E7B8F}"/>
                </c:ext>
              </c:extLst>
            </c:dLbl>
            <c:dLbl>
              <c:idx val="7"/>
              <c:layout>
                <c:manualLayout>
                  <c:x val="4.7953890489913512E-2"/>
                  <c:y val="-7.4604226413368252E-2"/>
                </c:manualLayout>
              </c:layout>
              <c:tx>
                <c:rich>
                  <a:bodyPr/>
                  <a:lstStyle/>
                  <a:p>
                    <a:fld id="{3C233C3E-7CBA-46DD-8609-B2BEBD4F18C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E3CF-4253-A252-15588C9E7B8F}"/>
                </c:ext>
              </c:extLst>
            </c:dLbl>
            <c:dLbl>
              <c:idx val="8"/>
              <c:tx>
                <c:rich>
                  <a:bodyPr/>
                  <a:lstStyle/>
                  <a:p>
                    <a:fld id="{5AB3CA5B-E3C5-485F-9D4D-566ADA2FA45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E3CF-4253-A252-15588C9E7B8F}"/>
                </c:ext>
              </c:extLst>
            </c:dLbl>
            <c:dLbl>
              <c:idx val="9"/>
              <c:layout>
                <c:manualLayout>
                  <c:x val="2.356864613825289E-2"/>
                  <c:y val="-1.9869682834754124E-3"/>
                </c:manualLayout>
              </c:layout>
              <c:tx>
                <c:rich>
                  <a:bodyPr/>
                  <a:lstStyle/>
                  <a:p>
                    <a:fld id="{A6F6BCE0-89FF-48F0-AAEB-99C66572B10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E3CF-4253-A252-15588C9E7B8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90000</c:v>
                </c:pt>
                <c:pt idx="1">
                  <c:v>90000</c:v>
                </c:pt>
                <c:pt idx="2">
                  <c:v>125000</c:v>
                </c:pt>
                <c:pt idx="3">
                  <c:v>130000</c:v>
                </c:pt>
                <c:pt idx="4">
                  <c:v>110000</c:v>
                </c:pt>
                <c:pt idx="5">
                  <c:v>150000</c:v>
                </c:pt>
                <c:pt idx="6">
                  <c:v>155000</c:v>
                </c:pt>
                <c:pt idx="7">
                  <c:v>125000</c:v>
                </c:pt>
                <c:pt idx="8">
                  <c:v>150000</c:v>
                </c:pt>
                <c:pt idx="9">
                  <c:v>115000</c:v>
                </c:pt>
              </c:numCache>
            </c:numRef>
          </c:xVal>
          <c:yVal>
            <c:numRef>
              <c:f>'Salary Vs Skills'!$G$2:$G$11</c:f>
              <c:numCache>
                <c:formatCode>General</c:formatCode>
                <c:ptCount val="10"/>
                <c:pt idx="0">
                  <c:v>0</c:v>
                </c:pt>
                <c:pt idx="1">
                  <c:v>0</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 Vs Skills'!$E$2:$E$11</c15:f>
                <c15:dlblRangeCache>
                  <c:ptCount val="10"/>
                  <c:pt idx="0">
                    <c:v>Business Analyst</c:v>
                  </c:pt>
                  <c:pt idx="1">
                    <c:v>Data Analyst</c:v>
                  </c:pt>
                  <c:pt idx="2">
                    <c:v>Data Engineer</c:v>
                  </c:pt>
                  <c:pt idx="3">
                    <c:v>Data Scientist</c:v>
                  </c:pt>
                  <c:pt idx="4">
                    <c:v>Senior Data Analyst</c:v>
                  </c:pt>
                  <c:pt idx="5">
                    <c:v>Senior Data Engineer</c:v>
                  </c:pt>
                  <c:pt idx="6">
                    <c:v>Senior Data Scientist</c:v>
                  </c:pt>
                  <c:pt idx="7">
                    <c:v>Software Engineer</c:v>
                  </c:pt>
                  <c:pt idx="8">
                    <c:v>Machine Learning Engineer</c:v>
                  </c:pt>
                  <c:pt idx="9">
                    <c:v>Cloud Engineer</c:v>
                  </c:pt>
                </c15:dlblRangeCache>
              </c15:datalabelsRange>
            </c:ext>
            <c:ext xmlns:c16="http://schemas.microsoft.com/office/drawing/2014/chart" uri="{C3380CC4-5D6E-409C-BE32-E72D297353CC}">
              <c16:uniqueId val="{00000000-E3CF-4253-A252-15588C9E7B8F}"/>
            </c:ext>
          </c:extLst>
        </c:ser>
        <c:dLbls>
          <c:dLblPos val="t"/>
          <c:showLegendKey val="0"/>
          <c:showVal val="1"/>
          <c:showCatName val="0"/>
          <c:showSerName val="0"/>
          <c:showPercent val="0"/>
          <c:showBubbleSize val="0"/>
        </c:dLbls>
        <c:axId val="340364127"/>
        <c:axId val="340365567"/>
      </c:scatterChart>
      <c:valAx>
        <c:axId val="34036412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365567"/>
        <c:crosses val="autoZero"/>
        <c:crossBetween val="midCat"/>
      </c:valAx>
      <c:valAx>
        <c:axId val="340365567"/>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Required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36412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 Salary Analysis!PivotTable6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circle"/>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57413354056998"/>
          <c:y val="7.9332602292991355E-2"/>
          <c:w val="0.71931014873140853"/>
          <c:h val="0.72347368037328663"/>
        </c:manualLayout>
      </c:layout>
      <c:barChart>
        <c:barDir val="col"/>
        <c:grouping val="clustered"/>
        <c:varyColors val="0"/>
        <c:ser>
          <c:idx val="0"/>
          <c:order val="0"/>
          <c:tx>
            <c:strRef>
              <c:f>'Skill Salary Analysis'!$B$1</c:f>
              <c:strCache>
                <c:ptCount val="1"/>
                <c:pt idx="0">
                  <c:v>Median Salary Crossed</c:v>
                </c:pt>
              </c:strCache>
            </c:strRef>
          </c:tx>
          <c:spPr>
            <a:solidFill>
              <a:schemeClr val="accent1">
                <a:shade val="76000"/>
              </a:schemeClr>
            </a:solidFill>
            <a:ln>
              <a:noFill/>
            </a:ln>
            <a:effectLst/>
          </c:spPr>
          <c:invertIfNegative val="0"/>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747D-4517-9639-3F360B41E9BD}"/>
            </c:ext>
          </c:extLst>
        </c:ser>
        <c:dLbls>
          <c:showLegendKey val="0"/>
          <c:showVal val="0"/>
          <c:showCatName val="0"/>
          <c:showSerName val="0"/>
          <c:showPercent val="0"/>
          <c:showBubbleSize val="0"/>
        </c:dLbls>
        <c:gapWidth val="219"/>
        <c:axId val="217971391"/>
        <c:axId val="217970431"/>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circle"/>
            <c:size val="9"/>
            <c:spPr>
              <a:solidFill>
                <a:schemeClr val="accent1">
                  <a:tint val="77000"/>
                </a:schemeClr>
              </a:solidFill>
              <a:ln w="9525">
                <a:solidFill>
                  <a:schemeClr val="accent1">
                    <a:tint val="77000"/>
                  </a:schemeClr>
                </a:solidFill>
              </a:ln>
              <a:effectLst/>
            </c:spPr>
          </c:marker>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Analysis'!$C$2:$C$12</c:f>
              <c:numCache>
                <c:formatCode>0%;\-0%;0%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747D-4517-9639-3F360B41E9BD}"/>
            </c:ext>
          </c:extLst>
        </c:ser>
        <c:dLbls>
          <c:showLegendKey val="0"/>
          <c:showVal val="0"/>
          <c:showCatName val="0"/>
          <c:showSerName val="0"/>
          <c:showPercent val="0"/>
          <c:showBubbleSize val="0"/>
        </c:dLbls>
        <c:marker val="1"/>
        <c:smooth val="0"/>
        <c:axId val="378403519"/>
        <c:axId val="378406399"/>
      </c:lineChart>
      <c:catAx>
        <c:axId val="21797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970431"/>
        <c:crosses val="autoZero"/>
        <c:auto val="1"/>
        <c:lblAlgn val="ctr"/>
        <c:lblOffset val="100"/>
        <c:noMultiLvlLbl val="0"/>
      </c:catAx>
      <c:valAx>
        <c:axId val="21797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Median Salary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971391"/>
        <c:crosses val="autoZero"/>
        <c:crossBetween val="between"/>
      </c:valAx>
      <c:valAx>
        <c:axId val="378406399"/>
        <c:scaling>
          <c:orientation val="minMax"/>
        </c:scaling>
        <c:delete val="0"/>
        <c:axPos val="r"/>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403519"/>
        <c:crosses val="max"/>
        <c:crossBetween val="between"/>
      </c:valAx>
      <c:catAx>
        <c:axId val="378403519"/>
        <c:scaling>
          <c:orientation val="minMax"/>
        </c:scaling>
        <c:delete val="1"/>
        <c:axPos val="b"/>
        <c:numFmt formatCode="General" sourceLinked="1"/>
        <c:majorTickMark val="out"/>
        <c:minorTickMark val="none"/>
        <c:tickLblPos val="nextTo"/>
        <c:crossAx val="378406399"/>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26670</xdr:rowOff>
    </xdr:from>
    <xdr:to>
      <xdr:col>12</xdr:col>
      <xdr:colOff>285750</xdr:colOff>
      <xdr:row>15</xdr:row>
      <xdr:rowOff>46355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037070" y="21717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26670</xdr:rowOff>
    </xdr:from>
    <xdr:to>
      <xdr:col>15</xdr:col>
      <xdr:colOff>64770</xdr:colOff>
      <xdr:row>15</xdr:row>
      <xdr:rowOff>46355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644890" y="21717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209550</xdr:colOff>
      <xdr:row>12</xdr:row>
      <xdr:rowOff>133350</xdr:rowOff>
    </xdr:from>
    <xdr:to>
      <xdr:col>6</xdr:col>
      <xdr:colOff>0</xdr:colOff>
      <xdr:row>29</xdr:row>
      <xdr:rowOff>42862</xdr:rowOff>
    </xdr:to>
    <xdr:graphicFrame macro="">
      <xdr:nvGraphicFramePr>
        <xdr:cNvPr id="2" name="Chart 1">
          <a:extLst>
            <a:ext uri="{FF2B5EF4-FFF2-40B4-BE49-F238E27FC236}">
              <a16:creationId xmlns:a16="http://schemas.microsoft.com/office/drawing/2014/main" id="{02CBD523-F6EE-F264-2770-FD46B3846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85725</xdr:colOff>
      <xdr:row>23</xdr:row>
      <xdr:rowOff>19050</xdr:rowOff>
    </xdr:from>
    <xdr:to>
      <xdr:col>12</xdr:col>
      <xdr:colOff>85724</xdr:colOff>
      <xdr:row>37</xdr:row>
      <xdr:rowOff>19050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558604A8-AA0F-BE3F-703F-4B7622D3922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8540793" y="4520591"/>
              <a:ext cx="1839760" cy="2740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180975</xdr:colOff>
      <xdr:row>0</xdr:row>
      <xdr:rowOff>0</xdr:rowOff>
    </xdr:from>
    <xdr:to>
      <xdr:col>9</xdr:col>
      <xdr:colOff>516255</xdr:colOff>
      <xdr:row>14</xdr:row>
      <xdr:rowOff>19685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B9CA8103-8E0D-4AC5-8D30-588F684F5984}"/>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6638925" y="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569595</xdr:colOff>
      <xdr:row>0</xdr:row>
      <xdr:rowOff>0</xdr:rowOff>
    </xdr:from>
    <xdr:to>
      <xdr:col>12</xdr:col>
      <xdr:colOff>295275</xdr:colOff>
      <xdr:row>14</xdr:row>
      <xdr:rowOff>19685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3AC33031-FFDC-4AD8-A803-A993F1406DA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8246745" y="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13</xdr:row>
      <xdr:rowOff>52387</xdr:rowOff>
    </xdr:from>
    <xdr:to>
      <xdr:col>4</xdr:col>
      <xdr:colOff>876300</xdr:colOff>
      <xdr:row>32</xdr:row>
      <xdr:rowOff>9525</xdr:rowOff>
    </xdr:to>
    <xdr:graphicFrame macro="">
      <xdr:nvGraphicFramePr>
        <xdr:cNvPr id="4" name="Chart 3">
          <a:extLst>
            <a:ext uri="{FF2B5EF4-FFF2-40B4-BE49-F238E27FC236}">
              <a16:creationId xmlns:a16="http://schemas.microsoft.com/office/drawing/2014/main" id="{DEC5F316-3811-9DB5-0778-2EB52E51B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i" refreshedDate="46050.700046064812"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33"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For Non-US]" caption="Median Salary For Non-US" measure="1" displayFolder="" measureGroup="data_jobs_salary" count="0"/>
    <cacheHierarchy uniqueName="[Measures].[Median Salary Crossed]" caption="Median Salary Crossed" measure="1" displayFolder="" measureGroup="data_jobs_salary"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hidden="1">
      <extLst>
        <ext xmlns:x15="http://schemas.microsoft.com/office/spreadsheetml/2010/11/main" uri="{B97F6D7D-B522-45F9-BDA1-12C45D357490}">
          <x15:cacheHierarchy aggregatedColumn="20"/>
        </ext>
      </extLst>
    </cacheHierarchy>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i" refreshedDate="46050.700044560188" backgroundQuery="1" createdVersion="8" refreshedVersion="8" minRefreshableVersion="3" recordCount="0" supportSubquery="1" supportAdvancedDrill="1" xr:uid="{159987C1-D1A2-4524-ABBE-17FBAFFE1170}">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5"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cacheHierarchy uniqueName="[Measures].[Median Salary For Non-US]" caption="Median Salary For Non-US" measure="1" displayFolder="" measureGroup="data_jobs_salary" count="0"/>
    <cacheHierarchy uniqueName="[Measures].[Median Salary Crossed]" caption="Median Salary Crossed" measure="1" displayFolder="" measureGroup="data_jobs_salary"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hidden="1">
      <extLst>
        <ext xmlns:x15="http://schemas.microsoft.com/office/spreadsheetml/2010/11/main" uri="{B97F6D7D-B522-45F9-BDA1-12C45D357490}">
          <x15:cacheHierarchy aggregatedColumn="20"/>
        </ext>
      </extLst>
    </cacheHierarchy>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i" refreshedDate="46050.700044212965" backgroundQuery="1" createdVersion="8" refreshedVersion="8" minRefreshableVersion="3" recordCount="0" supportSubquery="1" supportAdvancedDrill="1" xr:uid="{EDF8B0FE-C730-4FF8-AFF8-857913BECF71}">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5" level="32767"/>
    <cacheField name="[Measures].[Median Salary US]" caption="Median Salary US" numFmtId="0" hierarchy="26" level="32767"/>
    <cacheField name="[Measures].[Median Salary For Non-US]" caption="Median Salary For Non-US" numFmtId="0" hierarchy="27"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For Non-US]" caption="Median Salary For Non-US" measure="1" displayFolder="" measureGroup="data_jobs_salary" count="0" oneField="1">
      <fieldsUsage count="1">
        <fieldUsage x="3"/>
      </fieldsUsage>
    </cacheHierarchy>
    <cacheHierarchy uniqueName="[Measures].[Median Salary Crossed]" caption="Median Salary Crossed" measure="1" displayFolder="" measureGroup="data_jobs_salary"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hidden="1">
      <extLst>
        <ext xmlns:x15="http://schemas.microsoft.com/office/spreadsheetml/2010/11/main" uri="{B97F6D7D-B522-45F9-BDA1-12C45D357490}">
          <x15:cacheHierarchy aggregatedColumn="20"/>
        </ext>
      </extLst>
    </cacheHierarchy>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i" refreshedDate="46050.700598611111" backgroundQuery="1" createdVersion="8" refreshedVersion="8" minRefreshableVersion="3" recordCount="0" supportSubquery="1" supportAdvancedDrill="1" xr:uid="{47F191EC-E72C-487D-BC4F-FE08DDB8B2F9}">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Crossed]" caption="Median Salary Crossed" numFmtId="0" hierarchy="28" level="32767"/>
    <cacheField name="[Measures].[Skill likelihood]" caption="Skill likelihood" numFmtId="0" hierarchy="29"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For Non-US]" caption="Median Salary For Non-US" measure="1" displayFolder="" measureGroup="data_jobs_salary" count="0"/>
    <cacheHierarchy uniqueName="[Measures].[Median Salary Crossed]" caption="Median Salary Crossed" measure="1" displayFolder="" measureGroup="data_jobs_salary"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hidden="1">
      <extLst>
        <ext xmlns:x15="http://schemas.microsoft.com/office/spreadsheetml/2010/11/main" uri="{B97F6D7D-B522-45F9-BDA1-12C45D357490}">
          <x15:cacheHierarchy aggregatedColumn="20"/>
        </ext>
      </extLst>
    </cacheHierarchy>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i" refreshedDate="46050.710479398149"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29"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For Non-US]" caption="Median Salary For Non-US" measure="1" displayFolder="" measureGroup="data_jobs_salary" count="0"/>
    <cacheHierarchy uniqueName="[Measures].[Median Salary Crossed]" caption="Median Salary Crossed" measure="1" displayFolder="" measureGroup="data_jobs_salary"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hidden="1">
      <extLst>
        <ext xmlns:x15="http://schemas.microsoft.com/office/spreadsheetml/2010/11/main" uri="{B97F6D7D-B522-45F9-BDA1-12C45D357490}">
          <x15:cacheHierarchy aggregatedColumn="20"/>
        </ext>
      </extLst>
    </cacheHierarchy>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i" refreshedDate="46050.630770254633" backgroundQuery="1" createdVersion="3" refreshedVersion="8" minRefreshableVersion="3" recordCount="0" supportSubquery="1" supportAdvancedDrill="1" xr:uid="{6B260503-019D-46FE-B4AE-630932918A78}">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For Non-US]" caption="Median Salary For Non-US" measure="1" displayFolder="" measureGroup="data_jobs_salary" count="0"/>
    <cacheHierarchy uniqueName="[Measures].[Median Salary Crossed]" caption="Median Salary Crossed"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0743890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i" refreshedDate="46050.630774884259" backgroundQuery="1" createdVersion="3" refreshedVersion="8" minRefreshableVersion="3" recordCount="0" supportSubquery="1" supportAdvancedDrill="1" xr:uid="{C86F3F3D-4090-421C-B4D4-D0E3978B2AC8}">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For Non-US]" caption="Median Salary For Non-US" measure="1" displayFolder="" measureGroup="data_jobs_salary" count="0"/>
    <cacheHierarchy uniqueName="[Measures].[Median Salary Crossed]" caption="Median Salary Crossed"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9106071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024"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2"/>
    </i>
    <i>
      <x v="7"/>
    </i>
    <i>
      <x v="8"/>
    </i>
    <i>
      <x v="6"/>
    </i>
    <i>
      <x/>
    </i>
    <i>
      <x v="9"/>
    </i>
    <i>
      <x v="5"/>
    </i>
    <i>
      <x v="1"/>
    </i>
    <i t="grand">
      <x/>
    </i>
  </rowItems>
  <colItems count="1">
    <i/>
  </colItems>
  <dataFields count="1">
    <dataField name="Count of job_skills" fld="1" subtotal="count" baseField="0" baseItem="0" numFmtId="164"/>
  </dataFields>
  <formats count="1">
    <format dxfId="1">
      <pivotArea outline="0" collapsedLevelsAreSubtotals="1" fieldPosition="0"/>
    </format>
  </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043"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33">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D6689C-9CB9-4BCC-9AE7-94302C2C8478}" name="PivotTable1" cacheId="1026" applyNumberFormats="0" applyBorderFormats="0" applyFontFormats="0" applyPatternFormats="0" applyAlignmentFormats="0" applyWidthHeightFormats="1" dataCaption="Values" tag="3608f82e-4bb5-4c19-b96b-9144e63a1e2d" updatedVersion="8" minRefreshableVersion="3" useAutoFormatting="1" itemPrintTitles="1" createdVersion="8" indent="0" outline="1" outlineData="1" multipleFieldFilters="0">
  <location ref="A1:B12" firstHeaderRow="1" firstDataRow="1" firstDataCol="1"/>
  <pivotFields count="3">
    <pivotField axis="axisRow" allDrilled="1" subtotalTop="0" showAll="0" defaultSubtotal="0" defaultAttributeDrillState="1">
      <items count="10">
        <item x="0"/>
        <item x="2"/>
        <item x="3"/>
        <item x="4"/>
        <item x="6"/>
        <item x="7"/>
        <item x="8"/>
        <item x="9"/>
        <item x="5"/>
        <item x="1"/>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kill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9B984F-2994-4DDA-80F3-727458776FBB}" name="PivotTable2" cacheId="1027" applyNumberFormats="0" applyBorderFormats="0" applyFontFormats="0" applyPatternFormats="0" applyAlignmentFormats="0" applyWidthHeightFormats="1" dataCaption="Values" tag="83490584-6ae1-4612-9302-b616a3c298e1" updatedVersion="8" minRefreshableVersion="3" useAutoFormatting="1" itemPrintTitles="1" createdVersion="8" indent="0" outline="1" outlineData="1" multipleFieldFilters="0">
  <location ref="F25:I36"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E21549-5C4E-4E1B-AA96-8C56AFA4E04C}" name="PivotTable6" cacheId="1028" applyNumberFormats="0" applyBorderFormats="0" applyFontFormats="0" applyPatternFormats="0" applyAlignmentFormats="0" applyWidthHeightFormats="1" dataCaption="Values" tag="0cef80b5-804e-4264-b03e-4a1736649d76" updatedVersion="8" minRefreshableVersion="3" useAutoFormatting="1" subtotalHiddenItems="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6"/>
  </pivotTables>
  <data>
    <olap pivotCacheId="139106071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10AFAAB2-59E8-4082-B25D-79908208D3CC}" sourceName="[data_jobs_salary].[job_country]">
  <pivotTables>
    <pivotTable tabId="18" name="PivotTable2"/>
    <pivotTable tabId="17" name="PivotTable1"/>
    <pivotTable tabId="19" name="PivotTable6"/>
    <pivotTable tabId="16" name="PivotTable2"/>
    <pivotTable tabId="15" name="PivotTable1"/>
  </pivotTables>
  <data>
    <olap pivotCacheId="70743890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09F0CF31-97AB-4E5C-9A0D-B9CF0750F040}" cache="Slicer_job_country1" caption="job_country" startItem="103"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6E102F07-1758-4465-B3A6-447AA4AB76E8}" cache="Slicer_job_title_short" caption="Job Title" level="1" rowHeight="234950"/>
  <slicer name="job_country 2" xr10:uid="{6A5902D8-AE41-4228-BF49-8D2125B7731A}" cache="Slicer_job_country1" caption="Country" startItem="99"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5" x14ac:dyDescent="0.25"/>
  <cols>
    <col min="1" max="1" width="25" bestFit="1" customWidth="1"/>
    <col min="2" max="2" width="18" bestFit="1" customWidth="1"/>
  </cols>
  <sheetData>
    <row r="1" spans="1:2" x14ac:dyDescent="0.25">
      <c r="A1" s="1" t="s">
        <v>10</v>
      </c>
      <c r="B1" t="s">
        <v>12</v>
      </c>
    </row>
    <row r="2" spans="1:2" x14ac:dyDescent="0.25">
      <c r="A2" s="2" t="s">
        <v>4</v>
      </c>
      <c r="B2" s="3">
        <v>33475</v>
      </c>
    </row>
    <row r="3" spans="1:2" x14ac:dyDescent="0.25">
      <c r="A3" s="2" t="s">
        <v>1</v>
      </c>
      <c r="B3" s="3">
        <v>32759</v>
      </c>
    </row>
    <row r="4" spans="1:2" x14ac:dyDescent="0.25">
      <c r="A4" s="2" t="s">
        <v>6</v>
      </c>
      <c r="B4" s="3">
        <v>30021</v>
      </c>
    </row>
    <row r="5" spans="1:2" x14ac:dyDescent="0.25">
      <c r="A5" s="2" t="s">
        <v>5</v>
      </c>
      <c r="B5" s="3">
        <v>11519</v>
      </c>
    </row>
    <row r="6" spans="1:2" x14ac:dyDescent="0.25">
      <c r="A6" s="2" t="s">
        <v>0</v>
      </c>
      <c r="B6" s="3">
        <v>7970</v>
      </c>
    </row>
    <row r="7" spans="1:2" x14ac:dyDescent="0.25">
      <c r="A7" s="2" t="s">
        <v>2</v>
      </c>
      <c r="B7" s="3">
        <v>5542</v>
      </c>
    </row>
    <row r="8" spans="1:2" x14ac:dyDescent="0.25">
      <c r="A8" s="2" t="s">
        <v>8</v>
      </c>
      <c r="B8" s="3">
        <v>2626</v>
      </c>
    </row>
    <row r="9" spans="1:2" x14ac:dyDescent="0.25">
      <c r="A9" s="2" t="s">
        <v>7</v>
      </c>
      <c r="B9" s="3">
        <v>1150</v>
      </c>
    </row>
    <row r="10" spans="1:2" x14ac:dyDescent="0.25">
      <c r="A10" s="2" t="s">
        <v>3</v>
      </c>
      <c r="B10" s="3">
        <v>724</v>
      </c>
    </row>
    <row r="11" spans="1:2" x14ac:dyDescent="0.25">
      <c r="A11" s="2" t="s">
        <v>9</v>
      </c>
      <c r="B11" s="3">
        <v>158</v>
      </c>
    </row>
    <row r="12" spans="1:2" x14ac:dyDescent="0.25">
      <c r="A12" s="2" t="s">
        <v>11</v>
      </c>
      <c r="B12" s="3">
        <v>125944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topLeftCell="G1" workbookViewId="0">
      <selection activeCell="B6" sqref="B6"/>
    </sheetView>
  </sheetViews>
  <sheetFormatPr defaultRowHeight="15" x14ac:dyDescent="0.25"/>
  <cols>
    <col min="1" max="1" width="13.42578125" bestFit="1" customWidth="1"/>
    <col min="2" max="3" width="14.42578125" bestFit="1" customWidth="1"/>
  </cols>
  <sheetData>
    <row r="3" spans="1:2" x14ac:dyDescent="0.25">
      <c r="A3" s="1" t="s">
        <v>10</v>
      </c>
      <c r="B3" t="s">
        <v>27</v>
      </c>
    </row>
    <row r="4" spans="1:2" x14ac:dyDescent="0.25">
      <c r="A4" s="2" t="s">
        <v>22</v>
      </c>
      <c r="B4" s="7">
        <v>6.7873845784866285E-2</v>
      </c>
    </row>
    <row r="5" spans="1:2" x14ac:dyDescent="0.25">
      <c r="A5" s="2" t="s">
        <v>23</v>
      </c>
      <c r="B5" s="7">
        <v>9.653435663748651E-2</v>
      </c>
    </row>
    <row r="6" spans="1:2" x14ac:dyDescent="0.25">
      <c r="A6" s="2" t="s">
        <v>24</v>
      </c>
      <c r="B6" s="7">
        <v>0.10420913778630531</v>
      </c>
    </row>
    <row r="7" spans="1:2" x14ac:dyDescent="0.25">
      <c r="A7" s="2" t="s">
        <v>16</v>
      </c>
      <c r="B7" s="7">
        <v>0.16033097493704282</v>
      </c>
    </row>
    <row r="8" spans="1:2" x14ac:dyDescent="0.25">
      <c r="A8" s="2" t="s">
        <v>25</v>
      </c>
      <c r="B8" s="7">
        <v>0.1680057560858616</v>
      </c>
    </row>
    <row r="9" spans="1:2" x14ac:dyDescent="0.25">
      <c r="A9" s="2" t="s">
        <v>18</v>
      </c>
      <c r="B9" s="7">
        <v>0.18803213814606068</v>
      </c>
    </row>
    <row r="10" spans="1:2" x14ac:dyDescent="0.25">
      <c r="A10" s="2" t="s">
        <v>14</v>
      </c>
      <c r="B10" s="7">
        <v>0.27653195826837751</v>
      </c>
    </row>
    <row r="11" spans="1:2" x14ac:dyDescent="0.25">
      <c r="A11" s="2" t="s">
        <v>15</v>
      </c>
      <c r="B11" s="7">
        <v>0.28696486389255305</v>
      </c>
    </row>
    <row r="12" spans="1:2" x14ac:dyDescent="0.25">
      <c r="A12" s="2" t="s">
        <v>17</v>
      </c>
      <c r="B12" s="7">
        <v>0.41455810049166569</v>
      </c>
    </row>
    <row r="13" spans="1:2" x14ac:dyDescent="0.25">
      <c r="A13" s="2" t="s">
        <v>13</v>
      </c>
      <c r="B13" s="7">
        <v>0.52500299796138628</v>
      </c>
    </row>
    <row r="14" spans="1:2" x14ac:dyDescent="0.25">
      <c r="A14" s="2" t="s">
        <v>11</v>
      </c>
      <c r="B14"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CC6FB-4FF0-49D7-AA4E-115ECFA3DC9C}">
  <dimension ref="A1:G12"/>
  <sheetViews>
    <sheetView workbookViewId="0"/>
  </sheetViews>
  <sheetFormatPr defaultRowHeight="15" x14ac:dyDescent="0.25"/>
  <cols>
    <col min="1" max="1" width="25" bestFit="1" customWidth="1"/>
    <col min="2" max="2" width="13.5703125" bestFit="1" customWidth="1"/>
    <col min="3" max="4" width="12.5703125" bestFit="1" customWidth="1"/>
    <col min="5" max="5" width="25" bestFit="1" customWidth="1"/>
    <col min="6" max="6" width="13.5703125" bestFit="1" customWidth="1"/>
    <col min="7" max="7" width="12.28515625" bestFit="1" customWidth="1"/>
  </cols>
  <sheetData>
    <row r="1" spans="1:7" x14ac:dyDescent="0.25">
      <c r="A1" s="1" t="s">
        <v>10</v>
      </c>
      <c r="B1" t="s">
        <v>19</v>
      </c>
      <c r="E1" t="str" cm="1">
        <f t="array" ref="E1:G11">A1:C11</f>
        <v>Row Labels</v>
      </c>
      <c r="F1" t="str">
        <v>Median Salary</v>
      </c>
      <c r="G1">
        <v>0</v>
      </c>
    </row>
    <row r="2" spans="1:7" x14ac:dyDescent="0.25">
      <c r="A2" s="2" t="s">
        <v>8</v>
      </c>
      <c r="B2" s="4">
        <v>90000</v>
      </c>
      <c r="E2" t="str">
        <v>Business Analyst</v>
      </c>
      <c r="F2">
        <v>90000</v>
      </c>
      <c r="G2">
        <v>0</v>
      </c>
    </row>
    <row r="3" spans="1:7" x14ac:dyDescent="0.25">
      <c r="A3" s="2" t="s">
        <v>6</v>
      </c>
      <c r="B3" s="4">
        <v>90000</v>
      </c>
      <c r="E3" t="str">
        <v>Data Analyst</v>
      </c>
      <c r="F3">
        <v>90000</v>
      </c>
      <c r="G3">
        <v>0</v>
      </c>
    </row>
    <row r="4" spans="1:7" x14ac:dyDescent="0.25">
      <c r="A4" s="2" t="s">
        <v>1</v>
      </c>
      <c r="B4" s="4">
        <v>125000</v>
      </c>
      <c r="E4" t="str">
        <v>Data Engineer</v>
      </c>
      <c r="F4">
        <v>125000</v>
      </c>
      <c r="G4">
        <v>0</v>
      </c>
    </row>
    <row r="5" spans="1:7" x14ac:dyDescent="0.25">
      <c r="A5" s="2" t="s">
        <v>4</v>
      </c>
      <c r="B5" s="4">
        <v>130000</v>
      </c>
      <c r="E5" t="str">
        <v>Data Scientist</v>
      </c>
      <c r="F5">
        <v>130000</v>
      </c>
      <c r="G5">
        <v>0</v>
      </c>
    </row>
    <row r="6" spans="1:7" x14ac:dyDescent="0.25">
      <c r="A6" s="2" t="s">
        <v>2</v>
      </c>
      <c r="B6" s="4">
        <v>110000</v>
      </c>
      <c r="E6" t="str">
        <v>Senior Data Analyst</v>
      </c>
      <c r="F6">
        <v>110000</v>
      </c>
      <c r="G6">
        <v>0</v>
      </c>
    </row>
    <row r="7" spans="1:7" x14ac:dyDescent="0.25">
      <c r="A7" s="2" t="s">
        <v>5</v>
      </c>
      <c r="B7" s="4">
        <v>150000</v>
      </c>
      <c r="E7" t="str">
        <v>Senior Data Engineer</v>
      </c>
      <c r="F7">
        <v>150000</v>
      </c>
      <c r="G7">
        <v>0</v>
      </c>
    </row>
    <row r="8" spans="1:7" x14ac:dyDescent="0.25">
      <c r="A8" s="2" t="s">
        <v>0</v>
      </c>
      <c r="B8" s="4">
        <v>155000</v>
      </c>
      <c r="E8" t="str">
        <v>Senior Data Scientist</v>
      </c>
      <c r="F8">
        <v>155000</v>
      </c>
      <c r="G8">
        <v>0</v>
      </c>
    </row>
    <row r="9" spans="1:7" x14ac:dyDescent="0.25">
      <c r="A9" s="2" t="s">
        <v>7</v>
      </c>
      <c r="B9" s="4">
        <v>125000</v>
      </c>
      <c r="E9" t="str">
        <v>Software Engineer</v>
      </c>
      <c r="F9">
        <v>125000</v>
      </c>
      <c r="G9">
        <v>0</v>
      </c>
    </row>
    <row r="10" spans="1:7" x14ac:dyDescent="0.25">
      <c r="A10" s="2" t="s">
        <v>3</v>
      </c>
      <c r="B10" s="4">
        <v>150000</v>
      </c>
      <c r="E10" t="str">
        <v>Machine Learning Engineer</v>
      </c>
      <c r="F10">
        <v>150000</v>
      </c>
      <c r="G10">
        <v>0</v>
      </c>
    </row>
    <row r="11" spans="1:7" x14ac:dyDescent="0.25">
      <c r="A11" s="2" t="s">
        <v>9</v>
      </c>
      <c r="B11" s="4">
        <v>115000</v>
      </c>
      <c r="E11" t="str">
        <v>Cloud Engineer</v>
      </c>
      <c r="F11">
        <v>115000</v>
      </c>
      <c r="G11">
        <v>0</v>
      </c>
    </row>
    <row r="12" spans="1:7" x14ac:dyDescent="0.25">
      <c r="A12" s="2" t="s">
        <v>11</v>
      </c>
      <c r="B12" s="4">
        <v>118940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ACD93-4814-4609-A9AE-7F4DDED4C704}">
  <dimension ref="F25:J39"/>
  <sheetViews>
    <sheetView topLeftCell="F17" zoomScale="73" workbookViewId="0">
      <selection activeCell="H27" sqref="H27"/>
    </sheetView>
  </sheetViews>
  <sheetFormatPr defaultRowHeight="15" x14ac:dyDescent="0.25"/>
  <cols>
    <col min="6" max="6" width="25" bestFit="1" customWidth="1"/>
    <col min="7" max="7" width="13.85546875" bestFit="1" customWidth="1"/>
    <col min="8" max="8" width="17" bestFit="1" customWidth="1"/>
    <col min="9" max="9" width="24.85546875" bestFit="1" customWidth="1"/>
  </cols>
  <sheetData>
    <row r="25" spans="6:9" x14ac:dyDescent="0.25">
      <c r="F25" s="1" t="s">
        <v>10</v>
      </c>
      <c r="G25" t="s">
        <v>19</v>
      </c>
      <c r="H25" t="s">
        <v>20</v>
      </c>
      <c r="I25" t="s">
        <v>21</v>
      </c>
    </row>
    <row r="26" spans="6:9" x14ac:dyDescent="0.25">
      <c r="F26" s="2" t="s">
        <v>8</v>
      </c>
      <c r="G26" s="4">
        <v>90000</v>
      </c>
      <c r="H26" s="4">
        <v>90000</v>
      </c>
      <c r="I26" s="4">
        <v>75000</v>
      </c>
    </row>
    <row r="27" spans="6:9" x14ac:dyDescent="0.25">
      <c r="F27" s="2" t="s">
        <v>9</v>
      </c>
      <c r="G27" s="4">
        <v>115000</v>
      </c>
      <c r="H27" s="4">
        <v>115000</v>
      </c>
      <c r="I27" s="4">
        <v>89100</v>
      </c>
    </row>
    <row r="28" spans="6:9" x14ac:dyDescent="0.25">
      <c r="F28" s="2" t="s">
        <v>6</v>
      </c>
      <c r="G28" s="4">
        <v>90000</v>
      </c>
      <c r="H28" s="4">
        <v>90000</v>
      </c>
      <c r="I28" s="4">
        <v>90000</v>
      </c>
    </row>
    <row r="29" spans="6:9" x14ac:dyDescent="0.25">
      <c r="F29" s="2" t="s">
        <v>1</v>
      </c>
      <c r="G29" s="4">
        <v>125000</v>
      </c>
      <c r="H29" s="4">
        <v>125000</v>
      </c>
      <c r="I29" s="4">
        <v>123500</v>
      </c>
    </row>
    <row r="30" spans="6:9" x14ac:dyDescent="0.25">
      <c r="F30" s="2" t="s">
        <v>4</v>
      </c>
      <c r="G30" s="4">
        <v>130000</v>
      </c>
      <c r="H30" s="4">
        <v>130000</v>
      </c>
      <c r="I30" s="4">
        <v>119550</v>
      </c>
    </row>
    <row r="31" spans="6:9" x14ac:dyDescent="0.25">
      <c r="F31" s="2" t="s">
        <v>3</v>
      </c>
      <c r="G31" s="4">
        <v>150000</v>
      </c>
      <c r="H31" s="4">
        <v>150000</v>
      </c>
      <c r="I31" s="4">
        <v>101029</v>
      </c>
    </row>
    <row r="32" spans="6:9" x14ac:dyDescent="0.25">
      <c r="F32" s="2" t="s">
        <v>2</v>
      </c>
      <c r="G32" s="4">
        <v>110000</v>
      </c>
      <c r="H32" s="4">
        <v>110000</v>
      </c>
      <c r="I32" s="4">
        <v>111175</v>
      </c>
    </row>
    <row r="33" spans="6:10" x14ac:dyDescent="0.25">
      <c r="F33" s="2" t="s">
        <v>5</v>
      </c>
      <c r="G33" s="4">
        <v>150000</v>
      </c>
      <c r="H33" s="4">
        <v>150000</v>
      </c>
      <c r="I33" s="4">
        <v>147500</v>
      </c>
    </row>
    <row r="34" spans="6:10" x14ac:dyDescent="0.25">
      <c r="F34" s="2" t="s">
        <v>0</v>
      </c>
      <c r="G34" s="4">
        <v>155000</v>
      </c>
      <c r="H34" s="4">
        <v>155000</v>
      </c>
      <c r="I34" s="4">
        <v>155000</v>
      </c>
    </row>
    <row r="35" spans="6:10" x14ac:dyDescent="0.25">
      <c r="F35" s="2" t="s">
        <v>7</v>
      </c>
      <c r="G35" s="4">
        <v>125000</v>
      </c>
      <c r="H35" s="4">
        <v>125000</v>
      </c>
      <c r="I35" s="4">
        <v>89100</v>
      </c>
    </row>
    <row r="36" spans="6:10" x14ac:dyDescent="0.25">
      <c r="F36" s="2" t="s">
        <v>11</v>
      </c>
      <c r="G36" s="4">
        <v>118940</v>
      </c>
      <c r="H36" s="4">
        <v>118940</v>
      </c>
      <c r="I36" s="4">
        <v>111175</v>
      </c>
    </row>
    <row r="39" spans="6:10" x14ac:dyDescent="0.25">
      <c r="J39" s="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6C7D5-478D-4350-AA8C-32CE005091F8}">
  <dimension ref="A1:C12"/>
  <sheetViews>
    <sheetView workbookViewId="0">
      <selection activeCell="F32" sqref="F32"/>
    </sheetView>
  </sheetViews>
  <sheetFormatPr defaultRowHeight="15" x14ac:dyDescent="0.25"/>
  <cols>
    <col min="1" max="1" width="13.42578125" bestFit="1" customWidth="1"/>
    <col min="2" max="2" width="21.85546875" bestFit="1" customWidth="1"/>
    <col min="3" max="5" width="14.42578125" bestFit="1" customWidth="1"/>
  </cols>
  <sheetData>
    <row r="1" spans="1:3" x14ac:dyDescent="0.25">
      <c r="A1" s="1" t="s">
        <v>10</v>
      </c>
      <c r="B1" t="s">
        <v>26</v>
      </c>
      <c r="C1" t="s">
        <v>27</v>
      </c>
    </row>
    <row r="2" spans="1:3" x14ac:dyDescent="0.25">
      <c r="A2" s="2" t="s">
        <v>14</v>
      </c>
      <c r="B2" s="4">
        <v>97086.5</v>
      </c>
      <c r="C2" s="6">
        <v>0.27653195826837751</v>
      </c>
    </row>
    <row r="3" spans="1:3" x14ac:dyDescent="0.25">
      <c r="A3" s="2" t="s">
        <v>22</v>
      </c>
      <c r="B3" s="4">
        <v>96923.75</v>
      </c>
      <c r="C3" s="6">
        <v>6.7873845784866285E-2</v>
      </c>
    </row>
    <row r="4" spans="1:3" x14ac:dyDescent="0.25">
      <c r="A4" s="2" t="s">
        <v>15</v>
      </c>
      <c r="B4" s="4">
        <v>92500</v>
      </c>
      <c r="C4" s="6">
        <v>0.28696486389255305</v>
      </c>
    </row>
    <row r="5" spans="1:3" x14ac:dyDescent="0.25">
      <c r="A5" s="2" t="s">
        <v>25</v>
      </c>
      <c r="B5" s="4">
        <v>90000</v>
      </c>
      <c r="C5" s="6">
        <v>0.1680057560858616</v>
      </c>
    </row>
    <row r="6" spans="1:3" x14ac:dyDescent="0.25">
      <c r="A6" s="2" t="s">
        <v>13</v>
      </c>
      <c r="B6" s="4">
        <v>90000</v>
      </c>
      <c r="C6" s="6">
        <v>0.52500299796138628</v>
      </c>
    </row>
    <row r="7" spans="1:3" x14ac:dyDescent="0.25">
      <c r="A7" s="2" t="s">
        <v>18</v>
      </c>
      <c r="B7" s="4">
        <v>90000</v>
      </c>
      <c r="C7" s="6">
        <v>0.18803213814606068</v>
      </c>
    </row>
    <row r="8" spans="1:3" x14ac:dyDescent="0.25">
      <c r="A8" s="2" t="s">
        <v>16</v>
      </c>
      <c r="B8" s="4">
        <v>90000</v>
      </c>
      <c r="C8" s="6">
        <v>0.16033097493704282</v>
      </c>
    </row>
    <row r="9" spans="1:3" x14ac:dyDescent="0.25">
      <c r="A9" s="2" t="s">
        <v>23</v>
      </c>
      <c r="B9" s="4">
        <v>85000</v>
      </c>
      <c r="C9" s="6">
        <v>9.653435663748651E-2</v>
      </c>
    </row>
    <row r="10" spans="1:3" x14ac:dyDescent="0.25">
      <c r="A10" s="2" t="s">
        <v>17</v>
      </c>
      <c r="B10" s="4">
        <v>84500</v>
      </c>
      <c r="C10" s="6">
        <v>0.41455810049166569</v>
      </c>
    </row>
    <row r="11" spans="1:3" x14ac:dyDescent="0.25">
      <c r="A11" s="2" t="s">
        <v>24</v>
      </c>
      <c r="B11" s="4">
        <v>81682</v>
      </c>
      <c r="C11" s="6">
        <v>0.10420913778630531</v>
      </c>
    </row>
    <row r="12" spans="1:3" x14ac:dyDescent="0.25">
      <c r="A12" s="2" t="s">
        <v>11</v>
      </c>
      <c r="B12" s="4">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7642B243-8DDC-4581-9FEA-8E0432D9F660}">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B4224699-315B-4574-9A8A-FD8D7423F83B}">
  <ds:schemaRefs/>
</ds:datastoreItem>
</file>

<file path=customXml/itemProps4.xml><?xml version="1.0" encoding="utf-8"?>
<ds:datastoreItem xmlns:ds="http://schemas.openxmlformats.org/officeDocument/2006/customXml" ds:itemID="{07DC4AF4-4D02-466A-B181-EE1007F8597F}">
  <ds:schemaRefs/>
</ds:datastoreItem>
</file>

<file path=customXml/itemProps5.xml><?xml version="1.0" encoding="utf-8"?>
<ds:datastoreItem xmlns:ds="http://schemas.openxmlformats.org/officeDocument/2006/customXml" ds:itemID="{B59DA792-0D60-4311-9BFB-9BE005B2BE54}">
  <ds:schemaRefs/>
</ds:datastoreItem>
</file>

<file path=customXml/itemProps6.xml><?xml version="1.0" encoding="utf-8"?>
<ds:datastoreItem xmlns:ds="http://schemas.openxmlformats.org/officeDocument/2006/customXml" ds:itemID="{F405983F-5E1D-4642-81F6-B7E4F873D87E}">
  <ds:schemaRefs/>
</ds:datastoreItem>
</file>

<file path=customXml/itemProps7.xml><?xml version="1.0" encoding="utf-8"?>
<ds:datastoreItem xmlns:ds="http://schemas.openxmlformats.org/officeDocument/2006/customXml" ds:itemID="{0FD3075D-5498-45E1-B271-06736B23E682}">
  <ds:schemaRefs/>
</ds:datastoreItem>
</file>

<file path=customXml/itemProps8.xml><?xml version="1.0" encoding="utf-8"?>
<ds:datastoreItem xmlns:ds="http://schemas.openxmlformats.org/officeDocument/2006/customXml" ds:itemID="{AD038328-33AE-44FB-BDEB-9CB5188B52B8}">
  <ds:schemaRefs/>
</ds:datastoreItem>
</file>

<file path=customXml/itemProps9.xml><?xml version="1.0" encoding="utf-8"?>
<ds:datastoreItem xmlns:ds="http://schemas.openxmlformats.org/officeDocument/2006/customXml" ds:itemID="{D24F1E95-E2EC-4E53-9E37-D7FF866A5525}">
  <ds:schemaRefs/>
</ds:datastoreItem>
</file>

<file path=customXml/itemProps10.xml><?xml version="1.0" encoding="utf-8"?>
<ds:datastoreItem xmlns:ds="http://schemas.openxmlformats.org/officeDocument/2006/customXml" ds:itemID="{ADA2C7E1-6806-454B-AADC-A8DF130EA498}">
  <ds:schemaRefs/>
</ds:datastoreItem>
</file>

<file path=customXml/itemProps11.xml><?xml version="1.0" encoding="utf-8"?>
<ds:datastoreItem xmlns:ds="http://schemas.openxmlformats.org/officeDocument/2006/customXml" ds:itemID="{C2798E58-4C7D-41AD-83FC-69385FE9B7FD}">
  <ds:schemaRefs/>
</ds:datastoreItem>
</file>

<file path=customXml/itemProps12.xml><?xml version="1.0" encoding="utf-8"?>
<ds:datastoreItem xmlns:ds="http://schemas.openxmlformats.org/officeDocument/2006/customXml" ds:itemID="{251882AE-68BB-44B4-8C75-BF5C13B276E7}">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717C11CA-FD75-4C89-88E6-36DD031B39CA}">
  <ds:schemaRefs/>
</ds:datastoreItem>
</file>

<file path=customXml/itemProps15.xml><?xml version="1.0" encoding="utf-8"?>
<ds:datastoreItem xmlns:ds="http://schemas.openxmlformats.org/officeDocument/2006/customXml" ds:itemID="{8EF953BC-F166-4027-A10D-37FDE8983E65}">
  <ds:schemaRefs/>
</ds:datastoreItem>
</file>

<file path=customXml/itemProps16.xml><?xml version="1.0" encoding="utf-8"?>
<ds:datastoreItem xmlns:ds="http://schemas.openxmlformats.org/officeDocument/2006/customXml" ds:itemID="{FF629101-6D4D-439E-AEF8-A2708CEC4C20}">
  <ds:schemaRefs/>
</ds:datastoreItem>
</file>

<file path=customXml/itemProps17.xml><?xml version="1.0" encoding="utf-8"?>
<ds:datastoreItem xmlns:ds="http://schemas.openxmlformats.org/officeDocument/2006/customXml" ds:itemID="{4E382BF3-8547-4B27-AC1F-E75C483F7221}">
  <ds:schemaRefs/>
</ds:datastoreItem>
</file>

<file path=customXml/itemProps18.xml><?xml version="1.0" encoding="utf-8"?>
<ds:datastoreItem xmlns:ds="http://schemas.openxmlformats.org/officeDocument/2006/customXml" ds:itemID="{18FB93F8-A855-4BAF-89A2-5E5A9688A1AE}">
  <ds:schemaRefs/>
</ds:datastoreItem>
</file>

<file path=customXml/itemProps19.xml><?xml version="1.0" encoding="utf-8"?>
<ds:datastoreItem xmlns:ds="http://schemas.openxmlformats.org/officeDocument/2006/customXml" ds:itemID="{A3DCF2F8-E84A-4F5B-9141-A34FBACB5353}">
  <ds:schemaRefs/>
</ds:datastoreItem>
</file>

<file path=customXml/itemProps20.xml><?xml version="1.0" encoding="utf-8"?>
<ds:datastoreItem xmlns:ds="http://schemas.openxmlformats.org/officeDocument/2006/customXml" ds:itemID="{105BA026-491A-40E2-869C-625354423F59}">
  <ds:schemaRefs/>
</ds:datastoreItem>
</file>

<file path=customXml/itemProps21.xml><?xml version="1.0" encoding="utf-8"?>
<ds:datastoreItem xmlns:ds="http://schemas.openxmlformats.org/officeDocument/2006/customXml" ds:itemID="{5B83FE45-A2B3-483E-A16B-30F2F5045C38}">
  <ds:schemaRefs/>
</ds:datastoreItem>
</file>

<file path=customXml/itemProps22.xml><?xml version="1.0" encoding="utf-8"?>
<ds:datastoreItem xmlns:ds="http://schemas.openxmlformats.org/officeDocument/2006/customXml" ds:itemID="{3B1A780B-3B93-49C2-93C0-C97546CBC959}">
  <ds:schemaRefs/>
</ds:datastoreItem>
</file>

<file path=customXml/itemProps23.xml><?xml version="1.0" encoding="utf-8"?>
<ds:datastoreItem xmlns:ds="http://schemas.openxmlformats.org/officeDocument/2006/customXml" ds:itemID="{69A8C798-BD2E-4E92-9D13-ABA09AEBD13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Mohamed Saudi Mohamadien Ahmed</cp:lastModifiedBy>
  <dcterms:created xsi:type="dcterms:W3CDTF">2024-08-10T22:21:34Z</dcterms:created>
  <dcterms:modified xsi:type="dcterms:W3CDTF">2026-01-28T15:03:24Z</dcterms:modified>
</cp:coreProperties>
</file>