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xr:revisionPtr revIDLastSave="0" documentId="13_ncr:1_{9F40E633-3B2C-459D-9FDE-A15E22BF1D8A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Form Responses 1 (2)" sheetId="2" r:id="rId1"/>
    <sheet name="work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</calcChain>
</file>

<file path=xl/sharedStrings.xml><?xml version="1.0" encoding="utf-8"?>
<sst xmlns="http://schemas.openxmlformats.org/spreadsheetml/2006/main" count="589" uniqueCount="64">
  <si>
    <t>Timestamp</t>
  </si>
  <si>
    <t>Age</t>
  </si>
  <si>
    <t>Gender</t>
  </si>
  <si>
    <t xml:space="preserve">Data quality issues do you face most frequently?  </t>
  </si>
  <si>
    <t xml:space="preserve">Which technological challenge is the most significant barrier in your data-driven projects?  </t>
  </si>
  <si>
    <t>What is the main reason for low user engagement in data-driven Solutions?</t>
  </si>
  <si>
    <t>How confident are you in your organization’s ability to address data quality issues in data-driven solutions?</t>
  </si>
  <si>
    <t>Data quality issues when implementing data-driven solutions</t>
  </si>
  <si>
    <t>Security measures in place regularly basis will impact to improve data quality</t>
  </si>
  <si>
    <t xml:space="preserve">How often do technological limitations hinder the implementation of data-driven solutions in your organization?  </t>
  </si>
  <si>
    <t xml:space="preserve">Technological limitations hindering the implementation of data-driven solutions in your organization? </t>
  </si>
  <si>
    <t>Difficulties in integrating new data-driven technologies with your existing systems?</t>
  </si>
  <si>
    <t>On a scale of 1 to 5, Users engagement with the data-driven tools</t>
  </si>
  <si>
    <t>Users preferences for using new data tools?</t>
  </si>
  <si>
    <t>Communication strategies in promoting user engagement with data-driven solutions?</t>
  </si>
  <si>
    <t>On a scale from 1 to 5, data quality issues are encountered frequently when implementing data-driven solutions.</t>
  </si>
  <si>
    <t>How satisfied are you with the technology stack used for data-driven solutions ?</t>
  </si>
  <si>
    <t xml:space="preserve">How engaged are end-users in the implementation process of data-driven solutions ?  </t>
  </si>
  <si>
    <t>18 - 24</t>
  </si>
  <si>
    <t>Male</t>
  </si>
  <si>
    <t>Duplicate data</t>
  </si>
  <si>
    <t>Lack of proper tools and software</t>
  </si>
  <si>
    <t>Lack of understanding</t>
  </si>
  <si>
    <t>Neutral</t>
  </si>
  <si>
    <t>Always</t>
  </si>
  <si>
    <t>Ease of use</t>
  </si>
  <si>
    <t>In-person workshops and training</t>
  </si>
  <si>
    <t>Incorrect data</t>
  </si>
  <si>
    <t>Poor communication</t>
  </si>
  <si>
    <t>Confident</t>
  </si>
  <si>
    <t>Often</t>
  </si>
  <si>
    <t>Female</t>
  </si>
  <si>
    <t>Outdated data</t>
  </si>
  <si>
    <t>Difficulty in integrating with existing systems</t>
  </si>
  <si>
    <t>Sometimes</t>
  </si>
  <si>
    <t>Comprehensive features</t>
  </si>
  <si>
    <t>Online tutorials and webinars</t>
  </si>
  <si>
    <t>35 - 44</t>
  </si>
  <si>
    <t>Inconsistent data</t>
  </si>
  <si>
    <t>Resistance to change</t>
  </si>
  <si>
    <t>Not confident</t>
  </si>
  <si>
    <t>Never</t>
  </si>
  <si>
    <t>Customizability</t>
  </si>
  <si>
    <t>Prefer not to say</t>
  </si>
  <si>
    <t>Concerns about data privacy and security</t>
  </si>
  <si>
    <t>Insufficient training</t>
  </si>
  <si>
    <t>Very confident</t>
  </si>
  <si>
    <t>Occasionally</t>
  </si>
  <si>
    <t>Compatibility with other tools</t>
  </si>
  <si>
    <t>Feedback loops and surveys</t>
  </si>
  <si>
    <t>Unclear benefits</t>
  </si>
  <si>
    <t>Incomplete data</t>
  </si>
  <si>
    <t>Lack of skilled people</t>
  </si>
  <si>
    <t>25 - 34</t>
  </si>
  <si>
    <t>Outdated softwares</t>
  </si>
  <si>
    <t>Above 44</t>
  </si>
  <si>
    <t>Regular updates and newsletters</t>
  </si>
  <si>
    <t>Not at all confident</t>
  </si>
  <si>
    <t>Quick access to insights</t>
  </si>
  <si>
    <t>Gamification and incentives</t>
  </si>
  <si>
    <t>Average of S01</t>
  </si>
  <si>
    <t>Average of S02</t>
  </si>
  <si>
    <t>Average of S03</t>
  </si>
  <si>
    <t>Average of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</si>
</sst>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/>
    <xf numFmtId="0" fontId="1" fillId="3" borderId="2" xfId="1" applyFill="1" applyBorder="1" applyAlignment="1">
      <alignment horizontal="left" vertical="center"/>
    </xf>
    <xf numFmtId="0" fontId="1" fillId="3" borderId="0" xfId="1" applyFill="1" applyAlignment="1">
      <alignment horizontal="center" vertical="center"/>
    </xf>
    <xf numFmtId="0" fontId="1" fillId="4" borderId="2" xfId="1" applyFill="1" applyBorder="1" applyAlignment="1">
      <alignment horizontal="left" vertical="center"/>
    </xf>
    <xf numFmtId="0" fontId="2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4" borderId="0" xfId="0" applyFill="1"/>
    <xf numFmtId="0" fontId="1" fillId="5" borderId="2" xfId="1" applyFill="1" applyBorder="1" applyAlignment="1">
      <alignment horizontal="left" vertical="center"/>
    </xf>
    <xf numFmtId="0" fontId="2" fillId="5" borderId="5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5" borderId="0" xfId="0" applyFill="1"/>
    <xf numFmtId="2" fontId="2" fillId="3" borderId="5" xfId="0" applyNumberFormat="1" applyFont="1" applyFill="1" applyBorder="1" applyAlignment="1">
      <alignment vertical="center"/>
    </xf>
    <xf numFmtId="2" fontId="2" fillId="3" borderId="8" xfId="0" applyNumberFormat="1" applyFont="1" applyFill="1" applyBorder="1" applyAlignment="1">
      <alignment vertical="center"/>
    </xf>
    <xf numFmtId="2" fontId="2" fillId="3" borderId="11" xfId="0" applyNumberFormat="1" applyFont="1" applyFill="1" applyBorder="1" applyAlignment="1">
      <alignment vertical="center"/>
    </xf>
    <xf numFmtId="0" fontId="0" fillId="3" borderId="0" xfId="0" applyFill="1"/>
    <xf numFmtId="0" fontId="1" fillId="6" borderId="2" xfId="1" applyFill="1" applyBorder="1" applyAlignment="1">
      <alignment horizontal="left" vertical="center"/>
    </xf>
    <xf numFmtId="0" fontId="1" fillId="6" borderId="3" xfId="1" applyFill="1" applyBorder="1" applyAlignment="1">
      <alignment horizontal="left"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0" fillId="6" borderId="0" xfId="0" applyFill="1"/>
    <xf numFmtId="0" fontId="1" fillId="7" borderId="2" xfId="1" applyFill="1" applyBorder="1" applyAlignment="1">
      <alignment horizontal="left" vertical="center"/>
    </xf>
    <xf numFmtId="0" fontId="2" fillId="7" borderId="5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0" fillId="7" borderId="0" xfId="0" applyFill="1"/>
    <xf numFmtId="2" fontId="0" fillId="3" borderId="0" xfId="0" applyNumberFormat="1" applyFill="1"/>
  </cellXfs>
  <cellStyles count="2">
    <cellStyle name="20% - Accent1" xfId="1" builtinId="30"/>
    <cellStyle name="Normal" xfId="0" builtinId="0"/>
  </cellStyles>
  <dxfs count="19">
    <dxf>
      <numFmt numFmtId="2" formatCode="0.00"/>
      <fill>
        <patternFill>
          <fgColor indexed="64"/>
          <bgColor theme="5" tint="0.39997558519241921"/>
        </patternFill>
      </fill>
    </dxf>
    <dxf>
      <fill>
        <patternFill patternType="solid">
          <fgColor indexed="64"/>
          <bgColor theme="6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6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9F689-B224-42AE-8FDE-F9C346AF5120}" name="Form_Responses13" displayName="Form_Responses13" ref="A1:R62">
  <tableColumns count="18">
    <tableColumn id="1" xr3:uid="{769EB6E3-A0F4-4572-8F0C-1DCB6A74E97B}" name="Timestamp"/>
    <tableColumn id="2" xr3:uid="{C01420C5-A5EE-438A-B24C-680C14395E71}" name="Age"/>
    <tableColumn id="3" xr3:uid="{CDF02423-2794-453F-96BD-CAFE93424F36}" name="Gender"/>
    <tableColumn id="4" xr3:uid="{3B25CAD3-4AF8-4699-8381-47864B899C63}" name="Data quality issues do you face most frequently?  "/>
    <tableColumn id="5" xr3:uid="{6698839A-A48B-4245-A1EB-F452887ACA5D}" name="Which technological challenge is the most significant barrier in your data-driven projects?  "/>
    <tableColumn id="6" xr3:uid="{1FA4511D-F166-4729-A2E1-8D6843A62BE1}" name="What is the main reason for low user engagement in data-driven Solutions?"/>
    <tableColumn id="7" xr3:uid="{41C6146F-4E19-49E3-A349-F2209E3E1409}" name="How confident are you in your organization’s ability to address data quality issues in data-driven solutions?"/>
    <tableColumn id="8" xr3:uid="{9E1EA66E-BF98-4638-9CD0-67CFE39B2264}" name="Data quality issues when implementing data-driven solutions"/>
    <tableColumn id="9" xr3:uid="{3D195675-DD14-4D14-8233-90E583ADF0B2}" name="Security measures in place regularly basis will impact to improve data quality"/>
    <tableColumn id="10" xr3:uid="{EB839EC1-1DC7-4490-8B1D-9D7A7C1EF3CB}" name="How often do technological limitations hinder the implementation of data-driven solutions in your organization?  "/>
    <tableColumn id="11" xr3:uid="{9A6A7A39-A126-4024-B091-3F1F434FE0A9}" name="Technological limitations hindering the implementation of data-driven solutions in your organization? "/>
    <tableColumn id="12" xr3:uid="{7B6716CB-4AD6-42FA-A0CB-68E1A413B0E6}" name="Difficulties in integrating new data-driven technologies with your existing systems?"/>
    <tableColumn id="13" xr3:uid="{B3A94EA0-9645-4215-912D-DA756D0C4881}" name="On a scale of 1 to 5, Users engagement with the data-driven tools"/>
    <tableColumn id="14" xr3:uid="{DDD8ED71-D4C8-43B4-9551-BF25721E96F9}" name="Users preferences for using new data tools?"/>
    <tableColumn id="15" xr3:uid="{54C2A661-52EA-4DD4-BD61-34CF4595708F}" name="Communication strategies in promoting user engagement with data-driven solutions?"/>
    <tableColumn id="16" xr3:uid="{1EB4A1B4-50AD-41DD-9183-B443C4879192}" name="On a scale from 1 to 5, data quality issues are encountered frequently when implementing data-driven solutions."/>
    <tableColumn id="17" xr3:uid="{FFA8FE12-063D-4BA9-AC47-51C532F306A8}" name="How satisfied are you with the technology stack used for data-driven solutions ?"/>
    <tableColumn id="18" xr3:uid="{8265D141-2C8D-474E-A8BC-CF5673F9A572}" name="How engaged are end-users in the implementation process of data-driven solutions ?  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V62" headerRowCellStyle="20% - Accent1">
  <autoFilter ref="A1:V62" xr:uid="{00000000-000C-0000-FFFF-FFFF00000000}"/>
  <tableColumns count="22">
    <tableColumn id="1" xr3:uid="{00000000-0010-0000-0000-000001000000}" name="Timestamp"/>
    <tableColumn id="2" xr3:uid="{00000000-0010-0000-0000-000002000000}" name="Age"/>
    <tableColumn id="3" xr3:uid="{00000000-0010-0000-0000-000003000000}" name="Gender"/>
    <tableColumn id="4" xr3:uid="{00000000-0010-0000-0000-000004000000}" name="Data quality issues do you face most frequently?  "/>
    <tableColumn id="5" xr3:uid="{00000000-0010-0000-0000-000005000000}" name="Which technological challenge is the most significant barrier in your data-driven projects?  "/>
    <tableColumn id="6" xr3:uid="{00000000-0010-0000-0000-000006000000}" name="What is the main reason for low user engagement in data-driven Solutions?"/>
    <tableColumn id="7" xr3:uid="{00000000-0010-0000-0000-000007000000}" name="How confident are you in your organization’s ability to address data quality issues in data-driven solutions?" dataDxfId="15"/>
    <tableColumn id="8" xr3:uid="{00000000-0010-0000-0000-000008000000}" name="Data quality issues when implementing data-driven solutions" dataDxfId="14"/>
    <tableColumn id="9" xr3:uid="{00000000-0010-0000-0000-000009000000}" name="Security measures in place regularly basis will impact to improve data quality" dataDxfId="13"/>
    <tableColumn id="20" xr3:uid="{D4A7725D-DE02-4F0C-AB1F-498B25310C95}" name="Average of S01" dataDxfId="9">
      <calculatedColumnFormula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calculatedColumnFormula>
    </tableColumn>
    <tableColumn id="10" xr3:uid="{00000000-0010-0000-0000-00000A000000}" name="How often do technological limitations hinder the implementation of data-driven solutions in your organization?  " dataDxfId="12"/>
    <tableColumn id="11" xr3:uid="{00000000-0010-0000-0000-00000B000000}" name="Technological limitations hindering the implementation of data-driven solutions in your organization? " dataDxfId="11"/>
    <tableColumn id="12" xr3:uid="{00000000-0010-0000-0000-00000C000000}" name="Difficulties in integrating new data-driven technologies with your existing systems?" dataDxfId="10"/>
    <tableColumn id="21" xr3:uid="{361F3455-577A-41CD-A8D1-65E1E27CCFD4}" name="Average of S02" dataDxfId="8">
      <calculatedColumnFormula>AVERAGE(Form_Responses1[[#This Row],[How often do technological limitations hinder the implementation of data-driven solutions in your organization?  ]:[Difficulties in integrating new data-driven technologies with your existing systems?]])</calculatedColumnFormula>
    </tableColumn>
    <tableColumn id="13" xr3:uid="{00000000-0010-0000-0000-00000D000000}" name="On a scale of 1 to 5, Users engagement with the data-driven tools" dataDxfId="5"/>
    <tableColumn id="14" xr3:uid="{00000000-0010-0000-0000-00000E000000}" name="Users preferences for using new data tools?" dataDxfId="4"/>
    <tableColumn id="15" xr3:uid="{00000000-0010-0000-0000-00000F000000}" name="Communication strategies in promoting user engagement with data-driven solutions?" dataDxfId="3"/>
    <tableColumn id="23" xr3:uid="{A2D06386-B98B-4373-9E6E-9B42C252A87E}" name="Average of S03" dataDxfId="2">
      <calculatedColumnFormula>AVERAGE(Form_Responses1[[#This Row],[On a scale of 1 to 5, Users engagement with the data-driven tools]:[Communication strategies in promoting user engagement with data-driven solutions?]])</calculatedColumnFormula>
    </tableColumn>
    <tableColumn id="16" xr3:uid="{00000000-0010-0000-0000-000010000000}" name="On a scale from 1 to 5, data quality issues are encountered frequently when implementing data-driven solutions." dataDxfId="7"/>
    <tableColumn id="17" xr3:uid="{00000000-0010-0000-0000-000011000000}" name="How satisfied are you with the technology stack used for data-driven solutions ?" dataDxfId="6"/>
    <tableColumn id="18" xr3:uid="{00000000-0010-0000-0000-000012000000}" name="How engaged are end-users in the implementation process of data-driven solutions ?  " dataDxfId="1"/>
    <tableColumn id="24" xr3:uid="{15533A55-FA73-4CA1-8DF9-4EF1DCD84477}" name="Average of DV" dataDxfId="0">
      <calculatedColumnFormula>AVERAGE(Form_Responses1[[#This Row],[On a scale from 1 to 5, data quality issues are encountered frequently when implementing data-driven solutions.]:[How engaged are end-users in the implementation process of data-driven solutions ?  ]])</calculatedColumnFormula>
    </tableColumn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B88B-13F8-4DA9-8153-B618C72773BF}">
  <sheetPr>
    <outlinePr summaryBelow="0" summaryRight="0"/>
  </sheetPr>
  <dimension ref="A1:R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" width="18.85546875" customWidth="1"/>
    <col min="4" max="13" width="37.5703125" customWidth="1"/>
    <col min="14" max="14" width="37.140625" customWidth="1"/>
    <col min="15" max="18" width="37.5703125" customWidth="1"/>
    <col min="19" max="24" width="18.85546875" customWidth="1"/>
  </cols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2">
      <c r="A2" s="4">
        <v>45535.529439745369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>
        <v>5</v>
      </c>
      <c r="I2" s="5">
        <v>5</v>
      </c>
      <c r="J2" s="5" t="s">
        <v>24</v>
      </c>
      <c r="K2" s="5">
        <v>3</v>
      </c>
      <c r="L2" s="5">
        <v>1</v>
      </c>
      <c r="M2" s="5">
        <v>1</v>
      </c>
      <c r="N2" s="5" t="s">
        <v>25</v>
      </c>
      <c r="O2" s="5" t="s">
        <v>26</v>
      </c>
      <c r="P2" s="5">
        <v>1</v>
      </c>
      <c r="Q2" s="5">
        <v>1</v>
      </c>
      <c r="R2" s="6">
        <v>1</v>
      </c>
    </row>
    <row r="3" spans="1:18" x14ac:dyDescent="0.2">
      <c r="A3" s="7">
        <v>45535.543273715273</v>
      </c>
      <c r="B3" s="8" t="s">
        <v>18</v>
      </c>
      <c r="C3" s="8" t="s">
        <v>19</v>
      </c>
      <c r="D3" s="8" t="s">
        <v>27</v>
      </c>
      <c r="E3" s="8" t="s">
        <v>21</v>
      </c>
      <c r="F3" s="8" t="s">
        <v>28</v>
      </c>
      <c r="G3" s="8" t="s">
        <v>29</v>
      </c>
      <c r="H3" s="8">
        <v>1</v>
      </c>
      <c r="I3" s="8">
        <v>1</v>
      </c>
      <c r="J3" s="8" t="s">
        <v>30</v>
      </c>
      <c r="K3" s="8">
        <v>1</v>
      </c>
      <c r="L3" s="8">
        <v>1</v>
      </c>
      <c r="M3" s="8">
        <v>1</v>
      </c>
      <c r="N3" s="8" t="s">
        <v>25</v>
      </c>
      <c r="O3" s="8" t="s">
        <v>26</v>
      </c>
      <c r="P3" s="8">
        <v>1</v>
      </c>
      <c r="Q3" s="8">
        <v>1</v>
      </c>
      <c r="R3" s="9">
        <v>1</v>
      </c>
    </row>
    <row r="4" spans="1:18" x14ac:dyDescent="0.2">
      <c r="A4" s="4">
        <v>45580.026086006939</v>
      </c>
      <c r="B4" s="5" t="s">
        <v>18</v>
      </c>
      <c r="C4" s="5" t="s">
        <v>31</v>
      </c>
      <c r="D4" s="5" t="s">
        <v>32</v>
      </c>
      <c r="E4" s="5" t="s">
        <v>33</v>
      </c>
      <c r="F4" s="5" t="s">
        <v>22</v>
      </c>
      <c r="G4" s="5" t="s">
        <v>29</v>
      </c>
      <c r="H4" s="5">
        <v>4</v>
      </c>
      <c r="I4" s="5">
        <v>4</v>
      </c>
      <c r="J4" s="5" t="s">
        <v>34</v>
      </c>
      <c r="K4" s="5">
        <v>1</v>
      </c>
      <c r="L4" s="5">
        <v>4</v>
      </c>
      <c r="M4" s="5">
        <v>3</v>
      </c>
      <c r="N4" s="5" t="s">
        <v>35</v>
      </c>
      <c r="O4" s="5" t="s">
        <v>36</v>
      </c>
      <c r="P4" s="5">
        <v>3</v>
      </c>
      <c r="Q4" s="5">
        <v>4</v>
      </c>
      <c r="R4" s="6">
        <v>2</v>
      </c>
    </row>
    <row r="5" spans="1:18" x14ac:dyDescent="0.2">
      <c r="A5" s="7">
        <v>45580.027838819442</v>
      </c>
      <c r="B5" s="8" t="s">
        <v>37</v>
      </c>
      <c r="C5" s="8" t="s">
        <v>19</v>
      </c>
      <c r="D5" s="8" t="s">
        <v>38</v>
      </c>
      <c r="E5" s="8" t="s">
        <v>21</v>
      </c>
      <c r="F5" s="8" t="s">
        <v>39</v>
      </c>
      <c r="G5" s="8" t="s">
        <v>40</v>
      </c>
      <c r="H5" s="8">
        <v>3</v>
      </c>
      <c r="I5" s="8">
        <v>5</v>
      </c>
      <c r="J5" s="8" t="s">
        <v>41</v>
      </c>
      <c r="K5" s="8">
        <v>2</v>
      </c>
      <c r="L5" s="8">
        <v>5</v>
      </c>
      <c r="M5" s="8">
        <v>4</v>
      </c>
      <c r="N5" s="8" t="s">
        <v>42</v>
      </c>
      <c r="O5" s="8" t="s">
        <v>26</v>
      </c>
      <c r="P5" s="8">
        <v>4</v>
      </c>
      <c r="Q5" s="8">
        <v>1</v>
      </c>
      <c r="R5" s="9">
        <v>5</v>
      </c>
    </row>
    <row r="6" spans="1:18" x14ac:dyDescent="0.2">
      <c r="A6" s="4">
        <v>45580.031219074073</v>
      </c>
      <c r="B6" s="5" t="s">
        <v>18</v>
      </c>
      <c r="C6" s="5" t="s">
        <v>43</v>
      </c>
      <c r="D6" s="5" t="s">
        <v>32</v>
      </c>
      <c r="E6" s="5" t="s">
        <v>44</v>
      </c>
      <c r="F6" s="5" t="s">
        <v>45</v>
      </c>
      <c r="G6" s="5" t="s">
        <v>46</v>
      </c>
      <c r="H6" s="5">
        <v>1</v>
      </c>
      <c r="I6" s="5">
        <v>5</v>
      </c>
      <c r="J6" s="5" t="s">
        <v>47</v>
      </c>
      <c r="K6" s="5">
        <v>4</v>
      </c>
      <c r="L6" s="5">
        <v>2</v>
      </c>
      <c r="M6" s="5">
        <v>5</v>
      </c>
      <c r="N6" s="5" t="s">
        <v>48</v>
      </c>
      <c r="O6" s="5" t="s">
        <v>49</v>
      </c>
      <c r="P6" s="5">
        <v>4</v>
      </c>
      <c r="Q6" s="5">
        <v>2</v>
      </c>
      <c r="R6" s="6">
        <v>4</v>
      </c>
    </row>
    <row r="7" spans="1:18" x14ac:dyDescent="0.2">
      <c r="A7" s="7">
        <v>45580.032305555556</v>
      </c>
      <c r="B7" s="8" t="s">
        <v>18</v>
      </c>
      <c r="C7" s="8" t="s">
        <v>31</v>
      </c>
      <c r="D7" s="8" t="s">
        <v>32</v>
      </c>
      <c r="E7" s="8" t="s">
        <v>21</v>
      </c>
      <c r="F7" s="8" t="s">
        <v>50</v>
      </c>
      <c r="G7" s="8" t="s">
        <v>40</v>
      </c>
      <c r="H7" s="8">
        <v>2</v>
      </c>
      <c r="I7" s="8">
        <v>3</v>
      </c>
      <c r="J7" s="8" t="s">
        <v>41</v>
      </c>
      <c r="K7" s="8">
        <v>1</v>
      </c>
      <c r="L7" s="8">
        <v>5</v>
      </c>
      <c r="M7" s="8">
        <v>5</v>
      </c>
      <c r="N7" s="8" t="s">
        <v>42</v>
      </c>
      <c r="O7" s="8" t="s">
        <v>26</v>
      </c>
      <c r="P7" s="8">
        <v>1</v>
      </c>
      <c r="Q7" s="8">
        <v>1</v>
      </c>
      <c r="R7" s="9">
        <v>1</v>
      </c>
    </row>
    <row r="8" spans="1:18" x14ac:dyDescent="0.2">
      <c r="A8" s="4">
        <v>45580.032326666667</v>
      </c>
      <c r="B8" s="5" t="s">
        <v>18</v>
      </c>
      <c r="C8" s="5" t="s">
        <v>31</v>
      </c>
      <c r="D8" s="5" t="s">
        <v>32</v>
      </c>
      <c r="E8" s="5" t="s">
        <v>21</v>
      </c>
      <c r="F8" s="5" t="s">
        <v>50</v>
      </c>
      <c r="G8" s="5" t="s">
        <v>40</v>
      </c>
      <c r="H8" s="5">
        <v>2</v>
      </c>
      <c r="I8" s="5">
        <v>3</v>
      </c>
      <c r="J8" s="5" t="s">
        <v>41</v>
      </c>
      <c r="K8" s="5">
        <v>1</v>
      </c>
      <c r="L8" s="5">
        <v>5</v>
      </c>
      <c r="M8" s="5">
        <v>5</v>
      </c>
      <c r="N8" s="5" t="s">
        <v>42</v>
      </c>
      <c r="O8" s="5" t="s">
        <v>26</v>
      </c>
      <c r="P8" s="5">
        <v>1</v>
      </c>
      <c r="Q8" s="5">
        <v>1</v>
      </c>
      <c r="R8" s="6">
        <v>1</v>
      </c>
    </row>
    <row r="9" spans="1:18" x14ac:dyDescent="0.2">
      <c r="A9" s="7">
        <v>45580.032346990745</v>
      </c>
      <c r="B9" s="8" t="s">
        <v>18</v>
      </c>
      <c r="C9" s="8" t="s">
        <v>31</v>
      </c>
      <c r="D9" s="8" t="s">
        <v>32</v>
      </c>
      <c r="E9" s="8" t="s">
        <v>21</v>
      </c>
      <c r="F9" s="8" t="s">
        <v>50</v>
      </c>
      <c r="G9" s="8" t="s">
        <v>40</v>
      </c>
      <c r="H9" s="8">
        <v>2</v>
      </c>
      <c r="I9" s="8">
        <v>3</v>
      </c>
      <c r="J9" s="8" t="s">
        <v>41</v>
      </c>
      <c r="K9" s="8">
        <v>1</v>
      </c>
      <c r="L9" s="8">
        <v>5</v>
      </c>
      <c r="M9" s="8">
        <v>5</v>
      </c>
      <c r="N9" s="8" t="s">
        <v>42</v>
      </c>
      <c r="O9" s="8" t="s">
        <v>26</v>
      </c>
      <c r="P9" s="8">
        <v>1</v>
      </c>
      <c r="Q9" s="8">
        <v>1</v>
      </c>
      <c r="R9" s="9">
        <v>1</v>
      </c>
    </row>
    <row r="10" spans="1:18" x14ac:dyDescent="0.2">
      <c r="A10" s="4">
        <v>45580.032364456019</v>
      </c>
      <c r="B10" s="5" t="s">
        <v>18</v>
      </c>
      <c r="C10" s="5" t="s">
        <v>31</v>
      </c>
      <c r="D10" s="5" t="s">
        <v>32</v>
      </c>
      <c r="E10" s="5" t="s">
        <v>21</v>
      </c>
      <c r="F10" s="5" t="s">
        <v>50</v>
      </c>
      <c r="G10" s="5" t="s">
        <v>40</v>
      </c>
      <c r="H10" s="5">
        <v>2</v>
      </c>
      <c r="I10" s="5">
        <v>3</v>
      </c>
      <c r="J10" s="5" t="s">
        <v>41</v>
      </c>
      <c r="K10" s="5">
        <v>1</v>
      </c>
      <c r="L10" s="5">
        <v>5</v>
      </c>
      <c r="M10" s="5">
        <v>5</v>
      </c>
      <c r="N10" s="5" t="s">
        <v>42</v>
      </c>
      <c r="O10" s="5" t="s">
        <v>26</v>
      </c>
      <c r="P10" s="5">
        <v>1</v>
      </c>
      <c r="Q10" s="5">
        <v>1</v>
      </c>
      <c r="R10" s="6">
        <v>1</v>
      </c>
    </row>
    <row r="11" spans="1:18" x14ac:dyDescent="0.2">
      <c r="A11" s="7">
        <v>45580.032385787039</v>
      </c>
      <c r="B11" s="8" t="s">
        <v>18</v>
      </c>
      <c r="C11" s="8" t="s">
        <v>31</v>
      </c>
      <c r="D11" s="8" t="s">
        <v>32</v>
      </c>
      <c r="E11" s="8" t="s">
        <v>21</v>
      </c>
      <c r="F11" s="8" t="s">
        <v>50</v>
      </c>
      <c r="G11" s="8" t="s">
        <v>40</v>
      </c>
      <c r="H11" s="8">
        <v>2</v>
      </c>
      <c r="I11" s="8">
        <v>3</v>
      </c>
      <c r="J11" s="8" t="s">
        <v>41</v>
      </c>
      <c r="K11" s="8">
        <v>1</v>
      </c>
      <c r="L11" s="8">
        <v>5</v>
      </c>
      <c r="M11" s="8">
        <v>5</v>
      </c>
      <c r="N11" s="8" t="s">
        <v>42</v>
      </c>
      <c r="O11" s="8" t="s">
        <v>26</v>
      </c>
      <c r="P11" s="8">
        <v>1</v>
      </c>
      <c r="Q11" s="8">
        <v>1</v>
      </c>
      <c r="R11" s="9">
        <v>1</v>
      </c>
    </row>
    <row r="12" spans="1:18" x14ac:dyDescent="0.2">
      <c r="A12" s="4">
        <v>45580.032406909726</v>
      </c>
      <c r="B12" s="5" t="s">
        <v>18</v>
      </c>
      <c r="C12" s="5" t="s">
        <v>31</v>
      </c>
      <c r="D12" s="5" t="s">
        <v>32</v>
      </c>
      <c r="E12" s="5" t="s">
        <v>21</v>
      </c>
      <c r="F12" s="5" t="s">
        <v>50</v>
      </c>
      <c r="G12" s="5" t="s">
        <v>40</v>
      </c>
      <c r="H12" s="5">
        <v>2</v>
      </c>
      <c r="I12" s="5">
        <v>3</v>
      </c>
      <c r="J12" s="5" t="s">
        <v>41</v>
      </c>
      <c r="K12" s="5">
        <v>1</v>
      </c>
      <c r="L12" s="5">
        <v>5</v>
      </c>
      <c r="M12" s="5">
        <v>5</v>
      </c>
      <c r="N12" s="5" t="s">
        <v>42</v>
      </c>
      <c r="O12" s="5" t="s">
        <v>26</v>
      </c>
      <c r="P12" s="5">
        <v>1</v>
      </c>
      <c r="Q12" s="5">
        <v>1</v>
      </c>
      <c r="R12" s="6">
        <v>1</v>
      </c>
    </row>
    <row r="13" spans="1:18" x14ac:dyDescent="0.2">
      <c r="A13" s="7">
        <v>45580.032424050922</v>
      </c>
      <c r="B13" s="8" t="s">
        <v>18</v>
      </c>
      <c r="C13" s="8" t="s">
        <v>31</v>
      </c>
      <c r="D13" s="8" t="s">
        <v>32</v>
      </c>
      <c r="E13" s="8" t="s">
        <v>21</v>
      </c>
      <c r="F13" s="8" t="s">
        <v>50</v>
      </c>
      <c r="G13" s="8" t="s">
        <v>40</v>
      </c>
      <c r="H13" s="8">
        <v>2</v>
      </c>
      <c r="I13" s="8">
        <v>3</v>
      </c>
      <c r="J13" s="8" t="s">
        <v>41</v>
      </c>
      <c r="K13" s="8">
        <v>1</v>
      </c>
      <c r="L13" s="8">
        <v>5</v>
      </c>
      <c r="M13" s="8">
        <v>5</v>
      </c>
      <c r="N13" s="8" t="s">
        <v>42</v>
      </c>
      <c r="O13" s="8" t="s">
        <v>26</v>
      </c>
      <c r="P13" s="8">
        <v>1</v>
      </c>
      <c r="Q13" s="8">
        <v>1</v>
      </c>
      <c r="R13" s="9">
        <v>1</v>
      </c>
    </row>
    <row r="14" spans="1:18" x14ac:dyDescent="0.2">
      <c r="A14" s="4">
        <v>45580.032441134259</v>
      </c>
      <c r="B14" s="5" t="s">
        <v>18</v>
      </c>
      <c r="C14" s="5" t="s">
        <v>31</v>
      </c>
      <c r="D14" s="5" t="s">
        <v>32</v>
      </c>
      <c r="E14" s="5" t="s">
        <v>21</v>
      </c>
      <c r="F14" s="5" t="s">
        <v>50</v>
      </c>
      <c r="G14" s="5" t="s">
        <v>40</v>
      </c>
      <c r="H14" s="5">
        <v>2</v>
      </c>
      <c r="I14" s="5">
        <v>3</v>
      </c>
      <c r="J14" s="5" t="s">
        <v>41</v>
      </c>
      <c r="K14" s="5">
        <v>1</v>
      </c>
      <c r="L14" s="5">
        <v>5</v>
      </c>
      <c r="M14" s="5">
        <v>5</v>
      </c>
      <c r="N14" s="5" t="s">
        <v>42</v>
      </c>
      <c r="O14" s="5" t="s">
        <v>26</v>
      </c>
      <c r="P14" s="5">
        <v>1</v>
      </c>
      <c r="Q14" s="5">
        <v>1</v>
      </c>
      <c r="R14" s="6">
        <v>1</v>
      </c>
    </row>
    <row r="15" spans="1:18" x14ac:dyDescent="0.2">
      <c r="A15" s="7">
        <v>45580.032458981485</v>
      </c>
      <c r="B15" s="8" t="s">
        <v>18</v>
      </c>
      <c r="C15" s="8" t="s">
        <v>31</v>
      </c>
      <c r="D15" s="8" t="s">
        <v>32</v>
      </c>
      <c r="E15" s="8" t="s">
        <v>21</v>
      </c>
      <c r="F15" s="8" t="s">
        <v>50</v>
      </c>
      <c r="G15" s="8" t="s">
        <v>40</v>
      </c>
      <c r="H15" s="8">
        <v>2</v>
      </c>
      <c r="I15" s="8">
        <v>3</v>
      </c>
      <c r="J15" s="8" t="s">
        <v>41</v>
      </c>
      <c r="K15" s="8">
        <v>1</v>
      </c>
      <c r="L15" s="8">
        <v>5</v>
      </c>
      <c r="M15" s="8">
        <v>5</v>
      </c>
      <c r="N15" s="8" t="s">
        <v>42</v>
      </c>
      <c r="O15" s="8" t="s">
        <v>26</v>
      </c>
      <c r="P15" s="8">
        <v>1</v>
      </c>
      <c r="Q15" s="8">
        <v>1</v>
      </c>
      <c r="R15" s="9">
        <v>1</v>
      </c>
    </row>
    <row r="16" spans="1:18" x14ac:dyDescent="0.2">
      <c r="A16" s="4">
        <v>45580.032477835644</v>
      </c>
      <c r="B16" s="5" t="s">
        <v>18</v>
      </c>
      <c r="C16" s="5" t="s">
        <v>31</v>
      </c>
      <c r="D16" s="5" t="s">
        <v>32</v>
      </c>
      <c r="E16" s="5" t="s">
        <v>21</v>
      </c>
      <c r="F16" s="5" t="s">
        <v>50</v>
      </c>
      <c r="G16" s="5" t="s">
        <v>40</v>
      </c>
      <c r="H16" s="5">
        <v>2</v>
      </c>
      <c r="I16" s="5">
        <v>3</v>
      </c>
      <c r="J16" s="5" t="s">
        <v>41</v>
      </c>
      <c r="K16" s="5">
        <v>1</v>
      </c>
      <c r="L16" s="5">
        <v>5</v>
      </c>
      <c r="M16" s="5">
        <v>5</v>
      </c>
      <c r="N16" s="5" t="s">
        <v>42</v>
      </c>
      <c r="O16" s="5" t="s">
        <v>26</v>
      </c>
      <c r="P16" s="5">
        <v>1</v>
      </c>
      <c r="Q16" s="5">
        <v>1</v>
      </c>
      <c r="R16" s="6">
        <v>1</v>
      </c>
    </row>
    <row r="17" spans="1:18" x14ac:dyDescent="0.2">
      <c r="A17" s="7">
        <v>45580.039757303239</v>
      </c>
      <c r="B17" s="8" t="s">
        <v>37</v>
      </c>
      <c r="C17" s="8" t="s">
        <v>43</v>
      </c>
      <c r="D17" s="8" t="s">
        <v>27</v>
      </c>
      <c r="E17" s="8" t="s">
        <v>44</v>
      </c>
      <c r="F17" s="8" t="s">
        <v>28</v>
      </c>
      <c r="G17" s="8" t="s">
        <v>40</v>
      </c>
      <c r="H17" s="8">
        <v>2</v>
      </c>
      <c r="I17" s="8">
        <v>5</v>
      </c>
      <c r="J17" s="8" t="s">
        <v>30</v>
      </c>
      <c r="K17" s="8">
        <v>4</v>
      </c>
      <c r="L17" s="8">
        <v>3</v>
      </c>
      <c r="M17" s="8">
        <v>2</v>
      </c>
      <c r="N17" s="8" t="s">
        <v>42</v>
      </c>
      <c r="O17" s="8" t="s">
        <v>26</v>
      </c>
      <c r="P17" s="8">
        <v>2</v>
      </c>
      <c r="Q17" s="8">
        <v>4</v>
      </c>
      <c r="R17" s="9">
        <v>3</v>
      </c>
    </row>
    <row r="18" spans="1:18" x14ac:dyDescent="0.2">
      <c r="A18" s="4">
        <v>45599.715568969907</v>
      </c>
      <c r="B18" s="5" t="s">
        <v>37</v>
      </c>
      <c r="C18" s="5" t="s">
        <v>19</v>
      </c>
      <c r="D18" s="5" t="s">
        <v>51</v>
      </c>
      <c r="E18" s="5" t="s">
        <v>52</v>
      </c>
      <c r="F18" s="5" t="s">
        <v>50</v>
      </c>
      <c r="G18" s="5" t="s">
        <v>23</v>
      </c>
      <c r="H18" s="5">
        <v>1</v>
      </c>
      <c r="I18" s="5">
        <v>2</v>
      </c>
      <c r="J18" s="5" t="s">
        <v>34</v>
      </c>
      <c r="K18" s="5">
        <v>3</v>
      </c>
      <c r="L18" s="5">
        <v>3</v>
      </c>
      <c r="M18" s="5">
        <v>2</v>
      </c>
      <c r="N18" s="5" t="s">
        <v>25</v>
      </c>
      <c r="O18" s="5" t="s">
        <v>36</v>
      </c>
      <c r="P18" s="5">
        <v>3</v>
      </c>
      <c r="Q18" s="5">
        <v>3</v>
      </c>
      <c r="R18" s="6">
        <v>5</v>
      </c>
    </row>
    <row r="19" spans="1:18" x14ac:dyDescent="0.2">
      <c r="A19" s="7">
        <v>45599.716762268523</v>
      </c>
      <c r="B19" s="8" t="s">
        <v>53</v>
      </c>
      <c r="C19" s="8" t="s">
        <v>19</v>
      </c>
      <c r="D19" s="8" t="s">
        <v>20</v>
      </c>
      <c r="E19" s="8" t="s">
        <v>54</v>
      </c>
      <c r="F19" s="8" t="s">
        <v>39</v>
      </c>
      <c r="G19" s="8" t="s">
        <v>46</v>
      </c>
      <c r="H19" s="8">
        <v>4</v>
      </c>
      <c r="I19" s="8">
        <v>1</v>
      </c>
      <c r="J19" s="8" t="s">
        <v>47</v>
      </c>
      <c r="K19" s="8">
        <v>2</v>
      </c>
      <c r="L19" s="8">
        <v>4</v>
      </c>
      <c r="M19" s="8">
        <v>1</v>
      </c>
      <c r="N19" s="8" t="s">
        <v>48</v>
      </c>
      <c r="O19" s="8" t="s">
        <v>49</v>
      </c>
      <c r="P19" s="8">
        <v>2</v>
      </c>
      <c r="Q19" s="8">
        <v>2</v>
      </c>
      <c r="R19" s="9">
        <v>5</v>
      </c>
    </row>
    <row r="20" spans="1:18" x14ac:dyDescent="0.2">
      <c r="A20" s="4">
        <v>45599.717517696758</v>
      </c>
      <c r="B20" s="5" t="s">
        <v>55</v>
      </c>
      <c r="C20" s="5" t="s">
        <v>43</v>
      </c>
      <c r="D20" s="5" t="s">
        <v>51</v>
      </c>
      <c r="E20" s="5" t="s">
        <v>33</v>
      </c>
      <c r="F20" s="5" t="s">
        <v>45</v>
      </c>
      <c r="G20" s="5" t="s">
        <v>40</v>
      </c>
      <c r="H20" s="5">
        <v>4</v>
      </c>
      <c r="I20" s="5">
        <v>2</v>
      </c>
      <c r="J20" s="5" t="s">
        <v>41</v>
      </c>
      <c r="K20" s="5">
        <v>4</v>
      </c>
      <c r="L20" s="5">
        <v>2</v>
      </c>
      <c r="M20" s="5">
        <v>5</v>
      </c>
      <c r="N20" s="5" t="s">
        <v>42</v>
      </c>
      <c r="O20" s="5" t="s">
        <v>56</v>
      </c>
      <c r="P20" s="5">
        <v>4</v>
      </c>
      <c r="Q20" s="5">
        <v>2</v>
      </c>
      <c r="R20" s="6">
        <v>4</v>
      </c>
    </row>
    <row r="21" spans="1:18" x14ac:dyDescent="0.2">
      <c r="A21" s="7">
        <v>45599.718011631943</v>
      </c>
      <c r="B21" s="8" t="s">
        <v>37</v>
      </c>
      <c r="C21" s="8" t="s">
        <v>19</v>
      </c>
      <c r="D21" s="8" t="s">
        <v>20</v>
      </c>
      <c r="E21" s="8" t="s">
        <v>33</v>
      </c>
      <c r="F21" s="8" t="s">
        <v>39</v>
      </c>
      <c r="G21" s="8" t="s">
        <v>57</v>
      </c>
      <c r="H21" s="8">
        <v>4</v>
      </c>
      <c r="I21" s="8">
        <v>4</v>
      </c>
      <c r="J21" s="8" t="s">
        <v>47</v>
      </c>
      <c r="K21" s="8">
        <v>2</v>
      </c>
      <c r="L21" s="8">
        <v>4</v>
      </c>
      <c r="M21" s="8">
        <v>3</v>
      </c>
      <c r="N21" s="8" t="s">
        <v>58</v>
      </c>
      <c r="O21" s="8" t="s">
        <v>49</v>
      </c>
      <c r="P21" s="8">
        <v>4</v>
      </c>
      <c r="Q21" s="8">
        <v>5</v>
      </c>
      <c r="R21" s="9">
        <v>5</v>
      </c>
    </row>
    <row r="22" spans="1:18" x14ac:dyDescent="0.2">
      <c r="A22" s="4">
        <v>45599.718583449074</v>
      </c>
      <c r="B22" s="5" t="s">
        <v>37</v>
      </c>
      <c r="C22" s="5" t="s">
        <v>43</v>
      </c>
      <c r="D22" s="5" t="s">
        <v>27</v>
      </c>
      <c r="E22" s="5" t="s">
        <v>33</v>
      </c>
      <c r="F22" s="5" t="s">
        <v>22</v>
      </c>
      <c r="G22" s="5" t="s">
        <v>29</v>
      </c>
      <c r="H22" s="5">
        <v>1</v>
      </c>
      <c r="I22" s="5">
        <v>3</v>
      </c>
      <c r="J22" s="5" t="s">
        <v>24</v>
      </c>
      <c r="K22" s="5">
        <v>5</v>
      </c>
      <c r="L22" s="5">
        <v>1</v>
      </c>
      <c r="M22" s="5">
        <v>3</v>
      </c>
      <c r="N22" s="5" t="s">
        <v>42</v>
      </c>
      <c r="O22" s="5" t="s">
        <v>26</v>
      </c>
      <c r="P22" s="5">
        <v>1</v>
      </c>
      <c r="Q22" s="5">
        <v>3</v>
      </c>
      <c r="R22" s="6">
        <v>5</v>
      </c>
    </row>
    <row r="23" spans="1:18" x14ac:dyDescent="0.2">
      <c r="A23" s="7">
        <v>45599.719106469907</v>
      </c>
      <c r="B23" s="8" t="s">
        <v>53</v>
      </c>
      <c r="C23" s="8" t="s">
        <v>19</v>
      </c>
      <c r="D23" s="8" t="s">
        <v>38</v>
      </c>
      <c r="E23" s="8" t="s">
        <v>33</v>
      </c>
      <c r="F23" s="8" t="s">
        <v>39</v>
      </c>
      <c r="G23" s="8" t="s">
        <v>40</v>
      </c>
      <c r="H23" s="8">
        <v>4</v>
      </c>
      <c r="I23" s="8">
        <v>3</v>
      </c>
      <c r="J23" s="8" t="s">
        <v>47</v>
      </c>
      <c r="K23" s="8">
        <v>4</v>
      </c>
      <c r="L23" s="8">
        <v>3</v>
      </c>
      <c r="M23" s="8">
        <v>2</v>
      </c>
      <c r="N23" s="8" t="s">
        <v>35</v>
      </c>
      <c r="O23" s="8" t="s">
        <v>26</v>
      </c>
      <c r="P23" s="8">
        <v>5</v>
      </c>
      <c r="Q23" s="8">
        <v>5</v>
      </c>
      <c r="R23" s="9">
        <v>5</v>
      </c>
    </row>
    <row r="24" spans="1:18" x14ac:dyDescent="0.2">
      <c r="A24" s="4">
        <v>45599.719589004628</v>
      </c>
      <c r="B24" s="5" t="s">
        <v>53</v>
      </c>
      <c r="C24" s="5" t="s">
        <v>19</v>
      </c>
      <c r="D24" s="5" t="s">
        <v>32</v>
      </c>
      <c r="E24" s="5" t="s">
        <v>21</v>
      </c>
      <c r="F24" s="5" t="s">
        <v>39</v>
      </c>
      <c r="G24" s="5" t="s">
        <v>40</v>
      </c>
      <c r="H24" s="5">
        <v>4</v>
      </c>
      <c r="I24" s="5">
        <v>3</v>
      </c>
      <c r="J24" s="5" t="s">
        <v>47</v>
      </c>
      <c r="K24" s="5">
        <v>3</v>
      </c>
      <c r="L24" s="5">
        <v>2</v>
      </c>
      <c r="M24" s="5">
        <v>4</v>
      </c>
      <c r="N24" s="5" t="s">
        <v>58</v>
      </c>
      <c r="O24" s="5" t="s">
        <v>49</v>
      </c>
      <c r="P24" s="5">
        <v>1</v>
      </c>
      <c r="Q24" s="5">
        <v>3</v>
      </c>
      <c r="R24" s="6">
        <v>4</v>
      </c>
    </row>
    <row r="25" spans="1:18" x14ac:dyDescent="0.2">
      <c r="A25" s="7">
        <v>45599.720051863427</v>
      </c>
      <c r="B25" s="8" t="s">
        <v>53</v>
      </c>
      <c r="C25" s="8" t="s">
        <v>43</v>
      </c>
      <c r="D25" s="8" t="s">
        <v>20</v>
      </c>
      <c r="E25" s="8" t="s">
        <v>33</v>
      </c>
      <c r="F25" s="8" t="s">
        <v>45</v>
      </c>
      <c r="G25" s="8" t="s">
        <v>40</v>
      </c>
      <c r="H25" s="8">
        <v>4</v>
      </c>
      <c r="I25" s="8">
        <v>4</v>
      </c>
      <c r="J25" s="8" t="s">
        <v>30</v>
      </c>
      <c r="K25" s="8">
        <v>4</v>
      </c>
      <c r="L25" s="8">
        <v>4</v>
      </c>
      <c r="M25" s="8">
        <v>4</v>
      </c>
      <c r="N25" s="8" t="s">
        <v>35</v>
      </c>
      <c r="O25" s="8" t="s">
        <v>26</v>
      </c>
      <c r="P25" s="8">
        <v>4</v>
      </c>
      <c r="Q25" s="8">
        <v>4</v>
      </c>
      <c r="R25" s="9">
        <v>4</v>
      </c>
    </row>
    <row r="26" spans="1:18" x14ac:dyDescent="0.2">
      <c r="A26" s="4">
        <v>45599.72183505787</v>
      </c>
      <c r="B26" s="5" t="s">
        <v>55</v>
      </c>
      <c r="C26" s="5" t="s">
        <v>43</v>
      </c>
      <c r="D26" s="5" t="s">
        <v>38</v>
      </c>
      <c r="E26" s="5" t="s">
        <v>54</v>
      </c>
      <c r="F26" s="5" t="s">
        <v>39</v>
      </c>
      <c r="G26" s="5" t="s">
        <v>57</v>
      </c>
      <c r="H26" s="5">
        <v>5</v>
      </c>
      <c r="I26" s="5">
        <v>1</v>
      </c>
      <c r="J26" s="5" t="s">
        <v>24</v>
      </c>
      <c r="K26" s="5">
        <v>2</v>
      </c>
      <c r="L26" s="5">
        <v>1</v>
      </c>
      <c r="M26" s="5">
        <v>2</v>
      </c>
      <c r="N26" s="5" t="s">
        <v>35</v>
      </c>
      <c r="O26" s="5" t="s">
        <v>56</v>
      </c>
      <c r="P26" s="5">
        <v>3</v>
      </c>
      <c r="Q26" s="5">
        <v>5</v>
      </c>
      <c r="R26" s="6">
        <v>2</v>
      </c>
    </row>
    <row r="27" spans="1:18" x14ac:dyDescent="0.2">
      <c r="A27" s="7">
        <v>45599.72295758102</v>
      </c>
      <c r="B27" s="8" t="s">
        <v>55</v>
      </c>
      <c r="C27" s="8" t="s">
        <v>43</v>
      </c>
      <c r="D27" s="8" t="s">
        <v>38</v>
      </c>
      <c r="E27" s="8" t="s">
        <v>52</v>
      </c>
      <c r="F27" s="8" t="s">
        <v>28</v>
      </c>
      <c r="G27" s="8" t="s">
        <v>57</v>
      </c>
      <c r="H27" s="8">
        <v>3</v>
      </c>
      <c r="I27" s="8">
        <v>1</v>
      </c>
      <c r="J27" s="8" t="s">
        <v>24</v>
      </c>
      <c r="K27" s="8">
        <v>1</v>
      </c>
      <c r="L27" s="8">
        <v>4</v>
      </c>
      <c r="M27" s="8">
        <v>2</v>
      </c>
      <c r="N27" s="8" t="s">
        <v>25</v>
      </c>
      <c r="O27" s="8" t="s">
        <v>56</v>
      </c>
      <c r="P27" s="8">
        <v>5</v>
      </c>
      <c r="Q27" s="8">
        <v>2</v>
      </c>
      <c r="R27" s="9">
        <v>3</v>
      </c>
    </row>
    <row r="28" spans="1:18" x14ac:dyDescent="0.2">
      <c r="A28" s="4">
        <v>45599.7237928588</v>
      </c>
      <c r="B28" s="5" t="s">
        <v>55</v>
      </c>
      <c r="C28" s="5" t="s">
        <v>43</v>
      </c>
      <c r="D28" s="5" t="s">
        <v>27</v>
      </c>
      <c r="E28" s="5" t="s">
        <v>52</v>
      </c>
      <c r="F28" s="5" t="s">
        <v>22</v>
      </c>
      <c r="G28" s="5" t="s">
        <v>57</v>
      </c>
      <c r="H28" s="5">
        <v>4</v>
      </c>
      <c r="I28" s="5">
        <v>1</v>
      </c>
      <c r="J28" s="5" t="s">
        <v>24</v>
      </c>
      <c r="K28" s="5">
        <v>4</v>
      </c>
      <c r="L28" s="5">
        <v>1</v>
      </c>
      <c r="M28" s="5">
        <v>4</v>
      </c>
      <c r="N28" s="5" t="s">
        <v>35</v>
      </c>
      <c r="O28" s="5" t="s">
        <v>49</v>
      </c>
      <c r="P28" s="5">
        <v>4</v>
      </c>
      <c r="Q28" s="5">
        <v>1</v>
      </c>
      <c r="R28" s="6">
        <v>4</v>
      </c>
    </row>
    <row r="29" spans="1:18" x14ac:dyDescent="0.2">
      <c r="A29" s="7">
        <v>45599.724634166661</v>
      </c>
      <c r="B29" s="8" t="s">
        <v>55</v>
      </c>
      <c r="C29" s="8" t="s">
        <v>19</v>
      </c>
      <c r="D29" s="8" t="s">
        <v>51</v>
      </c>
      <c r="E29" s="8" t="s">
        <v>54</v>
      </c>
      <c r="F29" s="8" t="s">
        <v>45</v>
      </c>
      <c r="G29" s="8" t="s">
        <v>46</v>
      </c>
      <c r="H29" s="8">
        <v>2</v>
      </c>
      <c r="I29" s="8">
        <v>2</v>
      </c>
      <c r="J29" s="8" t="s">
        <v>41</v>
      </c>
      <c r="K29" s="8">
        <v>1</v>
      </c>
      <c r="L29" s="8">
        <v>1</v>
      </c>
      <c r="M29" s="8">
        <v>4</v>
      </c>
      <c r="N29" s="8" t="s">
        <v>58</v>
      </c>
      <c r="O29" s="8" t="s">
        <v>59</v>
      </c>
      <c r="P29" s="8">
        <v>5</v>
      </c>
      <c r="Q29" s="8">
        <v>5</v>
      </c>
      <c r="R29" s="9">
        <v>5</v>
      </c>
    </row>
    <row r="30" spans="1:18" x14ac:dyDescent="0.2">
      <c r="A30" s="4">
        <v>45599.72515204861</v>
      </c>
      <c r="B30" s="5" t="s">
        <v>55</v>
      </c>
      <c r="C30" s="5" t="s">
        <v>19</v>
      </c>
      <c r="D30" s="5" t="s">
        <v>32</v>
      </c>
      <c r="E30" s="5" t="s">
        <v>33</v>
      </c>
      <c r="F30" s="5" t="s">
        <v>39</v>
      </c>
      <c r="G30" s="5" t="s">
        <v>29</v>
      </c>
      <c r="H30" s="5">
        <v>2</v>
      </c>
      <c r="I30" s="5">
        <v>1</v>
      </c>
      <c r="J30" s="5" t="s">
        <v>34</v>
      </c>
      <c r="K30" s="5">
        <v>1</v>
      </c>
      <c r="L30" s="5">
        <v>1</v>
      </c>
      <c r="M30" s="5">
        <v>4</v>
      </c>
      <c r="N30" s="5" t="s">
        <v>25</v>
      </c>
      <c r="O30" s="5" t="s">
        <v>49</v>
      </c>
      <c r="P30" s="5">
        <v>4</v>
      </c>
      <c r="Q30" s="5">
        <v>4</v>
      </c>
      <c r="R30" s="6">
        <v>2</v>
      </c>
    </row>
    <row r="31" spans="1:18" x14ac:dyDescent="0.2">
      <c r="A31" s="7">
        <v>45599.725890347225</v>
      </c>
      <c r="B31" s="8" t="s">
        <v>55</v>
      </c>
      <c r="C31" s="8" t="s">
        <v>19</v>
      </c>
      <c r="D31" s="8" t="s">
        <v>38</v>
      </c>
      <c r="E31" s="8" t="s">
        <v>21</v>
      </c>
      <c r="F31" s="8" t="s">
        <v>28</v>
      </c>
      <c r="G31" s="8" t="s">
        <v>29</v>
      </c>
      <c r="H31" s="8">
        <v>3</v>
      </c>
      <c r="I31" s="8">
        <v>1</v>
      </c>
      <c r="J31" s="8" t="s">
        <v>30</v>
      </c>
      <c r="K31" s="8">
        <v>3</v>
      </c>
      <c r="L31" s="8">
        <v>2</v>
      </c>
      <c r="M31" s="8">
        <v>5</v>
      </c>
      <c r="N31" s="8" t="s">
        <v>48</v>
      </c>
      <c r="O31" s="8" t="s">
        <v>49</v>
      </c>
      <c r="P31" s="8">
        <v>2</v>
      </c>
      <c r="Q31" s="8">
        <v>3</v>
      </c>
      <c r="R31" s="9">
        <v>4</v>
      </c>
    </row>
    <row r="32" spans="1:18" x14ac:dyDescent="0.2">
      <c r="A32" s="4">
        <v>45599.789888275467</v>
      </c>
      <c r="B32" s="5" t="s">
        <v>55</v>
      </c>
      <c r="C32" s="5" t="s">
        <v>19</v>
      </c>
      <c r="D32" s="5" t="s">
        <v>27</v>
      </c>
      <c r="E32" s="5" t="s">
        <v>21</v>
      </c>
      <c r="F32" s="5" t="s">
        <v>28</v>
      </c>
      <c r="G32" s="5" t="s">
        <v>57</v>
      </c>
      <c r="H32" s="5">
        <v>1</v>
      </c>
      <c r="I32" s="5">
        <v>3</v>
      </c>
      <c r="J32" s="5" t="s">
        <v>24</v>
      </c>
      <c r="K32" s="5">
        <v>2</v>
      </c>
      <c r="L32" s="5">
        <v>4</v>
      </c>
      <c r="M32" s="5">
        <v>1</v>
      </c>
      <c r="N32" s="5" t="s">
        <v>42</v>
      </c>
      <c r="O32" s="5" t="s">
        <v>36</v>
      </c>
      <c r="P32" s="5">
        <v>2</v>
      </c>
      <c r="Q32" s="5">
        <v>2</v>
      </c>
      <c r="R32" s="6">
        <v>1</v>
      </c>
    </row>
    <row r="33" spans="1:18" x14ac:dyDescent="0.2">
      <c r="A33" s="7">
        <v>45599.790505416662</v>
      </c>
      <c r="B33" s="8" t="s">
        <v>55</v>
      </c>
      <c r="C33" s="8" t="s">
        <v>43</v>
      </c>
      <c r="D33" s="8" t="s">
        <v>20</v>
      </c>
      <c r="E33" s="8" t="s">
        <v>33</v>
      </c>
      <c r="F33" s="8" t="s">
        <v>22</v>
      </c>
      <c r="G33" s="8" t="s">
        <v>40</v>
      </c>
      <c r="H33" s="8">
        <v>3</v>
      </c>
      <c r="I33" s="8">
        <v>2</v>
      </c>
      <c r="J33" s="8" t="s">
        <v>24</v>
      </c>
      <c r="K33" s="8">
        <v>3</v>
      </c>
      <c r="L33" s="8">
        <v>2</v>
      </c>
      <c r="M33" s="8">
        <v>4</v>
      </c>
      <c r="N33" s="8" t="s">
        <v>48</v>
      </c>
      <c r="O33" s="8" t="s">
        <v>59</v>
      </c>
      <c r="P33" s="8">
        <v>1</v>
      </c>
      <c r="Q33" s="8">
        <v>3</v>
      </c>
      <c r="R33" s="9">
        <v>1</v>
      </c>
    </row>
    <row r="34" spans="1:18" x14ac:dyDescent="0.2">
      <c r="A34" s="4">
        <v>45599.791114571759</v>
      </c>
      <c r="B34" s="5" t="s">
        <v>55</v>
      </c>
      <c r="C34" s="5" t="s">
        <v>19</v>
      </c>
      <c r="D34" s="5" t="s">
        <v>20</v>
      </c>
      <c r="E34" s="5" t="s">
        <v>33</v>
      </c>
      <c r="F34" s="5" t="s">
        <v>45</v>
      </c>
      <c r="G34" s="5" t="s">
        <v>29</v>
      </c>
      <c r="H34" s="5">
        <v>2</v>
      </c>
      <c r="I34" s="5">
        <v>4</v>
      </c>
      <c r="J34" s="5" t="s">
        <v>34</v>
      </c>
      <c r="K34" s="5">
        <v>2</v>
      </c>
      <c r="L34" s="5">
        <v>4</v>
      </c>
      <c r="M34" s="5">
        <v>2</v>
      </c>
      <c r="N34" s="5" t="s">
        <v>58</v>
      </c>
      <c r="O34" s="5" t="s">
        <v>56</v>
      </c>
      <c r="P34" s="5">
        <v>3</v>
      </c>
      <c r="Q34" s="5">
        <v>4</v>
      </c>
      <c r="R34" s="6">
        <v>4</v>
      </c>
    </row>
    <row r="35" spans="1:18" x14ac:dyDescent="0.2">
      <c r="A35" s="7">
        <v>45599.791587743057</v>
      </c>
      <c r="B35" s="8" t="s">
        <v>55</v>
      </c>
      <c r="C35" s="8" t="s">
        <v>43</v>
      </c>
      <c r="D35" s="8" t="s">
        <v>20</v>
      </c>
      <c r="E35" s="8" t="s">
        <v>54</v>
      </c>
      <c r="F35" s="8" t="s">
        <v>39</v>
      </c>
      <c r="G35" s="8" t="s">
        <v>23</v>
      </c>
      <c r="H35" s="8">
        <v>2</v>
      </c>
      <c r="I35" s="8">
        <v>4</v>
      </c>
      <c r="J35" s="8" t="s">
        <v>47</v>
      </c>
      <c r="K35" s="8">
        <v>4</v>
      </c>
      <c r="L35" s="8">
        <v>3</v>
      </c>
      <c r="M35" s="8">
        <v>2</v>
      </c>
      <c r="N35" s="8" t="s">
        <v>35</v>
      </c>
      <c r="O35" s="8" t="s">
        <v>56</v>
      </c>
      <c r="P35" s="8">
        <v>3</v>
      </c>
      <c r="Q35" s="8">
        <v>4</v>
      </c>
      <c r="R35" s="9">
        <v>3</v>
      </c>
    </row>
    <row r="36" spans="1:18" x14ac:dyDescent="0.2">
      <c r="A36" s="4">
        <v>45599.792208738421</v>
      </c>
      <c r="B36" s="5" t="s">
        <v>55</v>
      </c>
      <c r="C36" s="5" t="s">
        <v>43</v>
      </c>
      <c r="D36" s="5" t="s">
        <v>27</v>
      </c>
      <c r="E36" s="5" t="s">
        <v>21</v>
      </c>
      <c r="F36" s="5" t="s">
        <v>50</v>
      </c>
      <c r="G36" s="5" t="s">
        <v>57</v>
      </c>
      <c r="H36" s="5">
        <v>3</v>
      </c>
      <c r="I36" s="5">
        <v>2</v>
      </c>
      <c r="J36" s="5" t="s">
        <v>34</v>
      </c>
      <c r="K36" s="5">
        <v>4</v>
      </c>
      <c r="L36" s="5">
        <v>4</v>
      </c>
      <c r="M36" s="5">
        <v>2</v>
      </c>
      <c r="N36" s="5" t="s">
        <v>42</v>
      </c>
      <c r="O36" s="5" t="s">
        <v>56</v>
      </c>
      <c r="P36" s="5">
        <v>3</v>
      </c>
      <c r="Q36" s="5">
        <v>1</v>
      </c>
      <c r="R36" s="6">
        <v>1</v>
      </c>
    </row>
    <row r="37" spans="1:18" x14ac:dyDescent="0.2">
      <c r="A37" s="7">
        <v>45599.79276329861</v>
      </c>
      <c r="B37" s="8" t="s">
        <v>37</v>
      </c>
      <c r="C37" s="8" t="s">
        <v>19</v>
      </c>
      <c r="D37" s="8" t="s">
        <v>20</v>
      </c>
      <c r="E37" s="8" t="s">
        <v>33</v>
      </c>
      <c r="F37" s="8" t="s">
        <v>22</v>
      </c>
      <c r="G37" s="8" t="s">
        <v>57</v>
      </c>
      <c r="H37" s="8">
        <v>1</v>
      </c>
      <c r="I37" s="8">
        <v>3</v>
      </c>
      <c r="J37" s="8" t="s">
        <v>34</v>
      </c>
      <c r="K37" s="8">
        <v>3</v>
      </c>
      <c r="L37" s="8">
        <v>1</v>
      </c>
      <c r="M37" s="8">
        <v>2</v>
      </c>
      <c r="N37" s="8" t="s">
        <v>58</v>
      </c>
      <c r="O37" s="8" t="s">
        <v>36</v>
      </c>
      <c r="P37" s="8">
        <v>3</v>
      </c>
      <c r="Q37" s="8">
        <v>3</v>
      </c>
      <c r="R37" s="9">
        <v>1</v>
      </c>
    </row>
    <row r="38" spans="1:18" x14ac:dyDescent="0.2">
      <c r="A38" s="4">
        <v>45599.793217361112</v>
      </c>
      <c r="B38" s="5" t="s">
        <v>55</v>
      </c>
      <c r="C38" s="5" t="s">
        <v>43</v>
      </c>
      <c r="D38" s="5" t="s">
        <v>38</v>
      </c>
      <c r="E38" s="5" t="s">
        <v>33</v>
      </c>
      <c r="F38" s="5" t="s">
        <v>28</v>
      </c>
      <c r="G38" s="5" t="s">
        <v>29</v>
      </c>
      <c r="H38" s="5">
        <v>3</v>
      </c>
      <c r="I38" s="5">
        <v>5</v>
      </c>
      <c r="J38" s="5" t="s">
        <v>34</v>
      </c>
      <c r="K38" s="5">
        <v>1</v>
      </c>
      <c r="L38" s="5">
        <v>4</v>
      </c>
      <c r="M38" s="5">
        <v>3</v>
      </c>
      <c r="N38" s="5" t="s">
        <v>42</v>
      </c>
      <c r="O38" s="5" t="s">
        <v>49</v>
      </c>
      <c r="P38" s="5">
        <v>3</v>
      </c>
      <c r="Q38" s="5">
        <v>3</v>
      </c>
      <c r="R38" s="6">
        <v>1</v>
      </c>
    </row>
    <row r="39" spans="1:18" x14ac:dyDescent="0.2">
      <c r="A39" s="7">
        <v>45599.79366974537</v>
      </c>
      <c r="B39" s="8" t="s">
        <v>53</v>
      </c>
      <c r="C39" s="8" t="s">
        <v>31</v>
      </c>
      <c r="D39" s="8" t="s">
        <v>51</v>
      </c>
      <c r="E39" s="8" t="s">
        <v>33</v>
      </c>
      <c r="F39" s="8" t="s">
        <v>22</v>
      </c>
      <c r="G39" s="8" t="s">
        <v>23</v>
      </c>
      <c r="H39" s="8">
        <v>3</v>
      </c>
      <c r="I39" s="8">
        <v>1</v>
      </c>
      <c r="J39" s="8" t="s">
        <v>34</v>
      </c>
      <c r="K39" s="8">
        <v>4</v>
      </c>
      <c r="L39" s="8">
        <v>3</v>
      </c>
      <c r="M39" s="8">
        <v>3</v>
      </c>
      <c r="N39" s="8" t="s">
        <v>35</v>
      </c>
      <c r="O39" s="8" t="s">
        <v>26</v>
      </c>
      <c r="P39" s="8">
        <v>3</v>
      </c>
      <c r="Q39" s="8">
        <v>3</v>
      </c>
      <c r="R39" s="9">
        <v>3</v>
      </c>
    </row>
    <row r="40" spans="1:18" x14ac:dyDescent="0.2">
      <c r="A40" s="4">
        <v>45599.794018472225</v>
      </c>
      <c r="B40" s="5" t="s">
        <v>18</v>
      </c>
      <c r="C40" s="5" t="s">
        <v>19</v>
      </c>
      <c r="D40" s="5" t="s">
        <v>20</v>
      </c>
      <c r="E40" s="5" t="s">
        <v>52</v>
      </c>
      <c r="F40" s="5" t="s">
        <v>45</v>
      </c>
      <c r="G40" s="5" t="s">
        <v>57</v>
      </c>
      <c r="H40" s="5">
        <v>4</v>
      </c>
      <c r="I40" s="5">
        <v>1</v>
      </c>
      <c r="J40" s="5" t="s">
        <v>41</v>
      </c>
      <c r="K40" s="5">
        <v>5</v>
      </c>
      <c r="L40" s="5">
        <v>1</v>
      </c>
      <c r="M40" s="5">
        <v>1</v>
      </c>
      <c r="N40" s="5" t="s">
        <v>58</v>
      </c>
      <c r="O40" s="5" t="s">
        <v>36</v>
      </c>
      <c r="P40" s="5">
        <v>4</v>
      </c>
      <c r="Q40" s="5">
        <v>4</v>
      </c>
      <c r="R40" s="6">
        <v>2</v>
      </c>
    </row>
    <row r="41" spans="1:18" x14ac:dyDescent="0.2">
      <c r="A41" s="7">
        <v>45599.794517083334</v>
      </c>
      <c r="B41" s="8" t="s">
        <v>37</v>
      </c>
      <c r="C41" s="8" t="s">
        <v>43</v>
      </c>
      <c r="D41" s="8" t="s">
        <v>20</v>
      </c>
      <c r="E41" s="8" t="s">
        <v>21</v>
      </c>
      <c r="F41" s="8" t="s">
        <v>22</v>
      </c>
      <c r="G41" s="8" t="s">
        <v>40</v>
      </c>
      <c r="H41" s="8">
        <v>2</v>
      </c>
      <c r="I41" s="8">
        <v>1</v>
      </c>
      <c r="J41" s="8" t="s">
        <v>34</v>
      </c>
      <c r="K41" s="8">
        <v>3</v>
      </c>
      <c r="L41" s="8">
        <v>1</v>
      </c>
      <c r="M41" s="8">
        <v>3</v>
      </c>
      <c r="N41" s="8" t="s">
        <v>58</v>
      </c>
      <c r="O41" s="8" t="s">
        <v>56</v>
      </c>
      <c r="P41" s="8">
        <v>4</v>
      </c>
      <c r="Q41" s="8">
        <v>1</v>
      </c>
      <c r="R41" s="9">
        <v>3</v>
      </c>
    </row>
    <row r="42" spans="1:18" x14ac:dyDescent="0.2">
      <c r="A42" s="4">
        <v>45599.794927893519</v>
      </c>
      <c r="B42" s="5" t="s">
        <v>37</v>
      </c>
      <c r="C42" s="5" t="s">
        <v>19</v>
      </c>
      <c r="D42" s="5" t="s">
        <v>20</v>
      </c>
      <c r="E42" s="5" t="s">
        <v>21</v>
      </c>
      <c r="F42" s="5" t="s">
        <v>22</v>
      </c>
      <c r="G42" s="5" t="s">
        <v>40</v>
      </c>
      <c r="H42" s="5">
        <v>4</v>
      </c>
      <c r="I42" s="5">
        <v>2</v>
      </c>
      <c r="J42" s="5" t="s">
        <v>30</v>
      </c>
      <c r="K42" s="5">
        <v>4</v>
      </c>
      <c r="L42" s="5">
        <v>2</v>
      </c>
      <c r="M42" s="5">
        <v>1</v>
      </c>
      <c r="N42" s="5" t="s">
        <v>42</v>
      </c>
      <c r="O42" s="5" t="s">
        <v>56</v>
      </c>
      <c r="P42" s="5">
        <v>5</v>
      </c>
      <c r="Q42" s="5">
        <v>5</v>
      </c>
      <c r="R42" s="6">
        <v>5</v>
      </c>
    </row>
    <row r="43" spans="1:18" x14ac:dyDescent="0.2">
      <c r="A43" s="7">
        <v>45599.795345451392</v>
      </c>
      <c r="B43" s="8" t="s">
        <v>55</v>
      </c>
      <c r="C43" s="8" t="s">
        <v>19</v>
      </c>
      <c r="D43" s="8" t="s">
        <v>20</v>
      </c>
      <c r="E43" s="8" t="s">
        <v>44</v>
      </c>
      <c r="F43" s="8" t="s">
        <v>45</v>
      </c>
      <c r="G43" s="8" t="s">
        <v>29</v>
      </c>
      <c r="H43" s="8">
        <v>2</v>
      </c>
      <c r="I43" s="8">
        <v>2</v>
      </c>
      <c r="J43" s="8" t="s">
        <v>24</v>
      </c>
      <c r="K43" s="8">
        <v>4</v>
      </c>
      <c r="L43" s="8">
        <v>3</v>
      </c>
      <c r="M43" s="8">
        <v>5</v>
      </c>
      <c r="N43" s="8" t="s">
        <v>25</v>
      </c>
      <c r="O43" s="8" t="s">
        <v>56</v>
      </c>
      <c r="P43" s="8">
        <v>5</v>
      </c>
      <c r="Q43" s="8">
        <v>2</v>
      </c>
      <c r="R43" s="9">
        <v>3</v>
      </c>
    </row>
    <row r="44" spans="1:18" x14ac:dyDescent="0.2">
      <c r="A44" s="4">
        <v>45599.795783391208</v>
      </c>
      <c r="B44" s="5" t="s">
        <v>37</v>
      </c>
      <c r="C44" s="5" t="s">
        <v>19</v>
      </c>
      <c r="D44" s="5" t="s">
        <v>20</v>
      </c>
      <c r="E44" s="5" t="s">
        <v>54</v>
      </c>
      <c r="F44" s="5" t="s">
        <v>22</v>
      </c>
      <c r="G44" s="5" t="s">
        <v>23</v>
      </c>
      <c r="H44" s="5">
        <v>1</v>
      </c>
      <c r="I44" s="5">
        <v>4</v>
      </c>
      <c r="J44" s="5" t="s">
        <v>34</v>
      </c>
      <c r="K44" s="5">
        <v>3</v>
      </c>
      <c r="L44" s="5">
        <v>5</v>
      </c>
      <c r="M44" s="5">
        <v>2</v>
      </c>
      <c r="N44" s="5" t="s">
        <v>58</v>
      </c>
      <c r="O44" s="5" t="s">
        <v>49</v>
      </c>
      <c r="P44" s="5">
        <v>5</v>
      </c>
      <c r="Q44" s="5">
        <v>3</v>
      </c>
      <c r="R44" s="6">
        <v>4</v>
      </c>
    </row>
    <row r="45" spans="1:18" x14ac:dyDescent="0.2">
      <c r="A45" s="7">
        <v>45599.796174143514</v>
      </c>
      <c r="B45" s="8" t="s">
        <v>37</v>
      </c>
      <c r="C45" s="8" t="s">
        <v>31</v>
      </c>
      <c r="D45" s="8" t="s">
        <v>38</v>
      </c>
      <c r="E45" s="8" t="s">
        <v>52</v>
      </c>
      <c r="F45" s="8" t="s">
        <v>22</v>
      </c>
      <c r="G45" s="8" t="s">
        <v>23</v>
      </c>
      <c r="H45" s="8">
        <v>4</v>
      </c>
      <c r="I45" s="8">
        <v>3</v>
      </c>
      <c r="J45" s="8" t="s">
        <v>30</v>
      </c>
      <c r="K45" s="8">
        <v>3</v>
      </c>
      <c r="L45" s="8">
        <v>1</v>
      </c>
      <c r="M45" s="8">
        <v>3</v>
      </c>
      <c r="N45" s="8" t="s">
        <v>58</v>
      </c>
      <c r="O45" s="8" t="s">
        <v>56</v>
      </c>
      <c r="P45" s="8">
        <v>4</v>
      </c>
      <c r="Q45" s="8">
        <v>5</v>
      </c>
      <c r="R45" s="9">
        <v>2</v>
      </c>
    </row>
    <row r="46" spans="1:18" x14ac:dyDescent="0.2">
      <c r="A46" s="4">
        <v>45599.796621111112</v>
      </c>
      <c r="B46" s="5" t="s">
        <v>53</v>
      </c>
      <c r="C46" s="5" t="s">
        <v>43</v>
      </c>
      <c r="D46" s="5" t="s">
        <v>32</v>
      </c>
      <c r="E46" s="5" t="s">
        <v>54</v>
      </c>
      <c r="F46" s="5" t="s">
        <v>22</v>
      </c>
      <c r="G46" s="5" t="s">
        <v>40</v>
      </c>
      <c r="H46" s="5">
        <v>5</v>
      </c>
      <c r="I46" s="5">
        <v>2</v>
      </c>
      <c r="J46" s="5" t="s">
        <v>30</v>
      </c>
      <c r="K46" s="5">
        <v>4</v>
      </c>
      <c r="L46" s="5">
        <v>2</v>
      </c>
      <c r="M46" s="5">
        <v>4</v>
      </c>
      <c r="N46" s="5" t="s">
        <v>48</v>
      </c>
      <c r="O46" s="5" t="s">
        <v>36</v>
      </c>
      <c r="P46" s="5">
        <v>5</v>
      </c>
      <c r="Q46" s="5">
        <v>4</v>
      </c>
      <c r="R46" s="6">
        <v>2</v>
      </c>
    </row>
    <row r="47" spans="1:18" x14ac:dyDescent="0.2">
      <c r="A47" s="7">
        <v>45599.797066655097</v>
      </c>
      <c r="B47" s="8" t="s">
        <v>53</v>
      </c>
      <c r="C47" s="8" t="s">
        <v>19</v>
      </c>
      <c r="D47" s="8" t="s">
        <v>20</v>
      </c>
      <c r="E47" s="8" t="s">
        <v>52</v>
      </c>
      <c r="F47" s="8" t="s">
        <v>39</v>
      </c>
      <c r="G47" s="8" t="s">
        <v>46</v>
      </c>
      <c r="H47" s="8">
        <v>3</v>
      </c>
      <c r="I47" s="8">
        <v>5</v>
      </c>
      <c r="J47" s="8" t="s">
        <v>34</v>
      </c>
      <c r="K47" s="8">
        <v>4</v>
      </c>
      <c r="L47" s="8">
        <v>2</v>
      </c>
      <c r="M47" s="8">
        <v>3</v>
      </c>
      <c r="N47" s="8" t="s">
        <v>58</v>
      </c>
      <c r="O47" s="8" t="s">
        <v>36</v>
      </c>
      <c r="P47" s="8">
        <v>5</v>
      </c>
      <c r="Q47" s="8">
        <v>3</v>
      </c>
      <c r="R47" s="9">
        <v>3</v>
      </c>
    </row>
    <row r="48" spans="1:18" x14ac:dyDescent="0.2">
      <c r="A48" s="4">
        <v>45599.797486782409</v>
      </c>
      <c r="B48" s="5" t="s">
        <v>55</v>
      </c>
      <c r="C48" s="5" t="s">
        <v>43</v>
      </c>
      <c r="D48" s="5" t="s">
        <v>20</v>
      </c>
      <c r="E48" s="5" t="s">
        <v>33</v>
      </c>
      <c r="F48" s="5" t="s">
        <v>22</v>
      </c>
      <c r="G48" s="5" t="s">
        <v>57</v>
      </c>
      <c r="H48" s="5">
        <v>3</v>
      </c>
      <c r="I48" s="5">
        <v>1</v>
      </c>
      <c r="J48" s="5" t="s">
        <v>24</v>
      </c>
      <c r="K48" s="5">
        <v>3</v>
      </c>
      <c r="L48" s="5">
        <v>5</v>
      </c>
      <c r="M48" s="5">
        <v>4</v>
      </c>
      <c r="N48" s="5" t="s">
        <v>58</v>
      </c>
      <c r="O48" s="5" t="s">
        <v>56</v>
      </c>
      <c r="P48" s="5">
        <v>3</v>
      </c>
      <c r="Q48" s="5">
        <v>1</v>
      </c>
      <c r="R48" s="6">
        <v>3</v>
      </c>
    </row>
    <row r="49" spans="1:18" x14ac:dyDescent="0.2">
      <c r="A49" s="7">
        <v>45599.79786259259</v>
      </c>
      <c r="B49" s="8" t="s">
        <v>55</v>
      </c>
      <c r="C49" s="8" t="s">
        <v>19</v>
      </c>
      <c r="D49" s="8" t="s">
        <v>32</v>
      </c>
      <c r="E49" s="8" t="s">
        <v>33</v>
      </c>
      <c r="F49" s="8" t="s">
        <v>22</v>
      </c>
      <c r="G49" s="8" t="s">
        <v>23</v>
      </c>
      <c r="H49" s="8">
        <v>3</v>
      </c>
      <c r="I49" s="8">
        <v>4</v>
      </c>
      <c r="J49" s="8" t="s">
        <v>41</v>
      </c>
      <c r="K49" s="8">
        <v>5</v>
      </c>
      <c r="L49" s="8">
        <v>2</v>
      </c>
      <c r="M49" s="8">
        <v>4</v>
      </c>
      <c r="N49" s="8" t="s">
        <v>58</v>
      </c>
      <c r="O49" s="8" t="s">
        <v>49</v>
      </c>
      <c r="P49" s="8">
        <v>5</v>
      </c>
      <c r="Q49" s="8">
        <v>3</v>
      </c>
      <c r="R49" s="9">
        <v>3</v>
      </c>
    </row>
    <row r="50" spans="1:18" x14ac:dyDescent="0.2">
      <c r="A50" s="4">
        <v>45599.798223587961</v>
      </c>
      <c r="B50" s="5" t="s">
        <v>37</v>
      </c>
      <c r="C50" s="5" t="s">
        <v>19</v>
      </c>
      <c r="D50" s="5" t="s">
        <v>32</v>
      </c>
      <c r="E50" s="5" t="s">
        <v>52</v>
      </c>
      <c r="F50" s="5" t="s">
        <v>22</v>
      </c>
      <c r="G50" s="5" t="s">
        <v>29</v>
      </c>
      <c r="H50" s="5">
        <v>2</v>
      </c>
      <c r="I50" s="5">
        <v>4</v>
      </c>
      <c r="J50" s="5" t="s">
        <v>30</v>
      </c>
      <c r="K50" s="5">
        <v>3</v>
      </c>
      <c r="L50" s="5">
        <v>1</v>
      </c>
      <c r="M50" s="5">
        <v>2</v>
      </c>
      <c r="N50" s="5" t="s">
        <v>25</v>
      </c>
      <c r="O50" s="5" t="s">
        <v>26</v>
      </c>
      <c r="P50" s="5">
        <v>5</v>
      </c>
      <c r="Q50" s="5">
        <v>4</v>
      </c>
      <c r="R50" s="6">
        <v>4</v>
      </c>
    </row>
    <row r="51" spans="1:18" x14ac:dyDescent="0.2">
      <c r="A51" s="7">
        <v>45599.798577719906</v>
      </c>
      <c r="B51" s="8" t="s">
        <v>37</v>
      </c>
      <c r="C51" s="8" t="s">
        <v>43</v>
      </c>
      <c r="D51" s="8" t="s">
        <v>32</v>
      </c>
      <c r="E51" s="8" t="s">
        <v>21</v>
      </c>
      <c r="F51" s="8" t="s">
        <v>22</v>
      </c>
      <c r="G51" s="8" t="s">
        <v>57</v>
      </c>
      <c r="H51" s="8">
        <v>5</v>
      </c>
      <c r="I51" s="8">
        <v>5</v>
      </c>
      <c r="J51" s="8" t="s">
        <v>34</v>
      </c>
      <c r="K51" s="8">
        <v>3</v>
      </c>
      <c r="L51" s="8">
        <v>2</v>
      </c>
      <c r="M51" s="8">
        <v>4</v>
      </c>
      <c r="N51" s="8" t="s">
        <v>58</v>
      </c>
      <c r="O51" s="8" t="s">
        <v>59</v>
      </c>
      <c r="P51" s="8">
        <v>1</v>
      </c>
      <c r="Q51" s="8">
        <v>4</v>
      </c>
      <c r="R51" s="9">
        <v>1</v>
      </c>
    </row>
    <row r="52" spans="1:18" x14ac:dyDescent="0.2">
      <c r="A52" s="4">
        <v>45599.798925104165</v>
      </c>
      <c r="B52" s="5" t="s">
        <v>37</v>
      </c>
      <c r="C52" s="5" t="s">
        <v>31</v>
      </c>
      <c r="D52" s="5" t="s">
        <v>38</v>
      </c>
      <c r="E52" s="5" t="s">
        <v>52</v>
      </c>
      <c r="F52" s="5" t="s">
        <v>39</v>
      </c>
      <c r="G52" s="5" t="s">
        <v>29</v>
      </c>
      <c r="H52" s="5">
        <v>2</v>
      </c>
      <c r="I52" s="5">
        <v>3</v>
      </c>
      <c r="J52" s="5" t="s">
        <v>41</v>
      </c>
      <c r="K52" s="5">
        <v>3</v>
      </c>
      <c r="L52" s="5">
        <v>2</v>
      </c>
      <c r="M52" s="5">
        <v>2</v>
      </c>
      <c r="N52" s="5" t="s">
        <v>25</v>
      </c>
      <c r="O52" s="5" t="s">
        <v>36</v>
      </c>
      <c r="P52" s="5">
        <v>3</v>
      </c>
      <c r="Q52" s="5">
        <v>1</v>
      </c>
      <c r="R52" s="6">
        <v>1</v>
      </c>
    </row>
    <row r="53" spans="1:18" x14ac:dyDescent="0.2">
      <c r="A53" s="7">
        <v>45599.79926954861</v>
      </c>
      <c r="B53" s="8" t="s">
        <v>37</v>
      </c>
      <c r="C53" s="8" t="s">
        <v>43</v>
      </c>
      <c r="D53" s="8" t="s">
        <v>27</v>
      </c>
      <c r="E53" s="8" t="s">
        <v>54</v>
      </c>
      <c r="F53" s="8" t="s">
        <v>22</v>
      </c>
      <c r="G53" s="8" t="s">
        <v>40</v>
      </c>
      <c r="H53" s="8">
        <v>3</v>
      </c>
      <c r="I53" s="8">
        <v>2</v>
      </c>
      <c r="J53" s="8" t="s">
        <v>34</v>
      </c>
      <c r="K53" s="8">
        <v>2</v>
      </c>
      <c r="L53" s="8">
        <v>4</v>
      </c>
      <c r="M53" s="8">
        <v>3</v>
      </c>
      <c r="N53" s="8" t="s">
        <v>58</v>
      </c>
      <c r="O53" s="8" t="s">
        <v>49</v>
      </c>
      <c r="P53" s="8">
        <v>3</v>
      </c>
      <c r="Q53" s="8">
        <v>4</v>
      </c>
      <c r="R53" s="9">
        <v>4</v>
      </c>
    </row>
    <row r="54" spans="1:18" x14ac:dyDescent="0.2">
      <c r="A54" s="4">
        <v>45600.081457245367</v>
      </c>
      <c r="B54" s="5" t="s">
        <v>37</v>
      </c>
      <c r="C54" s="5" t="s">
        <v>19</v>
      </c>
      <c r="D54" s="5" t="s">
        <v>32</v>
      </c>
      <c r="E54" s="5" t="s">
        <v>54</v>
      </c>
      <c r="F54" s="5" t="s">
        <v>39</v>
      </c>
      <c r="G54" s="5" t="s">
        <v>46</v>
      </c>
      <c r="H54" s="5">
        <v>3</v>
      </c>
      <c r="I54" s="5">
        <v>3</v>
      </c>
      <c r="J54" s="5" t="s">
        <v>30</v>
      </c>
      <c r="K54" s="5">
        <v>4</v>
      </c>
      <c r="L54" s="5">
        <v>2</v>
      </c>
      <c r="M54" s="5">
        <v>1</v>
      </c>
      <c r="N54" s="5" t="s">
        <v>58</v>
      </c>
      <c r="O54" s="5" t="s">
        <v>59</v>
      </c>
      <c r="P54" s="5">
        <v>5</v>
      </c>
      <c r="Q54" s="5">
        <v>2</v>
      </c>
      <c r="R54" s="6">
        <v>3</v>
      </c>
    </row>
    <row r="55" spans="1:18" x14ac:dyDescent="0.2">
      <c r="A55" s="7">
        <v>45600.081922638885</v>
      </c>
      <c r="B55" s="8" t="s">
        <v>53</v>
      </c>
      <c r="C55" s="8" t="s">
        <v>31</v>
      </c>
      <c r="D55" s="8" t="s">
        <v>51</v>
      </c>
      <c r="E55" s="8" t="s">
        <v>54</v>
      </c>
      <c r="F55" s="8" t="s">
        <v>22</v>
      </c>
      <c r="G55" s="8" t="s">
        <v>29</v>
      </c>
      <c r="H55" s="8">
        <v>3</v>
      </c>
      <c r="I55" s="8">
        <v>2</v>
      </c>
      <c r="J55" s="8" t="s">
        <v>30</v>
      </c>
      <c r="K55" s="8">
        <v>4</v>
      </c>
      <c r="L55" s="8">
        <v>3</v>
      </c>
      <c r="M55" s="8">
        <v>4</v>
      </c>
      <c r="N55" s="8" t="s">
        <v>42</v>
      </c>
      <c r="O55" s="8" t="s">
        <v>49</v>
      </c>
      <c r="P55" s="8">
        <v>4</v>
      </c>
      <c r="Q55" s="8">
        <v>2</v>
      </c>
      <c r="R55" s="9">
        <v>4</v>
      </c>
    </row>
    <row r="56" spans="1:18" x14ac:dyDescent="0.2">
      <c r="A56" s="4">
        <v>45600.08227890046</v>
      </c>
      <c r="B56" s="5" t="s">
        <v>37</v>
      </c>
      <c r="C56" s="5" t="s">
        <v>43</v>
      </c>
      <c r="D56" s="5" t="s">
        <v>32</v>
      </c>
      <c r="E56" s="5" t="s">
        <v>44</v>
      </c>
      <c r="F56" s="5" t="s">
        <v>50</v>
      </c>
      <c r="G56" s="5" t="s">
        <v>23</v>
      </c>
      <c r="H56" s="5">
        <v>2</v>
      </c>
      <c r="I56" s="5">
        <v>4</v>
      </c>
      <c r="J56" s="5" t="s">
        <v>41</v>
      </c>
      <c r="K56" s="5">
        <v>1</v>
      </c>
      <c r="L56" s="5">
        <v>3</v>
      </c>
      <c r="M56" s="5">
        <v>1</v>
      </c>
      <c r="N56" s="5" t="s">
        <v>35</v>
      </c>
      <c r="O56" s="5" t="s">
        <v>36</v>
      </c>
      <c r="P56" s="5">
        <v>2</v>
      </c>
      <c r="Q56" s="5">
        <v>4</v>
      </c>
      <c r="R56" s="6">
        <v>3</v>
      </c>
    </row>
    <row r="57" spans="1:18" x14ac:dyDescent="0.2">
      <c r="A57" s="7">
        <v>45600.082690081021</v>
      </c>
      <c r="B57" s="8" t="s">
        <v>55</v>
      </c>
      <c r="C57" s="8" t="s">
        <v>43</v>
      </c>
      <c r="D57" s="8" t="s">
        <v>51</v>
      </c>
      <c r="E57" s="8" t="s">
        <v>54</v>
      </c>
      <c r="F57" s="8" t="s">
        <v>50</v>
      </c>
      <c r="G57" s="8" t="s">
        <v>29</v>
      </c>
      <c r="H57" s="8">
        <v>4</v>
      </c>
      <c r="I57" s="8">
        <v>4</v>
      </c>
      <c r="J57" s="8" t="s">
        <v>30</v>
      </c>
      <c r="K57" s="8">
        <v>5</v>
      </c>
      <c r="L57" s="8">
        <v>5</v>
      </c>
      <c r="M57" s="8">
        <v>5</v>
      </c>
      <c r="N57" s="8" t="s">
        <v>42</v>
      </c>
      <c r="O57" s="8" t="s">
        <v>49</v>
      </c>
      <c r="P57" s="8">
        <v>5</v>
      </c>
      <c r="Q57" s="8">
        <v>3</v>
      </c>
      <c r="R57" s="9">
        <v>3</v>
      </c>
    </row>
    <row r="58" spans="1:18" x14ac:dyDescent="0.2">
      <c r="A58" s="4">
        <v>45600.08323123843</v>
      </c>
      <c r="B58" s="5" t="s">
        <v>37</v>
      </c>
      <c r="C58" s="5" t="s">
        <v>43</v>
      </c>
      <c r="D58" s="5" t="s">
        <v>20</v>
      </c>
      <c r="E58" s="5" t="s">
        <v>44</v>
      </c>
      <c r="F58" s="5" t="s">
        <v>28</v>
      </c>
      <c r="G58" s="5" t="s">
        <v>46</v>
      </c>
      <c r="H58" s="5">
        <v>3</v>
      </c>
      <c r="I58" s="5">
        <v>2</v>
      </c>
      <c r="J58" s="5" t="s">
        <v>47</v>
      </c>
      <c r="K58" s="5">
        <v>4</v>
      </c>
      <c r="L58" s="5">
        <v>3</v>
      </c>
      <c r="M58" s="5">
        <v>5</v>
      </c>
      <c r="N58" s="5" t="s">
        <v>48</v>
      </c>
      <c r="O58" s="5" t="s">
        <v>59</v>
      </c>
      <c r="P58" s="5">
        <v>4</v>
      </c>
      <c r="Q58" s="5">
        <v>3</v>
      </c>
      <c r="R58" s="6">
        <v>3</v>
      </c>
    </row>
    <row r="59" spans="1:18" x14ac:dyDescent="0.2">
      <c r="A59" s="7">
        <v>45600.083809953707</v>
      </c>
      <c r="B59" s="8" t="s">
        <v>55</v>
      </c>
      <c r="C59" s="8" t="s">
        <v>43</v>
      </c>
      <c r="D59" s="8" t="s">
        <v>51</v>
      </c>
      <c r="E59" s="8" t="s">
        <v>33</v>
      </c>
      <c r="F59" s="8" t="s">
        <v>22</v>
      </c>
      <c r="G59" s="8" t="s">
        <v>29</v>
      </c>
      <c r="H59" s="8">
        <v>1</v>
      </c>
      <c r="I59" s="8">
        <v>4</v>
      </c>
      <c r="J59" s="8" t="s">
        <v>24</v>
      </c>
      <c r="K59" s="8">
        <v>5</v>
      </c>
      <c r="L59" s="8">
        <v>5</v>
      </c>
      <c r="M59" s="8">
        <v>2</v>
      </c>
      <c r="N59" s="8" t="s">
        <v>42</v>
      </c>
      <c r="O59" s="8" t="s">
        <v>26</v>
      </c>
      <c r="P59" s="8">
        <v>2</v>
      </c>
      <c r="Q59" s="8">
        <v>4</v>
      </c>
      <c r="R59" s="9">
        <v>4</v>
      </c>
    </row>
    <row r="60" spans="1:18" x14ac:dyDescent="0.2">
      <c r="A60" s="4">
        <v>45600.084322708339</v>
      </c>
      <c r="B60" s="5" t="s">
        <v>37</v>
      </c>
      <c r="C60" s="5" t="s">
        <v>19</v>
      </c>
      <c r="D60" s="5" t="s">
        <v>38</v>
      </c>
      <c r="E60" s="5" t="s">
        <v>44</v>
      </c>
      <c r="F60" s="5" t="s">
        <v>28</v>
      </c>
      <c r="G60" s="5" t="s">
        <v>23</v>
      </c>
      <c r="H60" s="5">
        <v>2</v>
      </c>
      <c r="I60" s="5">
        <v>4</v>
      </c>
      <c r="J60" s="5" t="s">
        <v>47</v>
      </c>
      <c r="K60" s="5">
        <v>2</v>
      </c>
      <c r="L60" s="5">
        <v>4</v>
      </c>
      <c r="M60" s="5">
        <v>3</v>
      </c>
      <c r="N60" s="5" t="s">
        <v>42</v>
      </c>
      <c r="O60" s="5" t="s">
        <v>26</v>
      </c>
      <c r="P60" s="5">
        <v>4</v>
      </c>
      <c r="Q60" s="5">
        <v>3</v>
      </c>
      <c r="R60" s="6">
        <v>2</v>
      </c>
    </row>
    <row r="61" spans="1:18" x14ac:dyDescent="0.2">
      <c r="A61" s="7">
        <v>45600.08469560185</v>
      </c>
      <c r="B61" s="8" t="s">
        <v>18</v>
      </c>
      <c r="C61" s="8" t="s">
        <v>43</v>
      </c>
      <c r="D61" s="8" t="s">
        <v>32</v>
      </c>
      <c r="E61" s="8" t="s">
        <v>44</v>
      </c>
      <c r="F61" s="8" t="s">
        <v>39</v>
      </c>
      <c r="G61" s="8" t="s">
        <v>46</v>
      </c>
      <c r="H61" s="8">
        <v>5</v>
      </c>
      <c r="I61" s="8">
        <v>5</v>
      </c>
      <c r="J61" s="8" t="s">
        <v>24</v>
      </c>
      <c r="K61" s="8">
        <v>5</v>
      </c>
      <c r="L61" s="8">
        <v>5</v>
      </c>
      <c r="M61" s="8">
        <v>5</v>
      </c>
      <c r="N61" s="8" t="s">
        <v>48</v>
      </c>
      <c r="O61" s="8" t="s">
        <v>59</v>
      </c>
      <c r="P61" s="8">
        <v>5</v>
      </c>
      <c r="Q61" s="8">
        <v>5</v>
      </c>
      <c r="R61" s="9">
        <v>5</v>
      </c>
    </row>
    <row r="62" spans="1:18" x14ac:dyDescent="0.2">
      <c r="A62" s="10">
        <v>45600.085052349532</v>
      </c>
      <c r="B62" s="11" t="s">
        <v>55</v>
      </c>
      <c r="C62" s="11" t="s">
        <v>19</v>
      </c>
      <c r="D62" s="11" t="s">
        <v>51</v>
      </c>
      <c r="E62" s="11" t="s">
        <v>33</v>
      </c>
      <c r="F62" s="11" t="s">
        <v>45</v>
      </c>
      <c r="G62" s="11" t="s">
        <v>29</v>
      </c>
      <c r="H62" s="11">
        <v>3</v>
      </c>
      <c r="I62" s="11">
        <v>2</v>
      </c>
      <c r="J62" s="11" t="s">
        <v>41</v>
      </c>
      <c r="K62" s="11">
        <v>4</v>
      </c>
      <c r="L62" s="11">
        <v>4</v>
      </c>
      <c r="M62" s="11">
        <v>1</v>
      </c>
      <c r="N62" s="11" t="s">
        <v>42</v>
      </c>
      <c r="O62" s="11" t="s">
        <v>56</v>
      </c>
      <c r="P62" s="11">
        <v>2</v>
      </c>
      <c r="Q62" s="11">
        <v>5</v>
      </c>
      <c r="R62" s="12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2"/>
  <sheetViews>
    <sheetView tabSelected="1" topLeftCell="B1" zoomScale="70" zoomScaleNormal="70" workbookViewId="0">
      <pane ySplit="1" topLeftCell="A10" activePane="bottomLeft" state="frozen"/>
      <selection pane="bottomLeft" activeCell="D1" sqref="D1"/>
    </sheetView>
  </sheetViews>
  <sheetFormatPr defaultColWidth="12.5703125" defaultRowHeight="12.75" x14ac:dyDescent="0.2"/>
  <cols>
    <col min="1" max="1" width="17" hidden="1" customWidth="1"/>
    <col min="2" max="2" width="6.85546875" bestFit="1" customWidth="1"/>
    <col min="3" max="3" width="10.140625" bestFit="1" customWidth="1"/>
    <col min="4" max="4" width="50.5703125" bestFit="1" customWidth="1"/>
    <col min="5" max="5" width="89.140625" bestFit="1" customWidth="1"/>
    <col min="6" max="6" width="75" bestFit="1" customWidth="1"/>
    <col min="7" max="7" width="20.42578125" style="22" customWidth="1"/>
    <col min="8" max="8" width="19.7109375" style="22" customWidth="1"/>
    <col min="9" max="9" width="21.140625" style="22" customWidth="1"/>
    <col min="10" max="10" width="17.5703125" style="31" bestFit="1" customWidth="1"/>
    <col min="11" max="11" width="14.85546875" style="27" customWidth="1"/>
    <col min="12" max="12" width="16.5703125" style="27" customWidth="1"/>
    <col min="13" max="13" width="16" style="27" customWidth="1"/>
    <col min="14" max="14" width="17.5703125" style="31" bestFit="1" customWidth="1"/>
    <col min="15" max="15" width="21.5703125" style="45" customWidth="1"/>
    <col min="16" max="16" width="18.7109375" style="45" customWidth="1"/>
    <col min="17" max="17" width="24" style="45" customWidth="1"/>
    <col min="18" max="18" width="17.5703125" style="31" bestFit="1" customWidth="1"/>
    <col min="19" max="19" width="15.5703125" style="40" customWidth="1"/>
    <col min="20" max="20" width="15.140625" style="40" customWidth="1"/>
    <col min="21" max="21" width="17.140625" style="40" customWidth="1"/>
    <col min="22" max="22" width="19" style="31" bestFit="1" customWidth="1"/>
    <col min="23" max="27" width="18.85546875" customWidth="1"/>
  </cols>
  <sheetData>
    <row r="1" spans="1:22" s="15" customFormat="1" ht="14.25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8" t="s">
        <v>6</v>
      </c>
      <c r="H1" s="18" t="s">
        <v>7</v>
      </c>
      <c r="I1" s="18" t="s">
        <v>8</v>
      </c>
      <c r="J1" s="16" t="s">
        <v>60</v>
      </c>
      <c r="K1" s="23" t="s">
        <v>9</v>
      </c>
      <c r="L1" s="23" t="s">
        <v>10</v>
      </c>
      <c r="M1" s="23" t="s">
        <v>11</v>
      </c>
      <c r="N1" s="16" t="s">
        <v>61</v>
      </c>
      <c r="O1" s="41" t="s">
        <v>12</v>
      </c>
      <c r="P1" s="41" t="s">
        <v>13</v>
      </c>
      <c r="Q1" s="41" t="s">
        <v>14</v>
      </c>
      <c r="R1" s="16" t="s">
        <v>62</v>
      </c>
      <c r="S1" s="32" t="s">
        <v>15</v>
      </c>
      <c r="T1" s="32" t="s">
        <v>16</v>
      </c>
      <c r="U1" s="33" t="s">
        <v>17</v>
      </c>
      <c r="V1" s="17" t="s">
        <v>63</v>
      </c>
    </row>
    <row r="2" spans="1:22" x14ac:dyDescent="0.2">
      <c r="A2" s="4">
        <v>45535.529439745369</v>
      </c>
      <c r="B2" s="5">
        <v>1</v>
      </c>
      <c r="C2" s="5">
        <v>1</v>
      </c>
      <c r="D2" s="5">
        <v>3</v>
      </c>
      <c r="E2" s="5">
        <v>1</v>
      </c>
      <c r="F2" s="5">
        <v>1</v>
      </c>
      <c r="G2" s="19">
        <v>3</v>
      </c>
      <c r="H2" s="19">
        <v>5</v>
      </c>
      <c r="I2" s="19">
        <v>5</v>
      </c>
      <c r="J2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4.333333333333333</v>
      </c>
      <c r="K2" s="24">
        <v>5</v>
      </c>
      <c r="L2" s="24">
        <v>3</v>
      </c>
      <c r="M2" s="24">
        <v>1</v>
      </c>
      <c r="N2" s="28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2" s="42">
        <v>1</v>
      </c>
      <c r="P2" s="42">
        <v>1</v>
      </c>
      <c r="Q2" s="42">
        <v>2</v>
      </c>
      <c r="R2" s="28">
        <f>AVERAGE(Form_Responses1[[#This Row],[On a scale of 1 to 5, Users engagement with the data-driven tools]:[Communication strategies in promoting user engagement with data-driven solutions?]])</f>
        <v>1.3333333333333333</v>
      </c>
      <c r="S2" s="34">
        <v>1</v>
      </c>
      <c r="T2" s="34">
        <v>1</v>
      </c>
      <c r="U2" s="35">
        <v>1</v>
      </c>
      <c r="V2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3" spans="1:22" x14ac:dyDescent="0.2">
      <c r="A3" s="7">
        <v>45535.543273715273</v>
      </c>
      <c r="B3" s="8">
        <v>1</v>
      </c>
      <c r="C3" s="8">
        <v>1</v>
      </c>
      <c r="D3" s="8">
        <v>5</v>
      </c>
      <c r="E3" s="8">
        <v>1</v>
      </c>
      <c r="F3" s="8">
        <v>5</v>
      </c>
      <c r="G3" s="20">
        <v>2</v>
      </c>
      <c r="H3" s="20">
        <v>1</v>
      </c>
      <c r="I3" s="20">
        <v>1</v>
      </c>
      <c r="J3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1.3333333333333333</v>
      </c>
      <c r="K3" s="25">
        <v>4</v>
      </c>
      <c r="L3" s="25">
        <v>1</v>
      </c>
      <c r="M3" s="25">
        <v>1</v>
      </c>
      <c r="N3" s="29">
        <f>AVERAGE(Form_Responses1[[#This Row],[How often do technological limitations hinder the implementation of data-driven solutions in your organization?  ]:[Difficulties in integrating new data-driven technologies with your existing systems?]])</f>
        <v>2</v>
      </c>
      <c r="O3" s="43">
        <v>1</v>
      </c>
      <c r="P3" s="43">
        <v>1</v>
      </c>
      <c r="Q3" s="43">
        <v>2</v>
      </c>
      <c r="R3" s="29">
        <f>AVERAGE(Form_Responses1[[#This Row],[On a scale of 1 to 5, Users engagement with the data-driven tools]:[Communication strategies in promoting user engagement with data-driven solutions?]])</f>
        <v>1.3333333333333333</v>
      </c>
      <c r="S3" s="36">
        <v>1</v>
      </c>
      <c r="T3" s="36">
        <v>1</v>
      </c>
      <c r="U3" s="37">
        <v>1</v>
      </c>
      <c r="V3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4" spans="1:22" x14ac:dyDescent="0.2">
      <c r="A4" s="4">
        <v>45580.026086006939</v>
      </c>
      <c r="B4" s="5">
        <v>1</v>
      </c>
      <c r="C4" s="5">
        <v>2</v>
      </c>
      <c r="D4" s="5">
        <v>4</v>
      </c>
      <c r="E4" s="5">
        <v>3</v>
      </c>
      <c r="F4" s="5">
        <v>1</v>
      </c>
      <c r="G4" s="19">
        <v>2</v>
      </c>
      <c r="H4" s="19">
        <v>4</v>
      </c>
      <c r="I4" s="19">
        <v>4</v>
      </c>
      <c r="J4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4" s="24">
        <v>3</v>
      </c>
      <c r="L4" s="24">
        <v>1</v>
      </c>
      <c r="M4" s="24">
        <v>4</v>
      </c>
      <c r="N4" s="28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4" s="42">
        <v>3</v>
      </c>
      <c r="P4" s="42">
        <v>2</v>
      </c>
      <c r="Q4" s="42">
        <v>1</v>
      </c>
      <c r="R4" s="28">
        <f>AVERAGE(Form_Responses1[[#This Row],[On a scale of 1 to 5, Users engagement with the data-driven tools]:[Communication strategies in promoting user engagement with data-driven solutions?]])</f>
        <v>2</v>
      </c>
      <c r="S4" s="34">
        <v>3</v>
      </c>
      <c r="T4" s="34">
        <v>4</v>
      </c>
      <c r="U4" s="35">
        <v>2</v>
      </c>
      <c r="V4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5" spans="1:22" x14ac:dyDescent="0.2">
      <c r="A5" s="7">
        <v>45580.027838819442</v>
      </c>
      <c r="B5" s="8">
        <v>3</v>
      </c>
      <c r="C5" s="8">
        <v>1</v>
      </c>
      <c r="D5" s="8">
        <v>2</v>
      </c>
      <c r="E5" s="8">
        <v>1</v>
      </c>
      <c r="F5" s="8">
        <v>2</v>
      </c>
      <c r="G5" s="20">
        <v>4</v>
      </c>
      <c r="H5" s="20">
        <v>3</v>
      </c>
      <c r="I5" s="20">
        <v>5</v>
      </c>
      <c r="J5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4</v>
      </c>
      <c r="K5" s="25">
        <v>1</v>
      </c>
      <c r="L5" s="25">
        <v>2</v>
      </c>
      <c r="M5" s="25">
        <v>5</v>
      </c>
      <c r="N5" s="29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5" s="43">
        <v>4</v>
      </c>
      <c r="P5" s="43">
        <v>4</v>
      </c>
      <c r="Q5" s="43">
        <v>2</v>
      </c>
      <c r="R5" s="29">
        <f>AVERAGE(Form_Responses1[[#This Row],[On a scale of 1 to 5, Users engagement with the data-driven tools]:[Communication strategies in promoting user engagement with data-driven solutions?]])</f>
        <v>3.3333333333333335</v>
      </c>
      <c r="S5" s="36">
        <v>4</v>
      </c>
      <c r="T5" s="36">
        <v>1</v>
      </c>
      <c r="U5" s="37">
        <v>5</v>
      </c>
      <c r="V5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6" spans="1:22" x14ac:dyDescent="0.2">
      <c r="A6" s="4">
        <v>45580.031219074073</v>
      </c>
      <c r="B6" s="5">
        <v>1</v>
      </c>
      <c r="C6" s="5">
        <v>3</v>
      </c>
      <c r="D6" s="5">
        <v>4</v>
      </c>
      <c r="E6" s="5">
        <v>5</v>
      </c>
      <c r="F6" s="5">
        <v>3</v>
      </c>
      <c r="G6" s="19">
        <v>1</v>
      </c>
      <c r="H6" s="19">
        <v>1</v>
      </c>
      <c r="I6" s="19">
        <v>5</v>
      </c>
      <c r="J6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6" s="24">
        <v>2</v>
      </c>
      <c r="L6" s="24">
        <v>4</v>
      </c>
      <c r="M6" s="24">
        <v>2</v>
      </c>
      <c r="N6" s="28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6" s="42">
        <v>5</v>
      </c>
      <c r="P6" s="42">
        <v>5</v>
      </c>
      <c r="Q6" s="42">
        <v>4</v>
      </c>
      <c r="R6" s="28">
        <f>AVERAGE(Form_Responses1[[#This Row],[On a scale of 1 to 5, Users engagement with the data-driven tools]:[Communication strategies in promoting user engagement with data-driven solutions?]])</f>
        <v>4.666666666666667</v>
      </c>
      <c r="S6" s="34">
        <v>4</v>
      </c>
      <c r="T6" s="34">
        <v>2</v>
      </c>
      <c r="U6" s="35">
        <v>4</v>
      </c>
      <c r="V6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7" spans="1:22" x14ac:dyDescent="0.2">
      <c r="A7" s="7">
        <v>45580.032305555556</v>
      </c>
      <c r="B7" s="8">
        <v>1</v>
      </c>
      <c r="C7" s="8">
        <v>2</v>
      </c>
      <c r="D7" s="8">
        <v>4</v>
      </c>
      <c r="E7" s="8">
        <v>1</v>
      </c>
      <c r="F7" s="8">
        <v>4</v>
      </c>
      <c r="G7" s="20">
        <v>4</v>
      </c>
      <c r="H7" s="20">
        <v>2</v>
      </c>
      <c r="I7" s="20">
        <v>3</v>
      </c>
      <c r="J7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7" s="25">
        <v>1</v>
      </c>
      <c r="L7" s="25">
        <v>1</v>
      </c>
      <c r="M7" s="25">
        <v>5</v>
      </c>
      <c r="N7" s="29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7" s="43">
        <v>5</v>
      </c>
      <c r="P7" s="43">
        <v>4</v>
      </c>
      <c r="Q7" s="43">
        <v>2</v>
      </c>
      <c r="R7" s="29">
        <f>AVERAGE(Form_Responses1[[#This Row],[On a scale of 1 to 5, Users engagement with the data-driven tools]:[Communication strategies in promoting user engagement with data-driven solutions?]])</f>
        <v>3.6666666666666665</v>
      </c>
      <c r="S7" s="36">
        <v>1</v>
      </c>
      <c r="T7" s="36">
        <v>1</v>
      </c>
      <c r="U7" s="37">
        <v>1</v>
      </c>
      <c r="V7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8" spans="1:22" x14ac:dyDescent="0.2">
      <c r="A8" s="4">
        <v>45580.032326666667</v>
      </c>
      <c r="B8" s="5">
        <v>1</v>
      </c>
      <c r="C8" s="5">
        <v>2</v>
      </c>
      <c r="D8" s="5">
        <v>4</v>
      </c>
      <c r="E8" s="5">
        <v>1</v>
      </c>
      <c r="F8" s="5">
        <v>4</v>
      </c>
      <c r="G8" s="19">
        <v>4</v>
      </c>
      <c r="H8" s="19">
        <v>2</v>
      </c>
      <c r="I8" s="19">
        <v>3</v>
      </c>
      <c r="J8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8" s="24">
        <v>1</v>
      </c>
      <c r="L8" s="24">
        <v>1</v>
      </c>
      <c r="M8" s="24">
        <v>5</v>
      </c>
      <c r="N8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8" s="42">
        <v>5</v>
      </c>
      <c r="P8" s="42">
        <v>4</v>
      </c>
      <c r="Q8" s="42">
        <v>2</v>
      </c>
      <c r="R8" s="28">
        <f>AVERAGE(Form_Responses1[[#This Row],[On a scale of 1 to 5, Users engagement with the data-driven tools]:[Communication strategies in promoting user engagement with data-driven solutions?]])</f>
        <v>3.6666666666666665</v>
      </c>
      <c r="S8" s="34">
        <v>1</v>
      </c>
      <c r="T8" s="34">
        <v>1</v>
      </c>
      <c r="U8" s="35">
        <v>1</v>
      </c>
      <c r="V8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9" spans="1:22" x14ac:dyDescent="0.2">
      <c r="A9" s="7">
        <v>45580.032346990745</v>
      </c>
      <c r="B9" s="8">
        <v>1</v>
      </c>
      <c r="C9" s="8">
        <v>2</v>
      </c>
      <c r="D9" s="8">
        <v>4</v>
      </c>
      <c r="E9" s="8">
        <v>1</v>
      </c>
      <c r="F9" s="8">
        <v>4</v>
      </c>
      <c r="G9" s="20">
        <v>4</v>
      </c>
      <c r="H9" s="20">
        <v>2</v>
      </c>
      <c r="I9" s="20">
        <v>3</v>
      </c>
      <c r="J9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9" s="25">
        <v>1</v>
      </c>
      <c r="L9" s="25">
        <v>1</v>
      </c>
      <c r="M9" s="25">
        <v>5</v>
      </c>
      <c r="N9" s="29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9" s="43">
        <v>5</v>
      </c>
      <c r="P9" s="43">
        <v>4</v>
      </c>
      <c r="Q9" s="43">
        <v>2</v>
      </c>
      <c r="R9" s="29">
        <f>AVERAGE(Form_Responses1[[#This Row],[On a scale of 1 to 5, Users engagement with the data-driven tools]:[Communication strategies in promoting user engagement with data-driven solutions?]])</f>
        <v>3.6666666666666665</v>
      </c>
      <c r="S9" s="36">
        <v>1</v>
      </c>
      <c r="T9" s="36">
        <v>1</v>
      </c>
      <c r="U9" s="37">
        <v>1</v>
      </c>
      <c r="V9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0" spans="1:22" x14ac:dyDescent="0.2">
      <c r="A10" s="4">
        <v>45580.032364456019</v>
      </c>
      <c r="B10" s="5">
        <v>1</v>
      </c>
      <c r="C10" s="5">
        <v>2</v>
      </c>
      <c r="D10" s="5">
        <v>4</v>
      </c>
      <c r="E10" s="5">
        <v>1</v>
      </c>
      <c r="F10" s="5">
        <v>4</v>
      </c>
      <c r="G10" s="19">
        <v>4</v>
      </c>
      <c r="H10" s="19">
        <v>2</v>
      </c>
      <c r="I10" s="19">
        <v>3</v>
      </c>
      <c r="J10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10" s="24">
        <v>1</v>
      </c>
      <c r="L10" s="24">
        <v>1</v>
      </c>
      <c r="M10" s="24">
        <v>5</v>
      </c>
      <c r="N10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10" s="42">
        <v>5</v>
      </c>
      <c r="P10" s="42">
        <v>4</v>
      </c>
      <c r="Q10" s="42">
        <v>2</v>
      </c>
      <c r="R10" s="28">
        <f>AVERAGE(Form_Responses1[[#This Row],[On a scale of 1 to 5, Users engagement with the data-driven tools]:[Communication strategies in promoting user engagement with data-driven solutions?]])</f>
        <v>3.6666666666666665</v>
      </c>
      <c r="S10" s="34">
        <v>1</v>
      </c>
      <c r="T10" s="34">
        <v>1</v>
      </c>
      <c r="U10" s="35">
        <v>1</v>
      </c>
      <c r="V10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1" spans="1:22" x14ac:dyDescent="0.2">
      <c r="A11" s="7">
        <v>45580.032385787039</v>
      </c>
      <c r="B11" s="8">
        <v>1</v>
      </c>
      <c r="C11" s="8">
        <v>2</v>
      </c>
      <c r="D11" s="8">
        <v>4</v>
      </c>
      <c r="E11" s="8">
        <v>1</v>
      </c>
      <c r="F11" s="8">
        <v>4</v>
      </c>
      <c r="G11" s="20">
        <v>4</v>
      </c>
      <c r="H11" s="20">
        <v>2</v>
      </c>
      <c r="I11" s="20">
        <v>3</v>
      </c>
      <c r="J11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11" s="25">
        <v>1</v>
      </c>
      <c r="L11" s="25">
        <v>1</v>
      </c>
      <c r="M11" s="25">
        <v>5</v>
      </c>
      <c r="N11" s="29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11" s="43">
        <v>5</v>
      </c>
      <c r="P11" s="43">
        <v>4</v>
      </c>
      <c r="Q11" s="43">
        <v>2</v>
      </c>
      <c r="R11" s="29">
        <f>AVERAGE(Form_Responses1[[#This Row],[On a scale of 1 to 5, Users engagement with the data-driven tools]:[Communication strategies in promoting user engagement with data-driven solutions?]])</f>
        <v>3.6666666666666665</v>
      </c>
      <c r="S11" s="36">
        <v>1</v>
      </c>
      <c r="T11" s="36">
        <v>1</v>
      </c>
      <c r="U11" s="37">
        <v>1</v>
      </c>
      <c r="V11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2" spans="1:22" x14ac:dyDescent="0.2">
      <c r="A12" s="4">
        <v>45580.032406909726</v>
      </c>
      <c r="B12" s="5">
        <v>1</v>
      </c>
      <c r="C12" s="5">
        <v>2</v>
      </c>
      <c r="D12" s="5">
        <v>4</v>
      </c>
      <c r="E12" s="5">
        <v>1</v>
      </c>
      <c r="F12" s="5">
        <v>4</v>
      </c>
      <c r="G12" s="19">
        <v>4</v>
      </c>
      <c r="H12" s="19">
        <v>2</v>
      </c>
      <c r="I12" s="19">
        <v>3</v>
      </c>
      <c r="J12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12" s="24">
        <v>1</v>
      </c>
      <c r="L12" s="24">
        <v>1</v>
      </c>
      <c r="M12" s="24">
        <v>5</v>
      </c>
      <c r="N12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12" s="42">
        <v>5</v>
      </c>
      <c r="P12" s="42">
        <v>4</v>
      </c>
      <c r="Q12" s="42">
        <v>2</v>
      </c>
      <c r="R12" s="28">
        <f>AVERAGE(Form_Responses1[[#This Row],[On a scale of 1 to 5, Users engagement with the data-driven tools]:[Communication strategies in promoting user engagement with data-driven solutions?]])</f>
        <v>3.6666666666666665</v>
      </c>
      <c r="S12" s="34">
        <v>1</v>
      </c>
      <c r="T12" s="34">
        <v>1</v>
      </c>
      <c r="U12" s="35">
        <v>1</v>
      </c>
      <c r="V12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3" spans="1:22" x14ac:dyDescent="0.2">
      <c r="A13" s="7">
        <v>45580.032424050922</v>
      </c>
      <c r="B13" s="8">
        <v>1</v>
      </c>
      <c r="C13" s="8">
        <v>2</v>
      </c>
      <c r="D13" s="8">
        <v>4</v>
      </c>
      <c r="E13" s="8">
        <v>1</v>
      </c>
      <c r="F13" s="8">
        <v>4</v>
      </c>
      <c r="G13" s="20">
        <v>4</v>
      </c>
      <c r="H13" s="20">
        <v>2</v>
      </c>
      <c r="I13" s="20">
        <v>3</v>
      </c>
      <c r="J13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13" s="25">
        <v>1</v>
      </c>
      <c r="L13" s="25">
        <v>1</v>
      </c>
      <c r="M13" s="25">
        <v>5</v>
      </c>
      <c r="N13" s="29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13" s="43">
        <v>5</v>
      </c>
      <c r="P13" s="43">
        <v>4</v>
      </c>
      <c r="Q13" s="43">
        <v>2</v>
      </c>
      <c r="R13" s="29">
        <f>AVERAGE(Form_Responses1[[#This Row],[On a scale of 1 to 5, Users engagement with the data-driven tools]:[Communication strategies in promoting user engagement with data-driven solutions?]])</f>
        <v>3.6666666666666665</v>
      </c>
      <c r="S13" s="36">
        <v>1</v>
      </c>
      <c r="T13" s="36">
        <v>1</v>
      </c>
      <c r="U13" s="37">
        <v>1</v>
      </c>
      <c r="V13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4" spans="1:22" x14ac:dyDescent="0.2">
      <c r="A14" s="4">
        <v>45580.032441134259</v>
      </c>
      <c r="B14" s="5">
        <v>1</v>
      </c>
      <c r="C14" s="5">
        <v>2</v>
      </c>
      <c r="D14" s="5">
        <v>4</v>
      </c>
      <c r="E14" s="5">
        <v>1</v>
      </c>
      <c r="F14" s="5">
        <v>4</v>
      </c>
      <c r="G14" s="19">
        <v>4</v>
      </c>
      <c r="H14" s="19">
        <v>2</v>
      </c>
      <c r="I14" s="19">
        <v>3</v>
      </c>
      <c r="J14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14" s="24">
        <v>1</v>
      </c>
      <c r="L14" s="24">
        <v>1</v>
      </c>
      <c r="M14" s="24">
        <v>5</v>
      </c>
      <c r="N14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14" s="42">
        <v>5</v>
      </c>
      <c r="P14" s="42">
        <v>4</v>
      </c>
      <c r="Q14" s="42">
        <v>2</v>
      </c>
      <c r="R14" s="28">
        <f>AVERAGE(Form_Responses1[[#This Row],[On a scale of 1 to 5, Users engagement with the data-driven tools]:[Communication strategies in promoting user engagement with data-driven solutions?]])</f>
        <v>3.6666666666666665</v>
      </c>
      <c r="S14" s="34">
        <v>1</v>
      </c>
      <c r="T14" s="34">
        <v>1</v>
      </c>
      <c r="U14" s="35">
        <v>1</v>
      </c>
      <c r="V14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5" spans="1:22" x14ac:dyDescent="0.2">
      <c r="A15" s="7">
        <v>45580.032458981485</v>
      </c>
      <c r="B15" s="8">
        <v>1</v>
      </c>
      <c r="C15" s="8">
        <v>2</v>
      </c>
      <c r="D15" s="8">
        <v>4</v>
      </c>
      <c r="E15" s="8">
        <v>1</v>
      </c>
      <c r="F15" s="8">
        <v>4</v>
      </c>
      <c r="G15" s="20">
        <v>4</v>
      </c>
      <c r="H15" s="20">
        <v>2</v>
      </c>
      <c r="I15" s="20">
        <v>3</v>
      </c>
      <c r="J15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15" s="25">
        <v>1</v>
      </c>
      <c r="L15" s="25">
        <v>1</v>
      </c>
      <c r="M15" s="25">
        <v>5</v>
      </c>
      <c r="N15" s="29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15" s="43">
        <v>5</v>
      </c>
      <c r="P15" s="43">
        <v>4</v>
      </c>
      <c r="Q15" s="43">
        <v>2</v>
      </c>
      <c r="R15" s="29">
        <f>AVERAGE(Form_Responses1[[#This Row],[On a scale of 1 to 5, Users engagement with the data-driven tools]:[Communication strategies in promoting user engagement with data-driven solutions?]])</f>
        <v>3.6666666666666665</v>
      </c>
      <c r="S15" s="36">
        <v>1</v>
      </c>
      <c r="T15" s="36">
        <v>1</v>
      </c>
      <c r="U15" s="37">
        <v>1</v>
      </c>
      <c r="V15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6" spans="1:22" x14ac:dyDescent="0.2">
      <c r="A16" s="4">
        <v>45580.032477835644</v>
      </c>
      <c r="B16" s="5">
        <v>1</v>
      </c>
      <c r="C16" s="5">
        <v>2</v>
      </c>
      <c r="D16" s="5">
        <v>4</v>
      </c>
      <c r="E16" s="5">
        <v>1</v>
      </c>
      <c r="F16" s="5">
        <v>4</v>
      </c>
      <c r="G16" s="19">
        <v>4</v>
      </c>
      <c r="H16" s="19">
        <v>2</v>
      </c>
      <c r="I16" s="19">
        <v>3</v>
      </c>
      <c r="J16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16" s="24">
        <v>1</v>
      </c>
      <c r="L16" s="24">
        <v>1</v>
      </c>
      <c r="M16" s="24">
        <v>5</v>
      </c>
      <c r="N16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16" s="42">
        <v>5</v>
      </c>
      <c r="P16" s="42">
        <v>4</v>
      </c>
      <c r="Q16" s="42">
        <v>2</v>
      </c>
      <c r="R16" s="28">
        <f>AVERAGE(Form_Responses1[[#This Row],[On a scale of 1 to 5, Users engagement with the data-driven tools]:[Communication strategies in promoting user engagement with data-driven solutions?]])</f>
        <v>3.6666666666666665</v>
      </c>
      <c r="S16" s="34">
        <v>1</v>
      </c>
      <c r="T16" s="34">
        <v>1</v>
      </c>
      <c r="U16" s="35">
        <v>1</v>
      </c>
      <c r="V16" s="46">
        <f>AVERAGE(Form_Responses1[[#This Row],[On a scale from 1 to 5, data quality issues are encountered frequently when implementing data-driven solutions.]:[How engaged are end-users in the implementation process of data-driven solutions ?  ]])</f>
        <v>1</v>
      </c>
    </row>
    <row r="17" spans="1:22" x14ac:dyDescent="0.2">
      <c r="A17" s="7">
        <v>45580.039757303239</v>
      </c>
      <c r="B17" s="8">
        <v>3</v>
      </c>
      <c r="C17" s="8">
        <v>3</v>
      </c>
      <c r="D17" s="8">
        <v>5</v>
      </c>
      <c r="E17" s="8">
        <v>5</v>
      </c>
      <c r="F17" s="8">
        <v>5</v>
      </c>
      <c r="G17" s="20">
        <v>4</v>
      </c>
      <c r="H17" s="20">
        <v>2</v>
      </c>
      <c r="I17" s="20">
        <v>5</v>
      </c>
      <c r="J17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3.6666666666666665</v>
      </c>
      <c r="K17" s="25">
        <v>4</v>
      </c>
      <c r="L17" s="25">
        <v>4</v>
      </c>
      <c r="M17" s="25">
        <v>3</v>
      </c>
      <c r="N17" s="29">
        <f>AVERAGE(Form_Responses1[[#This Row],[How often do technological limitations hinder the implementation of data-driven solutions in your organization?  ]:[Difficulties in integrating new data-driven technologies with your existing systems?]])</f>
        <v>3.6666666666666665</v>
      </c>
      <c r="O17" s="43">
        <v>2</v>
      </c>
      <c r="P17" s="43">
        <v>4</v>
      </c>
      <c r="Q17" s="43">
        <v>2</v>
      </c>
      <c r="R17" s="29">
        <f>AVERAGE(Form_Responses1[[#This Row],[On a scale of 1 to 5, Users engagement with the data-driven tools]:[Communication strategies in promoting user engagement with data-driven solutions?]])</f>
        <v>2.6666666666666665</v>
      </c>
      <c r="S17" s="36">
        <v>2</v>
      </c>
      <c r="T17" s="36">
        <v>4</v>
      </c>
      <c r="U17" s="37">
        <v>3</v>
      </c>
      <c r="V17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18" spans="1:22" x14ac:dyDescent="0.2">
      <c r="A18" s="4">
        <v>45599.715568969907</v>
      </c>
      <c r="B18" s="5">
        <v>3</v>
      </c>
      <c r="C18" s="5">
        <v>1</v>
      </c>
      <c r="D18" s="5">
        <v>1</v>
      </c>
      <c r="E18" s="5">
        <v>4</v>
      </c>
      <c r="F18" s="5">
        <v>4</v>
      </c>
      <c r="G18" s="19">
        <v>3</v>
      </c>
      <c r="H18" s="19">
        <v>1</v>
      </c>
      <c r="I18" s="19">
        <v>2</v>
      </c>
      <c r="J18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</v>
      </c>
      <c r="K18" s="24">
        <v>3</v>
      </c>
      <c r="L18" s="24">
        <v>3</v>
      </c>
      <c r="M18" s="24">
        <v>3</v>
      </c>
      <c r="N18" s="28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18" s="42">
        <v>2</v>
      </c>
      <c r="P18" s="42">
        <v>1</v>
      </c>
      <c r="Q18" s="42">
        <v>1</v>
      </c>
      <c r="R18" s="28">
        <f>AVERAGE(Form_Responses1[[#This Row],[On a scale of 1 to 5, Users engagement with the data-driven tools]:[Communication strategies in promoting user engagement with data-driven solutions?]])</f>
        <v>1.3333333333333333</v>
      </c>
      <c r="S18" s="34">
        <v>3</v>
      </c>
      <c r="T18" s="34">
        <v>3</v>
      </c>
      <c r="U18" s="35">
        <v>5</v>
      </c>
      <c r="V18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19" spans="1:22" x14ac:dyDescent="0.2">
      <c r="A19" s="7">
        <v>45599.716762268523</v>
      </c>
      <c r="B19" s="8">
        <v>2</v>
      </c>
      <c r="C19" s="8">
        <v>1</v>
      </c>
      <c r="D19" s="8">
        <v>3</v>
      </c>
      <c r="E19" s="8">
        <v>2</v>
      </c>
      <c r="F19" s="8">
        <v>2</v>
      </c>
      <c r="G19" s="20">
        <v>1</v>
      </c>
      <c r="H19" s="20">
        <v>4</v>
      </c>
      <c r="I19" s="20">
        <v>1</v>
      </c>
      <c r="J19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</v>
      </c>
      <c r="K19" s="25">
        <v>2</v>
      </c>
      <c r="L19" s="25">
        <v>2</v>
      </c>
      <c r="M19" s="25">
        <v>4</v>
      </c>
      <c r="N19" s="29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19" s="43">
        <v>1</v>
      </c>
      <c r="P19" s="43">
        <v>5</v>
      </c>
      <c r="Q19" s="43">
        <v>4</v>
      </c>
      <c r="R19" s="29">
        <f>AVERAGE(Form_Responses1[[#This Row],[On a scale of 1 to 5, Users engagement with the data-driven tools]:[Communication strategies in promoting user engagement with data-driven solutions?]])</f>
        <v>3.3333333333333335</v>
      </c>
      <c r="S19" s="36">
        <v>2</v>
      </c>
      <c r="T19" s="36">
        <v>2</v>
      </c>
      <c r="U19" s="37">
        <v>5</v>
      </c>
      <c r="V19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20" spans="1:22" x14ac:dyDescent="0.2">
      <c r="A20" s="4">
        <v>45599.717517696758</v>
      </c>
      <c r="B20" s="5">
        <v>4</v>
      </c>
      <c r="C20" s="5">
        <v>3</v>
      </c>
      <c r="D20" s="5">
        <v>1</v>
      </c>
      <c r="E20" s="5">
        <v>3</v>
      </c>
      <c r="F20" s="5">
        <v>3</v>
      </c>
      <c r="G20" s="19">
        <v>4</v>
      </c>
      <c r="H20" s="19">
        <v>4</v>
      </c>
      <c r="I20" s="19">
        <v>2</v>
      </c>
      <c r="J20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20" s="24">
        <v>1</v>
      </c>
      <c r="L20" s="24">
        <v>4</v>
      </c>
      <c r="M20" s="24">
        <v>2</v>
      </c>
      <c r="N20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20" s="42">
        <v>5</v>
      </c>
      <c r="P20" s="42">
        <v>4</v>
      </c>
      <c r="Q20" s="42">
        <v>3</v>
      </c>
      <c r="R20" s="28">
        <f>AVERAGE(Form_Responses1[[#This Row],[On a scale of 1 to 5, Users engagement with the data-driven tools]:[Communication strategies in promoting user engagement with data-driven solutions?]])</f>
        <v>4</v>
      </c>
      <c r="S20" s="34">
        <v>4</v>
      </c>
      <c r="T20" s="34">
        <v>2</v>
      </c>
      <c r="U20" s="35">
        <v>4</v>
      </c>
      <c r="V20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21" spans="1:22" x14ac:dyDescent="0.2">
      <c r="A21" s="7">
        <v>45599.718011631943</v>
      </c>
      <c r="B21" s="8">
        <v>3</v>
      </c>
      <c r="C21" s="8">
        <v>1</v>
      </c>
      <c r="D21" s="8">
        <v>3</v>
      </c>
      <c r="E21" s="8">
        <v>3</v>
      </c>
      <c r="F21" s="8">
        <v>2</v>
      </c>
      <c r="G21" s="20">
        <v>5</v>
      </c>
      <c r="H21" s="20">
        <v>4</v>
      </c>
      <c r="I21" s="20">
        <v>4</v>
      </c>
      <c r="J21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4.333333333333333</v>
      </c>
      <c r="K21" s="25">
        <v>2</v>
      </c>
      <c r="L21" s="25">
        <v>2</v>
      </c>
      <c r="M21" s="25">
        <v>4</v>
      </c>
      <c r="N21" s="29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21" s="43">
        <v>3</v>
      </c>
      <c r="P21" s="43">
        <v>3</v>
      </c>
      <c r="Q21" s="43">
        <v>4</v>
      </c>
      <c r="R21" s="29">
        <f>AVERAGE(Form_Responses1[[#This Row],[On a scale of 1 to 5, Users engagement with the data-driven tools]:[Communication strategies in promoting user engagement with data-driven solutions?]])</f>
        <v>3.3333333333333335</v>
      </c>
      <c r="S21" s="36">
        <v>4</v>
      </c>
      <c r="T21" s="36">
        <v>5</v>
      </c>
      <c r="U21" s="37">
        <v>5</v>
      </c>
      <c r="V21" s="46">
        <f>AVERAGE(Form_Responses1[[#This Row],[On a scale from 1 to 5, data quality issues are encountered frequently when implementing data-driven solutions.]:[How engaged are end-users in the implementation process of data-driven solutions ?  ]])</f>
        <v>4.666666666666667</v>
      </c>
    </row>
    <row r="22" spans="1:22" x14ac:dyDescent="0.2">
      <c r="A22" s="4">
        <v>45599.718583449074</v>
      </c>
      <c r="B22" s="5">
        <v>3</v>
      </c>
      <c r="C22" s="5">
        <v>3</v>
      </c>
      <c r="D22" s="5">
        <v>5</v>
      </c>
      <c r="E22" s="5">
        <v>3</v>
      </c>
      <c r="F22" s="5">
        <v>1</v>
      </c>
      <c r="G22" s="19">
        <v>2</v>
      </c>
      <c r="H22" s="19">
        <v>1</v>
      </c>
      <c r="I22" s="19">
        <v>3</v>
      </c>
      <c r="J22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</v>
      </c>
      <c r="K22" s="24">
        <v>5</v>
      </c>
      <c r="L22" s="24">
        <v>5</v>
      </c>
      <c r="M22" s="24">
        <v>1</v>
      </c>
      <c r="N22" s="28">
        <f>AVERAGE(Form_Responses1[[#This Row],[How often do technological limitations hinder the implementation of data-driven solutions in your organization?  ]:[Difficulties in integrating new data-driven technologies with your existing systems?]])</f>
        <v>3.6666666666666665</v>
      </c>
      <c r="O22" s="42">
        <v>3</v>
      </c>
      <c r="P22" s="42">
        <v>4</v>
      </c>
      <c r="Q22" s="42">
        <v>2</v>
      </c>
      <c r="R22" s="28">
        <f>AVERAGE(Form_Responses1[[#This Row],[On a scale of 1 to 5, Users engagement with the data-driven tools]:[Communication strategies in promoting user engagement with data-driven solutions?]])</f>
        <v>3</v>
      </c>
      <c r="S22" s="34">
        <v>1</v>
      </c>
      <c r="T22" s="34">
        <v>3</v>
      </c>
      <c r="U22" s="35">
        <v>5</v>
      </c>
      <c r="V22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23" spans="1:22" x14ac:dyDescent="0.2">
      <c r="A23" s="7">
        <v>45599.719106469907</v>
      </c>
      <c r="B23" s="8">
        <v>2</v>
      </c>
      <c r="C23" s="8">
        <v>1</v>
      </c>
      <c r="D23" s="8">
        <v>2</v>
      </c>
      <c r="E23" s="8">
        <v>3</v>
      </c>
      <c r="F23" s="8">
        <v>2</v>
      </c>
      <c r="G23" s="20">
        <v>4</v>
      </c>
      <c r="H23" s="20">
        <v>4</v>
      </c>
      <c r="I23" s="20">
        <v>3</v>
      </c>
      <c r="J23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3.6666666666666665</v>
      </c>
      <c r="K23" s="25">
        <v>2</v>
      </c>
      <c r="L23" s="25">
        <v>4</v>
      </c>
      <c r="M23" s="25">
        <v>3</v>
      </c>
      <c r="N23" s="29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23" s="43">
        <v>2</v>
      </c>
      <c r="P23" s="43">
        <v>2</v>
      </c>
      <c r="Q23" s="43">
        <v>2</v>
      </c>
      <c r="R23" s="29">
        <f>AVERAGE(Form_Responses1[[#This Row],[On a scale of 1 to 5, Users engagement with the data-driven tools]:[Communication strategies in promoting user engagement with data-driven solutions?]])</f>
        <v>2</v>
      </c>
      <c r="S23" s="36">
        <v>5</v>
      </c>
      <c r="T23" s="36">
        <v>5</v>
      </c>
      <c r="U23" s="37">
        <v>5</v>
      </c>
      <c r="V23" s="46">
        <f>AVERAGE(Form_Responses1[[#This Row],[On a scale from 1 to 5, data quality issues are encountered frequently when implementing data-driven solutions.]:[How engaged are end-users in the implementation process of data-driven solutions ?  ]])</f>
        <v>5</v>
      </c>
    </row>
    <row r="24" spans="1:22" x14ac:dyDescent="0.2">
      <c r="A24" s="4">
        <v>45599.719589004628</v>
      </c>
      <c r="B24" s="5">
        <v>2</v>
      </c>
      <c r="C24" s="5">
        <v>1</v>
      </c>
      <c r="D24" s="5">
        <v>4</v>
      </c>
      <c r="E24" s="5">
        <v>1</v>
      </c>
      <c r="F24" s="5">
        <v>2</v>
      </c>
      <c r="G24" s="19">
        <v>4</v>
      </c>
      <c r="H24" s="19">
        <v>4</v>
      </c>
      <c r="I24" s="19">
        <v>3</v>
      </c>
      <c r="J24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3.6666666666666665</v>
      </c>
      <c r="K24" s="24">
        <v>2</v>
      </c>
      <c r="L24" s="24">
        <v>3</v>
      </c>
      <c r="M24" s="24">
        <v>2</v>
      </c>
      <c r="N24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24" s="42">
        <v>4</v>
      </c>
      <c r="P24" s="42">
        <v>3</v>
      </c>
      <c r="Q24" s="42">
        <v>4</v>
      </c>
      <c r="R24" s="28">
        <f>AVERAGE(Form_Responses1[[#This Row],[On a scale of 1 to 5, Users engagement with the data-driven tools]:[Communication strategies in promoting user engagement with data-driven solutions?]])</f>
        <v>3.6666666666666665</v>
      </c>
      <c r="S24" s="34">
        <v>1</v>
      </c>
      <c r="T24" s="34">
        <v>3</v>
      </c>
      <c r="U24" s="35">
        <v>4</v>
      </c>
      <c r="V24" s="46">
        <f>AVERAGE(Form_Responses1[[#This Row],[On a scale from 1 to 5, data quality issues are encountered frequently when implementing data-driven solutions.]:[How engaged are end-users in the implementation process of data-driven solutions ?  ]])</f>
        <v>2.6666666666666665</v>
      </c>
    </row>
    <row r="25" spans="1:22" x14ac:dyDescent="0.2">
      <c r="A25" s="7">
        <v>45599.720051863427</v>
      </c>
      <c r="B25" s="8">
        <v>2</v>
      </c>
      <c r="C25" s="8">
        <v>3</v>
      </c>
      <c r="D25" s="8">
        <v>3</v>
      </c>
      <c r="E25" s="8">
        <v>3</v>
      </c>
      <c r="F25" s="8">
        <v>3</v>
      </c>
      <c r="G25" s="20">
        <v>4</v>
      </c>
      <c r="H25" s="20">
        <v>4</v>
      </c>
      <c r="I25" s="20">
        <v>4</v>
      </c>
      <c r="J25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4</v>
      </c>
      <c r="K25" s="25">
        <v>4</v>
      </c>
      <c r="L25" s="25">
        <v>4</v>
      </c>
      <c r="M25" s="25">
        <v>4</v>
      </c>
      <c r="N25" s="29">
        <f>AVERAGE(Form_Responses1[[#This Row],[How often do technological limitations hinder the implementation of data-driven solutions in your organization?  ]:[Difficulties in integrating new data-driven technologies with your existing systems?]])</f>
        <v>4</v>
      </c>
      <c r="O25" s="43">
        <v>4</v>
      </c>
      <c r="P25" s="43">
        <v>2</v>
      </c>
      <c r="Q25" s="43">
        <v>2</v>
      </c>
      <c r="R25" s="29">
        <f>AVERAGE(Form_Responses1[[#This Row],[On a scale of 1 to 5, Users engagement with the data-driven tools]:[Communication strategies in promoting user engagement with data-driven solutions?]])</f>
        <v>2.6666666666666665</v>
      </c>
      <c r="S25" s="36">
        <v>4</v>
      </c>
      <c r="T25" s="36">
        <v>4</v>
      </c>
      <c r="U25" s="37">
        <v>4</v>
      </c>
      <c r="V25" s="46">
        <f>AVERAGE(Form_Responses1[[#This Row],[On a scale from 1 to 5, data quality issues are encountered frequently when implementing data-driven solutions.]:[How engaged are end-users in the implementation process of data-driven solutions ?  ]])</f>
        <v>4</v>
      </c>
    </row>
    <row r="26" spans="1:22" x14ac:dyDescent="0.2">
      <c r="A26" s="4">
        <v>45599.72183505787</v>
      </c>
      <c r="B26" s="5">
        <v>4</v>
      </c>
      <c r="C26" s="5">
        <v>3</v>
      </c>
      <c r="D26" s="5">
        <v>2</v>
      </c>
      <c r="E26" s="5">
        <v>2</v>
      </c>
      <c r="F26" s="5">
        <v>2</v>
      </c>
      <c r="G26" s="19">
        <v>5</v>
      </c>
      <c r="H26" s="19">
        <v>5</v>
      </c>
      <c r="I26" s="19">
        <v>1</v>
      </c>
      <c r="J26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3.6666666666666665</v>
      </c>
      <c r="K26" s="24">
        <v>5</v>
      </c>
      <c r="L26" s="24">
        <v>2</v>
      </c>
      <c r="M26" s="24">
        <v>1</v>
      </c>
      <c r="N26" s="28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26" s="42">
        <v>2</v>
      </c>
      <c r="P26" s="42">
        <v>2</v>
      </c>
      <c r="Q26" s="42">
        <v>3</v>
      </c>
      <c r="R26" s="28">
        <f>AVERAGE(Form_Responses1[[#This Row],[On a scale of 1 to 5, Users engagement with the data-driven tools]:[Communication strategies in promoting user engagement with data-driven solutions?]])</f>
        <v>2.3333333333333335</v>
      </c>
      <c r="S26" s="34">
        <v>3</v>
      </c>
      <c r="T26" s="34">
        <v>5</v>
      </c>
      <c r="U26" s="35">
        <v>2</v>
      </c>
      <c r="V26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27" spans="1:22" x14ac:dyDescent="0.2">
      <c r="A27" s="7">
        <v>45599.72295758102</v>
      </c>
      <c r="B27" s="8">
        <v>4</v>
      </c>
      <c r="C27" s="8">
        <v>3</v>
      </c>
      <c r="D27" s="8">
        <v>2</v>
      </c>
      <c r="E27" s="8">
        <v>4</v>
      </c>
      <c r="F27" s="8">
        <v>5</v>
      </c>
      <c r="G27" s="20">
        <v>5</v>
      </c>
      <c r="H27" s="20">
        <v>3</v>
      </c>
      <c r="I27" s="20">
        <v>1</v>
      </c>
      <c r="J27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27" s="25">
        <v>5</v>
      </c>
      <c r="L27" s="25">
        <v>1</v>
      </c>
      <c r="M27" s="25">
        <v>4</v>
      </c>
      <c r="N27" s="29">
        <f>AVERAGE(Form_Responses1[[#This Row],[How often do technological limitations hinder the implementation of data-driven solutions in your organization?  ]:[Difficulties in integrating new data-driven technologies with your existing systems?]])</f>
        <v>3.3333333333333335</v>
      </c>
      <c r="O27" s="43">
        <v>2</v>
      </c>
      <c r="P27" s="43">
        <v>1</v>
      </c>
      <c r="Q27" s="43">
        <v>3</v>
      </c>
      <c r="R27" s="29">
        <f>AVERAGE(Form_Responses1[[#This Row],[On a scale of 1 to 5, Users engagement with the data-driven tools]:[Communication strategies in promoting user engagement with data-driven solutions?]])</f>
        <v>2</v>
      </c>
      <c r="S27" s="36">
        <v>5</v>
      </c>
      <c r="T27" s="36">
        <v>2</v>
      </c>
      <c r="U27" s="37">
        <v>3</v>
      </c>
      <c r="V27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28" spans="1:22" x14ac:dyDescent="0.2">
      <c r="A28" s="4">
        <v>45599.7237928588</v>
      </c>
      <c r="B28" s="5">
        <v>4</v>
      </c>
      <c r="C28" s="5">
        <v>3</v>
      </c>
      <c r="D28" s="5">
        <v>5</v>
      </c>
      <c r="E28" s="5">
        <v>4</v>
      </c>
      <c r="F28" s="5">
        <v>1</v>
      </c>
      <c r="G28" s="19">
        <v>5</v>
      </c>
      <c r="H28" s="19">
        <v>4</v>
      </c>
      <c r="I28" s="19">
        <v>1</v>
      </c>
      <c r="J28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28" s="24">
        <v>5</v>
      </c>
      <c r="L28" s="24">
        <v>4</v>
      </c>
      <c r="M28" s="24">
        <v>1</v>
      </c>
      <c r="N28" s="28">
        <f>AVERAGE(Form_Responses1[[#This Row],[How often do technological limitations hinder the implementation of data-driven solutions in your organization?  ]:[Difficulties in integrating new data-driven technologies with your existing systems?]])</f>
        <v>3.3333333333333335</v>
      </c>
      <c r="O28" s="42">
        <v>4</v>
      </c>
      <c r="P28" s="42">
        <v>2</v>
      </c>
      <c r="Q28" s="42">
        <v>4</v>
      </c>
      <c r="R28" s="28">
        <f>AVERAGE(Form_Responses1[[#This Row],[On a scale of 1 to 5, Users engagement with the data-driven tools]:[Communication strategies in promoting user engagement with data-driven solutions?]])</f>
        <v>3.3333333333333335</v>
      </c>
      <c r="S28" s="34">
        <v>4</v>
      </c>
      <c r="T28" s="34">
        <v>1</v>
      </c>
      <c r="U28" s="35">
        <v>4</v>
      </c>
      <c r="V28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29" spans="1:22" x14ac:dyDescent="0.2">
      <c r="A29" s="7">
        <v>45599.724634166661</v>
      </c>
      <c r="B29" s="8">
        <v>4</v>
      </c>
      <c r="C29" s="8">
        <v>1</v>
      </c>
      <c r="D29" s="8">
        <v>1</v>
      </c>
      <c r="E29" s="8">
        <v>2</v>
      </c>
      <c r="F29" s="8">
        <v>3</v>
      </c>
      <c r="G29" s="20">
        <v>1</v>
      </c>
      <c r="H29" s="20">
        <v>2</v>
      </c>
      <c r="I29" s="20">
        <v>2</v>
      </c>
      <c r="J29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1.6666666666666667</v>
      </c>
      <c r="K29" s="25">
        <v>1</v>
      </c>
      <c r="L29" s="25">
        <v>1</v>
      </c>
      <c r="M29" s="25">
        <v>1</v>
      </c>
      <c r="N29" s="29">
        <f>AVERAGE(Form_Responses1[[#This Row],[How often do technological limitations hinder the implementation of data-driven solutions in your organization?  ]:[Difficulties in integrating new data-driven technologies with your existing systems?]])</f>
        <v>1</v>
      </c>
      <c r="O29" s="43">
        <v>4</v>
      </c>
      <c r="P29" s="43">
        <v>3</v>
      </c>
      <c r="Q29" s="43">
        <v>5</v>
      </c>
      <c r="R29" s="29">
        <f>AVERAGE(Form_Responses1[[#This Row],[On a scale of 1 to 5, Users engagement with the data-driven tools]:[Communication strategies in promoting user engagement with data-driven solutions?]])</f>
        <v>4</v>
      </c>
      <c r="S29" s="36">
        <v>5</v>
      </c>
      <c r="T29" s="36">
        <v>5</v>
      </c>
      <c r="U29" s="37">
        <v>5</v>
      </c>
      <c r="V29" s="46">
        <f>AVERAGE(Form_Responses1[[#This Row],[On a scale from 1 to 5, data quality issues are encountered frequently when implementing data-driven solutions.]:[How engaged are end-users in the implementation process of data-driven solutions ?  ]])</f>
        <v>5</v>
      </c>
    </row>
    <row r="30" spans="1:22" x14ac:dyDescent="0.2">
      <c r="A30" s="4">
        <v>45599.72515204861</v>
      </c>
      <c r="B30" s="5">
        <v>4</v>
      </c>
      <c r="C30" s="5">
        <v>1</v>
      </c>
      <c r="D30" s="5">
        <v>4</v>
      </c>
      <c r="E30" s="5">
        <v>3</v>
      </c>
      <c r="F30" s="5">
        <v>2</v>
      </c>
      <c r="G30" s="19">
        <v>2</v>
      </c>
      <c r="H30" s="19">
        <v>2</v>
      </c>
      <c r="I30" s="19">
        <v>1</v>
      </c>
      <c r="J30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1.6666666666666667</v>
      </c>
      <c r="K30" s="24">
        <v>3</v>
      </c>
      <c r="L30" s="24">
        <v>1</v>
      </c>
      <c r="M30" s="24">
        <v>1</v>
      </c>
      <c r="N30" s="28">
        <f>AVERAGE(Form_Responses1[[#This Row],[How often do technological limitations hinder the implementation of data-driven solutions in your organization?  ]:[Difficulties in integrating new data-driven technologies with your existing systems?]])</f>
        <v>1.6666666666666667</v>
      </c>
      <c r="O30" s="42">
        <v>4</v>
      </c>
      <c r="P30" s="42">
        <v>1</v>
      </c>
      <c r="Q30" s="42">
        <v>4</v>
      </c>
      <c r="R30" s="28">
        <f>AVERAGE(Form_Responses1[[#This Row],[On a scale of 1 to 5, Users engagement with the data-driven tools]:[Communication strategies in promoting user engagement with data-driven solutions?]])</f>
        <v>3</v>
      </c>
      <c r="S30" s="34">
        <v>4</v>
      </c>
      <c r="T30" s="34">
        <v>4</v>
      </c>
      <c r="U30" s="35">
        <v>2</v>
      </c>
      <c r="V30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31" spans="1:22" x14ac:dyDescent="0.2">
      <c r="A31" s="7">
        <v>45599.725890347225</v>
      </c>
      <c r="B31" s="8">
        <v>4</v>
      </c>
      <c r="C31" s="8">
        <v>1</v>
      </c>
      <c r="D31" s="8">
        <v>2</v>
      </c>
      <c r="E31" s="8">
        <v>1</v>
      </c>
      <c r="F31" s="8">
        <v>5</v>
      </c>
      <c r="G31" s="20">
        <v>2</v>
      </c>
      <c r="H31" s="20">
        <v>3</v>
      </c>
      <c r="I31" s="20">
        <v>1</v>
      </c>
      <c r="J31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</v>
      </c>
      <c r="K31" s="25">
        <v>4</v>
      </c>
      <c r="L31" s="25">
        <v>3</v>
      </c>
      <c r="M31" s="25">
        <v>2</v>
      </c>
      <c r="N31" s="29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31" s="43">
        <v>5</v>
      </c>
      <c r="P31" s="43">
        <v>5</v>
      </c>
      <c r="Q31" s="43">
        <v>4</v>
      </c>
      <c r="R31" s="29">
        <f>AVERAGE(Form_Responses1[[#This Row],[On a scale of 1 to 5, Users engagement with the data-driven tools]:[Communication strategies in promoting user engagement with data-driven solutions?]])</f>
        <v>4.666666666666667</v>
      </c>
      <c r="S31" s="36">
        <v>2</v>
      </c>
      <c r="T31" s="36">
        <v>3</v>
      </c>
      <c r="U31" s="37">
        <v>4</v>
      </c>
      <c r="V31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32" spans="1:22" x14ac:dyDescent="0.2">
      <c r="A32" s="4">
        <v>45599.789888275467</v>
      </c>
      <c r="B32" s="5">
        <v>4</v>
      </c>
      <c r="C32" s="5">
        <v>1</v>
      </c>
      <c r="D32" s="5">
        <v>5</v>
      </c>
      <c r="E32" s="5">
        <v>1</v>
      </c>
      <c r="F32" s="5">
        <v>5</v>
      </c>
      <c r="G32" s="19">
        <v>5</v>
      </c>
      <c r="H32" s="19">
        <v>1</v>
      </c>
      <c r="I32" s="19">
        <v>3</v>
      </c>
      <c r="J32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32" s="24">
        <v>5</v>
      </c>
      <c r="L32" s="24">
        <v>2</v>
      </c>
      <c r="M32" s="24">
        <v>4</v>
      </c>
      <c r="N32" s="28">
        <f>AVERAGE(Form_Responses1[[#This Row],[How often do technological limitations hinder the implementation of data-driven solutions in your organization?  ]:[Difficulties in integrating new data-driven technologies with your existing systems?]])</f>
        <v>3.6666666666666665</v>
      </c>
      <c r="O32" s="42">
        <v>1</v>
      </c>
      <c r="P32" s="42">
        <v>4</v>
      </c>
      <c r="Q32" s="42">
        <v>1</v>
      </c>
      <c r="R32" s="28">
        <f>AVERAGE(Form_Responses1[[#This Row],[On a scale of 1 to 5, Users engagement with the data-driven tools]:[Communication strategies in promoting user engagement with data-driven solutions?]])</f>
        <v>2</v>
      </c>
      <c r="S32" s="34">
        <v>2</v>
      </c>
      <c r="T32" s="34">
        <v>2</v>
      </c>
      <c r="U32" s="35">
        <v>1</v>
      </c>
      <c r="V32" s="46">
        <f>AVERAGE(Form_Responses1[[#This Row],[On a scale from 1 to 5, data quality issues are encountered frequently when implementing data-driven solutions.]:[How engaged are end-users in the implementation process of data-driven solutions ?  ]])</f>
        <v>1.6666666666666667</v>
      </c>
    </row>
    <row r="33" spans="1:22" x14ac:dyDescent="0.2">
      <c r="A33" s="7">
        <v>45599.790505416662</v>
      </c>
      <c r="B33" s="8">
        <v>4</v>
      </c>
      <c r="C33" s="8">
        <v>3</v>
      </c>
      <c r="D33" s="8">
        <v>3</v>
      </c>
      <c r="E33" s="8">
        <v>3</v>
      </c>
      <c r="F33" s="8">
        <v>1</v>
      </c>
      <c r="G33" s="20">
        <v>4</v>
      </c>
      <c r="H33" s="20">
        <v>3</v>
      </c>
      <c r="I33" s="20">
        <v>2</v>
      </c>
      <c r="J33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33" s="25">
        <v>5</v>
      </c>
      <c r="L33" s="25">
        <v>3</v>
      </c>
      <c r="M33" s="25">
        <v>2</v>
      </c>
      <c r="N33" s="29">
        <f>AVERAGE(Form_Responses1[[#This Row],[How often do technological limitations hinder the implementation of data-driven solutions in your organization?  ]:[Difficulties in integrating new data-driven technologies with your existing systems?]])</f>
        <v>3.3333333333333335</v>
      </c>
      <c r="O33" s="43">
        <v>4</v>
      </c>
      <c r="P33" s="43">
        <v>5</v>
      </c>
      <c r="Q33" s="43">
        <v>5</v>
      </c>
      <c r="R33" s="29">
        <f>AVERAGE(Form_Responses1[[#This Row],[On a scale of 1 to 5, Users engagement with the data-driven tools]:[Communication strategies in promoting user engagement with data-driven solutions?]])</f>
        <v>4.666666666666667</v>
      </c>
      <c r="S33" s="36">
        <v>1</v>
      </c>
      <c r="T33" s="36">
        <v>3</v>
      </c>
      <c r="U33" s="37">
        <v>1</v>
      </c>
      <c r="V33" s="46">
        <f>AVERAGE(Form_Responses1[[#This Row],[On a scale from 1 to 5, data quality issues are encountered frequently when implementing data-driven solutions.]:[How engaged are end-users in the implementation process of data-driven solutions ?  ]])</f>
        <v>1.6666666666666667</v>
      </c>
    </row>
    <row r="34" spans="1:22" x14ac:dyDescent="0.2">
      <c r="A34" s="4">
        <v>45599.791114571759</v>
      </c>
      <c r="B34" s="5">
        <v>4</v>
      </c>
      <c r="C34" s="5">
        <v>1</v>
      </c>
      <c r="D34" s="5">
        <v>3</v>
      </c>
      <c r="E34" s="5">
        <v>3</v>
      </c>
      <c r="F34" s="5">
        <v>3</v>
      </c>
      <c r="G34" s="19">
        <v>2</v>
      </c>
      <c r="H34" s="19">
        <v>2</v>
      </c>
      <c r="I34" s="19">
        <v>4</v>
      </c>
      <c r="J34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2.6666666666666665</v>
      </c>
      <c r="K34" s="24">
        <v>3</v>
      </c>
      <c r="L34" s="24">
        <v>2</v>
      </c>
      <c r="M34" s="24">
        <v>4</v>
      </c>
      <c r="N34" s="28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34" s="42">
        <v>2</v>
      </c>
      <c r="P34" s="42">
        <v>3</v>
      </c>
      <c r="Q34" s="42">
        <v>3</v>
      </c>
      <c r="R34" s="28">
        <f>AVERAGE(Form_Responses1[[#This Row],[On a scale of 1 to 5, Users engagement with the data-driven tools]:[Communication strategies in promoting user engagement with data-driven solutions?]])</f>
        <v>2.6666666666666665</v>
      </c>
      <c r="S34" s="34">
        <v>3</v>
      </c>
      <c r="T34" s="34">
        <v>4</v>
      </c>
      <c r="U34" s="35">
        <v>4</v>
      </c>
      <c r="V34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35" spans="1:22" x14ac:dyDescent="0.2">
      <c r="A35" s="7">
        <v>45599.791587743057</v>
      </c>
      <c r="B35" s="8">
        <v>4</v>
      </c>
      <c r="C35" s="8">
        <v>3</v>
      </c>
      <c r="D35" s="8">
        <v>3</v>
      </c>
      <c r="E35" s="8">
        <v>2</v>
      </c>
      <c r="F35" s="8">
        <v>2</v>
      </c>
      <c r="G35" s="20">
        <v>3</v>
      </c>
      <c r="H35" s="20">
        <v>2</v>
      </c>
      <c r="I35" s="20">
        <v>4</v>
      </c>
      <c r="J35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35" s="25">
        <v>2</v>
      </c>
      <c r="L35" s="25">
        <v>4</v>
      </c>
      <c r="M35" s="25">
        <v>3</v>
      </c>
      <c r="N35" s="29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35" s="43">
        <v>2</v>
      </c>
      <c r="P35" s="43">
        <v>2</v>
      </c>
      <c r="Q35" s="43">
        <v>3</v>
      </c>
      <c r="R35" s="29">
        <f>AVERAGE(Form_Responses1[[#This Row],[On a scale of 1 to 5, Users engagement with the data-driven tools]:[Communication strategies in promoting user engagement with data-driven solutions?]])</f>
        <v>2.3333333333333335</v>
      </c>
      <c r="S35" s="36">
        <v>3</v>
      </c>
      <c r="T35" s="36">
        <v>4</v>
      </c>
      <c r="U35" s="37">
        <v>3</v>
      </c>
      <c r="V35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36" spans="1:22" x14ac:dyDescent="0.2">
      <c r="A36" s="4">
        <v>45599.792208738421</v>
      </c>
      <c r="B36" s="5">
        <v>4</v>
      </c>
      <c r="C36" s="5">
        <v>3</v>
      </c>
      <c r="D36" s="5">
        <v>5</v>
      </c>
      <c r="E36" s="5">
        <v>1</v>
      </c>
      <c r="F36" s="5">
        <v>4</v>
      </c>
      <c r="G36" s="19">
        <v>5</v>
      </c>
      <c r="H36" s="19">
        <v>3</v>
      </c>
      <c r="I36" s="19">
        <v>2</v>
      </c>
      <c r="J36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36" s="24">
        <v>3</v>
      </c>
      <c r="L36" s="24">
        <v>4</v>
      </c>
      <c r="M36" s="24">
        <v>4</v>
      </c>
      <c r="N36" s="28">
        <f>AVERAGE(Form_Responses1[[#This Row],[How often do technological limitations hinder the implementation of data-driven solutions in your organization?  ]:[Difficulties in integrating new data-driven technologies with your existing systems?]])</f>
        <v>3.6666666666666665</v>
      </c>
      <c r="O36" s="42">
        <v>2</v>
      </c>
      <c r="P36" s="42">
        <v>4</v>
      </c>
      <c r="Q36" s="42">
        <v>3</v>
      </c>
      <c r="R36" s="28">
        <f>AVERAGE(Form_Responses1[[#This Row],[On a scale of 1 to 5, Users engagement with the data-driven tools]:[Communication strategies in promoting user engagement with data-driven solutions?]])</f>
        <v>3</v>
      </c>
      <c r="S36" s="34">
        <v>3</v>
      </c>
      <c r="T36" s="34">
        <v>1</v>
      </c>
      <c r="U36" s="35">
        <v>1</v>
      </c>
      <c r="V36" s="46">
        <f>AVERAGE(Form_Responses1[[#This Row],[On a scale from 1 to 5, data quality issues are encountered frequently when implementing data-driven solutions.]:[How engaged are end-users in the implementation process of data-driven solutions ?  ]])</f>
        <v>1.6666666666666667</v>
      </c>
    </row>
    <row r="37" spans="1:22" x14ac:dyDescent="0.2">
      <c r="A37" s="7">
        <v>45599.79276329861</v>
      </c>
      <c r="B37" s="8">
        <v>3</v>
      </c>
      <c r="C37" s="8">
        <v>1</v>
      </c>
      <c r="D37" s="8">
        <v>3</v>
      </c>
      <c r="E37" s="8">
        <v>3</v>
      </c>
      <c r="F37" s="8">
        <v>1</v>
      </c>
      <c r="G37" s="20">
        <v>5</v>
      </c>
      <c r="H37" s="20">
        <v>1</v>
      </c>
      <c r="I37" s="20">
        <v>3</v>
      </c>
      <c r="J37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37" s="25">
        <v>3</v>
      </c>
      <c r="L37" s="25">
        <v>3</v>
      </c>
      <c r="M37" s="25">
        <v>1</v>
      </c>
      <c r="N37" s="29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37" s="43">
        <v>2</v>
      </c>
      <c r="P37" s="43">
        <v>3</v>
      </c>
      <c r="Q37" s="43">
        <v>1</v>
      </c>
      <c r="R37" s="29">
        <f>AVERAGE(Form_Responses1[[#This Row],[On a scale of 1 to 5, Users engagement with the data-driven tools]:[Communication strategies in promoting user engagement with data-driven solutions?]])</f>
        <v>2</v>
      </c>
      <c r="S37" s="36">
        <v>3</v>
      </c>
      <c r="T37" s="36">
        <v>3</v>
      </c>
      <c r="U37" s="37">
        <v>1</v>
      </c>
      <c r="V37" s="46">
        <f>AVERAGE(Form_Responses1[[#This Row],[On a scale from 1 to 5, data quality issues are encountered frequently when implementing data-driven solutions.]:[How engaged are end-users in the implementation process of data-driven solutions ?  ]])</f>
        <v>2.3333333333333335</v>
      </c>
    </row>
    <row r="38" spans="1:22" x14ac:dyDescent="0.2">
      <c r="A38" s="4">
        <v>45599.793217361112</v>
      </c>
      <c r="B38" s="5">
        <v>4</v>
      </c>
      <c r="C38" s="5">
        <v>3</v>
      </c>
      <c r="D38" s="5">
        <v>2</v>
      </c>
      <c r="E38" s="5">
        <v>3</v>
      </c>
      <c r="F38" s="5">
        <v>5</v>
      </c>
      <c r="G38" s="19">
        <v>2</v>
      </c>
      <c r="H38" s="19">
        <v>3</v>
      </c>
      <c r="I38" s="19">
        <v>5</v>
      </c>
      <c r="J38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38" s="24">
        <v>3</v>
      </c>
      <c r="L38" s="24">
        <v>1</v>
      </c>
      <c r="M38" s="24">
        <v>4</v>
      </c>
      <c r="N38" s="28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38" s="42">
        <v>3</v>
      </c>
      <c r="P38" s="42">
        <v>4</v>
      </c>
      <c r="Q38" s="42">
        <v>4</v>
      </c>
      <c r="R38" s="28">
        <f>AVERAGE(Form_Responses1[[#This Row],[On a scale of 1 to 5, Users engagement with the data-driven tools]:[Communication strategies in promoting user engagement with data-driven solutions?]])</f>
        <v>3.6666666666666665</v>
      </c>
      <c r="S38" s="34">
        <v>3</v>
      </c>
      <c r="T38" s="34">
        <v>3</v>
      </c>
      <c r="U38" s="35">
        <v>1</v>
      </c>
      <c r="V38" s="46">
        <f>AVERAGE(Form_Responses1[[#This Row],[On a scale from 1 to 5, data quality issues are encountered frequently when implementing data-driven solutions.]:[How engaged are end-users in the implementation process of data-driven solutions ?  ]])</f>
        <v>2.3333333333333335</v>
      </c>
    </row>
    <row r="39" spans="1:22" x14ac:dyDescent="0.2">
      <c r="A39" s="7">
        <v>45599.79366974537</v>
      </c>
      <c r="B39" s="8">
        <v>2</v>
      </c>
      <c r="C39" s="8">
        <v>2</v>
      </c>
      <c r="D39" s="8">
        <v>1</v>
      </c>
      <c r="E39" s="8">
        <v>3</v>
      </c>
      <c r="F39" s="8">
        <v>1</v>
      </c>
      <c r="G39" s="20">
        <v>3</v>
      </c>
      <c r="H39" s="20">
        <v>3</v>
      </c>
      <c r="I39" s="20">
        <v>1</v>
      </c>
      <c r="J39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39" s="25">
        <v>3</v>
      </c>
      <c r="L39" s="25">
        <v>4</v>
      </c>
      <c r="M39" s="25">
        <v>3</v>
      </c>
      <c r="N39" s="29">
        <f>AVERAGE(Form_Responses1[[#This Row],[How often do technological limitations hinder the implementation of data-driven solutions in your organization?  ]:[Difficulties in integrating new data-driven technologies with your existing systems?]])</f>
        <v>3.3333333333333335</v>
      </c>
      <c r="O39" s="43">
        <v>3</v>
      </c>
      <c r="P39" s="43">
        <v>2</v>
      </c>
      <c r="Q39" s="43">
        <v>2</v>
      </c>
      <c r="R39" s="29">
        <f>AVERAGE(Form_Responses1[[#This Row],[On a scale of 1 to 5, Users engagement with the data-driven tools]:[Communication strategies in promoting user engagement with data-driven solutions?]])</f>
        <v>2.3333333333333335</v>
      </c>
      <c r="S39" s="36">
        <v>3</v>
      </c>
      <c r="T39" s="36">
        <v>3</v>
      </c>
      <c r="U39" s="37">
        <v>3</v>
      </c>
      <c r="V39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40" spans="1:22" x14ac:dyDescent="0.2">
      <c r="A40" s="4">
        <v>45599.794018472225</v>
      </c>
      <c r="B40" s="5">
        <v>1</v>
      </c>
      <c r="C40" s="5">
        <v>1</v>
      </c>
      <c r="D40" s="5">
        <v>3</v>
      </c>
      <c r="E40" s="5">
        <v>4</v>
      </c>
      <c r="F40" s="5">
        <v>3</v>
      </c>
      <c r="G40" s="19">
        <v>5</v>
      </c>
      <c r="H40" s="19">
        <v>4</v>
      </c>
      <c r="I40" s="19">
        <v>1</v>
      </c>
      <c r="J40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40" s="24">
        <v>1</v>
      </c>
      <c r="L40" s="24">
        <v>5</v>
      </c>
      <c r="M40" s="24">
        <v>1</v>
      </c>
      <c r="N40" s="28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40" s="42">
        <v>1</v>
      </c>
      <c r="P40" s="42">
        <v>3</v>
      </c>
      <c r="Q40" s="42">
        <v>1</v>
      </c>
      <c r="R40" s="28">
        <f>AVERAGE(Form_Responses1[[#This Row],[On a scale of 1 to 5, Users engagement with the data-driven tools]:[Communication strategies in promoting user engagement with data-driven solutions?]])</f>
        <v>1.6666666666666667</v>
      </c>
      <c r="S40" s="34">
        <v>4</v>
      </c>
      <c r="T40" s="34">
        <v>4</v>
      </c>
      <c r="U40" s="35">
        <v>2</v>
      </c>
      <c r="V40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41" spans="1:22" x14ac:dyDescent="0.2">
      <c r="A41" s="7">
        <v>45599.794517083334</v>
      </c>
      <c r="B41" s="8">
        <v>3</v>
      </c>
      <c r="C41" s="8">
        <v>3</v>
      </c>
      <c r="D41" s="8">
        <v>3</v>
      </c>
      <c r="E41" s="8">
        <v>1</v>
      </c>
      <c r="F41" s="8">
        <v>1</v>
      </c>
      <c r="G41" s="20">
        <v>4</v>
      </c>
      <c r="H41" s="20">
        <v>2</v>
      </c>
      <c r="I41" s="20">
        <v>1</v>
      </c>
      <c r="J41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41" s="25">
        <v>3</v>
      </c>
      <c r="L41" s="25">
        <v>3</v>
      </c>
      <c r="M41" s="25">
        <v>1</v>
      </c>
      <c r="N41" s="29">
        <f>AVERAGE(Form_Responses1[[#This Row],[How often do technological limitations hinder the implementation of data-driven solutions in your organization?  ]:[Difficulties in integrating new data-driven technologies with your existing systems?]])</f>
        <v>2.3333333333333335</v>
      </c>
      <c r="O41" s="43">
        <v>3</v>
      </c>
      <c r="P41" s="43">
        <v>3</v>
      </c>
      <c r="Q41" s="43">
        <v>3</v>
      </c>
      <c r="R41" s="29">
        <f>AVERAGE(Form_Responses1[[#This Row],[On a scale of 1 to 5, Users engagement with the data-driven tools]:[Communication strategies in promoting user engagement with data-driven solutions?]])</f>
        <v>3</v>
      </c>
      <c r="S41" s="36">
        <v>4</v>
      </c>
      <c r="T41" s="36">
        <v>1</v>
      </c>
      <c r="U41" s="37">
        <v>3</v>
      </c>
      <c r="V41" s="46">
        <f>AVERAGE(Form_Responses1[[#This Row],[On a scale from 1 to 5, data quality issues are encountered frequently when implementing data-driven solutions.]:[How engaged are end-users in the implementation process of data-driven solutions ?  ]])</f>
        <v>2.6666666666666665</v>
      </c>
    </row>
    <row r="42" spans="1:22" x14ac:dyDescent="0.2">
      <c r="A42" s="4">
        <v>45599.794927893519</v>
      </c>
      <c r="B42" s="5">
        <v>3</v>
      </c>
      <c r="C42" s="5">
        <v>1</v>
      </c>
      <c r="D42" s="5">
        <v>3</v>
      </c>
      <c r="E42" s="5">
        <v>1</v>
      </c>
      <c r="F42" s="5">
        <v>1</v>
      </c>
      <c r="G42" s="19">
        <v>4</v>
      </c>
      <c r="H42" s="19">
        <v>4</v>
      </c>
      <c r="I42" s="19">
        <v>2</v>
      </c>
      <c r="J42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42" s="24">
        <v>4</v>
      </c>
      <c r="L42" s="24">
        <v>4</v>
      </c>
      <c r="M42" s="24">
        <v>2</v>
      </c>
      <c r="N42" s="28">
        <f>AVERAGE(Form_Responses1[[#This Row],[How often do technological limitations hinder the implementation of data-driven solutions in your organization?  ]:[Difficulties in integrating new data-driven technologies with your existing systems?]])</f>
        <v>3.3333333333333335</v>
      </c>
      <c r="O42" s="42">
        <v>1</v>
      </c>
      <c r="P42" s="42">
        <v>4</v>
      </c>
      <c r="Q42" s="42">
        <v>3</v>
      </c>
      <c r="R42" s="28">
        <f>AVERAGE(Form_Responses1[[#This Row],[On a scale of 1 to 5, Users engagement with the data-driven tools]:[Communication strategies in promoting user engagement with data-driven solutions?]])</f>
        <v>2.6666666666666665</v>
      </c>
      <c r="S42" s="34">
        <v>5</v>
      </c>
      <c r="T42" s="34">
        <v>5</v>
      </c>
      <c r="U42" s="35">
        <v>5</v>
      </c>
      <c r="V42" s="46">
        <f>AVERAGE(Form_Responses1[[#This Row],[On a scale from 1 to 5, data quality issues are encountered frequently when implementing data-driven solutions.]:[How engaged are end-users in the implementation process of data-driven solutions ?  ]])</f>
        <v>5</v>
      </c>
    </row>
    <row r="43" spans="1:22" x14ac:dyDescent="0.2">
      <c r="A43" s="7">
        <v>45599.795345451392</v>
      </c>
      <c r="B43" s="8">
        <v>4</v>
      </c>
      <c r="C43" s="8">
        <v>1</v>
      </c>
      <c r="D43" s="8">
        <v>3</v>
      </c>
      <c r="E43" s="8">
        <v>5</v>
      </c>
      <c r="F43" s="8">
        <v>3</v>
      </c>
      <c r="G43" s="20">
        <v>2</v>
      </c>
      <c r="H43" s="20">
        <v>2</v>
      </c>
      <c r="I43" s="20">
        <v>2</v>
      </c>
      <c r="J43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</v>
      </c>
      <c r="K43" s="25">
        <v>5</v>
      </c>
      <c r="L43" s="25">
        <v>4</v>
      </c>
      <c r="M43" s="25">
        <v>3</v>
      </c>
      <c r="N43" s="29">
        <f>AVERAGE(Form_Responses1[[#This Row],[How often do technological limitations hinder the implementation of data-driven solutions in your organization?  ]:[Difficulties in integrating new data-driven technologies with your existing systems?]])</f>
        <v>4</v>
      </c>
      <c r="O43" s="43">
        <v>5</v>
      </c>
      <c r="P43" s="43">
        <v>1</v>
      </c>
      <c r="Q43" s="43">
        <v>3</v>
      </c>
      <c r="R43" s="29">
        <f>AVERAGE(Form_Responses1[[#This Row],[On a scale of 1 to 5, Users engagement with the data-driven tools]:[Communication strategies in promoting user engagement with data-driven solutions?]])</f>
        <v>3</v>
      </c>
      <c r="S43" s="36">
        <v>5</v>
      </c>
      <c r="T43" s="36">
        <v>2</v>
      </c>
      <c r="U43" s="37">
        <v>3</v>
      </c>
      <c r="V43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44" spans="1:22" x14ac:dyDescent="0.2">
      <c r="A44" s="4">
        <v>45599.795783391208</v>
      </c>
      <c r="B44" s="5">
        <v>3</v>
      </c>
      <c r="C44" s="5">
        <v>1</v>
      </c>
      <c r="D44" s="5">
        <v>3</v>
      </c>
      <c r="E44" s="5">
        <v>2</v>
      </c>
      <c r="F44" s="5">
        <v>1</v>
      </c>
      <c r="G44" s="19">
        <v>3</v>
      </c>
      <c r="H44" s="19">
        <v>1</v>
      </c>
      <c r="I44" s="19">
        <v>4</v>
      </c>
      <c r="J44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2.6666666666666665</v>
      </c>
      <c r="K44" s="24">
        <v>3</v>
      </c>
      <c r="L44" s="24">
        <v>3</v>
      </c>
      <c r="M44" s="24">
        <v>5</v>
      </c>
      <c r="N44" s="28">
        <f>AVERAGE(Form_Responses1[[#This Row],[How often do technological limitations hinder the implementation of data-driven solutions in your organization?  ]:[Difficulties in integrating new data-driven technologies with your existing systems?]])</f>
        <v>3.6666666666666665</v>
      </c>
      <c r="O44" s="42">
        <v>2</v>
      </c>
      <c r="P44" s="42">
        <v>3</v>
      </c>
      <c r="Q44" s="42">
        <v>4</v>
      </c>
      <c r="R44" s="28">
        <f>AVERAGE(Form_Responses1[[#This Row],[On a scale of 1 to 5, Users engagement with the data-driven tools]:[Communication strategies in promoting user engagement with data-driven solutions?]])</f>
        <v>3</v>
      </c>
      <c r="S44" s="34">
        <v>5</v>
      </c>
      <c r="T44" s="34">
        <v>3</v>
      </c>
      <c r="U44" s="35">
        <v>4</v>
      </c>
      <c r="V44" s="46">
        <f>AVERAGE(Form_Responses1[[#This Row],[On a scale from 1 to 5, data quality issues are encountered frequently when implementing data-driven solutions.]:[How engaged are end-users in the implementation process of data-driven solutions ?  ]])</f>
        <v>4</v>
      </c>
    </row>
    <row r="45" spans="1:22" x14ac:dyDescent="0.2">
      <c r="A45" s="7">
        <v>45599.796174143514</v>
      </c>
      <c r="B45" s="8">
        <v>3</v>
      </c>
      <c r="C45" s="8">
        <v>2</v>
      </c>
      <c r="D45" s="8">
        <v>2</v>
      </c>
      <c r="E45" s="8">
        <v>4</v>
      </c>
      <c r="F45" s="8">
        <v>1</v>
      </c>
      <c r="G45" s="20">
        <v>3</v>
      </c>
      <c r="H45" s="20">
        <v>4</v>
      </c>
      <c r="I45" s="20">
        <v>3</v>
      </c>
      <c r="J45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45" s="25">
        <v>4</v>
      </c>
      <c r="L45" s="25">
        <v>3</v>
      </c>
      <c r="M45" s="25">
        <v>1</v>
      </c>
      <c r="N45" s="29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45" s="43">
        <v>3</v>
      </c>
      <c r="P45" s="43">
        <v>3</v>
      </c>
      <c r="Q45" s="43">
        <v>3</v>
      </c>
      <c r="R45" s="29">
        <f>AVERAGE(Form_Responses1[[#This Row],[On a scale of 1 to 5, Users engagement with the data-driven tools]:[Communication strategies in promoting user engagement with data-driven solutions?]])</f>
        <v>3</v>
      </c>
      <c r="S45" s="36">
        <v>4</v>
      </c>
      <c r="T45" s="36">
        <v>5</v>
      </c>
      <c r="U45" s="37">
        <v>2</v>
      </c>
      <c r="V45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46" spans="1:22" x14ac:dyDescent="0.2">
      <c r="A46" s="4">
        <v>45599.796621111112</v>
      </c>
      <c r="B46" s="5">
        <v>2</v>
      </c>
      <c r="C46" s="5">
        <v>3</v>
      </c>
      <c r="D46" s="5">
        <v>4</v>
      </c>
      <c r="E46" s="5">
        <v>2</v>
      </c>
      <c r="F46" s="5">
        <v>1</v>
      </c>
      <c r="G46" s="19">
        <v>4</v>
      </c>
      <c r="H46" s="19">
        <v>5</v>
      </c>
      <c r="I46" s="19">
        <v>2</v>
      </c>
      <c r="J46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3.6666666666666665</v>
      </c>
      <c r="K46" s="24">
        <v>4</v>
      </c>
      <c r="L46" s="24">
        <v>4</v>
      </c>
      <c r="M46" s="24">
        <v>2</v>
      </c>
      <c r="N46" s="28">
        <f>AVERAGE(Form_Responses1[[#This Row],[How often do technological limitations hinder the implementation of data-driven solutions in your organization?  ]:[Difficulties in integrating new data-driven technologies with your existing systems?]])</f>
        <v>3.3333333333333335</v>
      </c>
      <c r="O46" s="42">
        <v>4</v>
      </c>
      <c r="P46" s="42">
        <v>5</v>
      </c>
      <c r="Q46" s="42">
        <v>1</v>
      </c>
      <c r="R46" s="28">
        <f>AVERAGE(Form_Responses1[[#This Row],[On a scale of 1 to 5, Users engagement with the data-driven tools]:[Communication strategies in promoting user engagement with data-driven solutions?]])</f>
        <v>3.3333333333333335</v>
      </c>
      <c r="S46" s="34">
        <v>5</v>
      </c>
      <c r="T46" s="34">
        <v>4</v>
      </c>
      <c r="U46" s="35">
        <v>2</v>
      </c>
      <c r="V46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47" spans="1:22" x14ac:dyDescent="0.2">
      <c r="A47" s="7">
        <v>45599.797066655097</v>
      </c>
      <c r="B47" s="8">
        <v>2</v>
      </c>
      <c r="C47" s="8">
        <v>1</v>
      </c>
      <c r="D47" s="8">
        <v>3</v>
      </c>
      <c r="E47" s="8">
        <v>4</v>
      </c>
      <c r="F47" s="8">
        <v>2</v>
      </c>
      <c r="G47" s="20">
        <v>1</v>
      </c>
      <c r="H47" s="20">
        <v>3</v>
      </c>
      <c r="I47" s="20">
        <v>5</v>
      </c>
      <c r="J47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47" s="25">
        <v>3</v>
      </c>
      <c r="L47" s="25">
        <v>4</v>
      </c>
      <c r="M47" s="25">
        <v>2</v>
      </c>
      <c r="N47" s="29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47" s="43">
        <v>3</v>
      </c>
      <c r="P47" s="43">
        <v>3</v>
      </c>
      <c r="Q47" s="43">
        <v>1</v>
      </c>
      <c r="R47" s="29">
        <f>AVERAGE(Form_Responses1[[#This Row],[On a scale of 1 to 5, Users engagement with the data-driven tools]:[Communication strategies in promoting user engagement with data-driven solutions?]])</f>
        <v>2.3333333333333335</v>
      </c>
      <c r="S47" s="36">
        <v>5</v>
      </c>
      <c r="T47" s="36">
        <v>3</v>
      </c>
      <c r="U47" s="37">
        <v>3</v>
      </c>
      <c r="V47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48" spans="1:22" x14ac:dyDescent="0.2">
      <c r="A48" s="4">
        <v>45599.797486782409</v>
      </c>
      <c r="B48" s="5">
        <v>4</v>
      </c>
      <c r="C48" s="5">
        <v>3</v>
      </c>
      <c r="D48" s="5">
        <v>3</v>
      </c>
      <c r="E48" s="5">
        <v>3</v>
      </c>
      <c r="F48" s="5">
        <v>1</v>
      </c>
      <c r="G48" s="19">
        <v>5</v>
      </c>
      <c r="H48" s="19">
        <v>3</v>
      </c>
      <c r="I48" s="19">
        <v>1</v>
      </c>
      <c r="J48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48" s="24">
        <v>5</v>
      </c>
      <c r="L48" s="24">
        <v>3</v>
      </c>
      <c r="M48" s="24">
        <v>5</v>
      </c>
      <c r="N48" s="28">
        <f>AVERAGE(Form_Responses1[[#This Row],[How often do technological limitations hinder the implementation of data-driven solutions in your organization?  ]:[Difficulties in integrating new data-driven technologies with your existing systems?]])</f>
        <v>4.333333333333333</v>
      </c>
      <c r="O48" s="42">
        <v>4</v>
      </c>
      <c r="P48" s="42">
        <v>3</v>
      </c>
      <c r="Q48" s="42">
        <v>3</v>
      </c>
      <c r="R48" s="28">
        <f>AVERAGE(Form_Responses1[[#This Row],[On a scale of 1 to 5, Users engagement with the data-driven tools]:[Communication strategies in promoting user engagement with data-driven solutions?]])</f>
        <v>3.3333333333333335</v>
      </c>
      <c r="S48" s="34">
        <v>3</v>
      </c>
      <c r="T48" s="34">
        <v>1</v>
      </c>
      <c r="U48" s="35">
        <v>3</v>
      </c>
      <c r="V48" s="46">
        <f>AVERAGE(Form_Responses1[[#This Row],[On a scale from 1 to 5, data quality issues are encountered frequently when implementing data-driven solutions.]:[How engaged are end-users in the implementation process of data-driven solutions ?  ]])</f>
        <v>2.3333333333333335</v>
      </c>
    </row>
    <row r="49" spans="1:22" x14ac:dyDescent="0.2">
      <c r="A49" s="7">
        <v>45599.79786259259</v>
      </c>
      <c r="B49" s="8">
        <v>4</v>
      </c>
      <c r="C49" s="8">
        <v>1</v>
      </c>
      <c r="D49" s="8">
        <v>4</v>
      </c>
      <c r="E49" s="8">
        <v>3</v>
      </c>
      <c r="F49" s="8">
        <v>1</v>
      </c>
      <c r="G49" s="20">
        <v>3</v>
      </c>
      <c r="H49" s="20">
        <v>3</v>
      </c>
      <c r="I49" s="20">
        <v>4</v>
      </c>
      <c r="J49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49" s="25">
        <v>1</v>
      </c>
      <c r="L49" s="25">
        <v>5</v>
      </c>
      <c r="M49" s="25">
        <v>2</v>
      </c>
      <c r="N49" s="29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49" s="43">
        <v>4</v>
      </c>
      <c r="P49" s="43">
        <v>3</v>
      </c>
      <c r="Q49" s="43">
        <v>4</v>
      </c>
      <c r="R49" s="29">
        <f>AVERAGE(Form_Responses1[[#This Row],[On a scale of 1 to 5, Users engagement with the data-driven tools]:[Communication strategies in promoting user engagement with data-driven solutions?]])</f>
        <v>3.6666666666666665</v>
      </c>
      <c r="S49" s="36">
        <v>5</v>
      </c>
      <c r="T49" s="36">
        <v>3</v>
      </c>
      <c r="U49" s="37">
        <v>3</v>
      </c>
      <c r="V49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50" spans="1:22" x14ac:dyDescent="0.2">
      <c r="A50" s="4">
        <v>45599.798223587961</v>
      </c>
      <c r="B50" s="5">
        <v>3</v>
      </c>
      <c r="C50" s="5">
        <v>1</v>
      </c>
      <c r="D50" s="5">
        <v>4</v>
      </c>
      <c r="E50" s="5">
        <v>4</v>
      </c>
      <c r="F50" s="5">
        <v>1</v>
      </c>
      <c r="G50" s="19">
        <v>2</v>
      </c>
      <c r="H50" s="19">
        <v>2</v>
      </c>
      <c r="I50" s="19">
        <v>4</v>
      </c>
      <c r="J50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2.6666666666666665</v>
      </c>
      <c r="K50" s="24">
        <v>4</v>
      </c>
      <c r="L50" s="24">
        <v>3</v>
      </c>
      <c r="M50" s="24">
        <v>1</v>
      </c>
      <c r="N50" s="28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50" s="42">
        <v>2</v>
      </c>
      <c r="P50" s="42">
        <v>1</v>
      </c>
      <c r="Q50" s="42">
        <v>2</v>
      </c>
      <c r="R50" s="28">
        <f>AVERAGE(Form_Responses1[[#This Row],[On a scale of 1 to 5, Users engagement with the data-driven tools]:[Communication strategies in promoting user engagement with data-driven solutions?]])</f>
        <v>1.6666666666666667</v>
      </c>
      <c r="S50" s="34">
        <v>5</v>
      </c>
      <c r="T50" s="34">
        <v>4</v>
      </c>
      <c r="U50" s="35">
        <v>4</v>
      </c>
      <c r="V50" s="46">
        <f>AVERAGE(Form_Responses1[[#This Row],[On a scale from 1 to 5, data quality issues are encountered frequently when implementing data-driven solutions.]:[How engaged are end-users in the implementation process of data-driven solutions ?  ]])</f>
        <v>4.333333333333333</v>
      </c>
    </row>
    <row r="51" spans="1:22" x14ac:dyDescent="0.2">
      <c r="A51" s="7">
        <v>45599.798577719906</v>
      </c>
      <c r="B51" s="8">
        <v>3</v>
      </c>
      <c r="C51" s="8">
        <v>3</v>
      </c>
      <c r="D51" s="8">
        <v>4</v>
      </c>
      <c r="E51" s="8">
        <v>1</v>
      </c>
      <c r="F51" s="8">
        <v>1</v>
      </c>
      <c r="G51" s="20">
        <v>5</v>
      </c>
      <c r="H51" s="20">
        <v>5</v>
      </c>
      <c r="I51" s="20">
        <v>5</v>
      </c>
      <c r="J51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5</v>
      </c>
      <c r="K51" s="25">
        <v>3</v>
      </c>
      <c r="L51" s="25">
        <v>3</v>
      </c>
      <c r="M51" s="25">
        <v>2</v>
      </c>
      <c r="N51" s="29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51" s="43">
        <v>4</v>
      </c>
      <c r="P51" s="43">
        <v>3</v>
      </c>
      <c r="Q51" s="43">
        <v>5</v>
      </c>
      <c r="R51" s="29">
        <f>AVERAGE(Form_Responses1[[#This Row],[On a scale of 1 to 5, Users engagement with the data-driven tools]:[Communication strategies in promoting user engagement with data-driven solutions?]])</f>
        <v>4</v>
      </c>
      <c r="S51" s="36">
        <v>1</v>
      </c>
      <c r="T51" s="36">
        <v>4</v>
      </c>
      <c r="U51" s="37">
        <v>1</v>
      </c>
      <c r="V51" s="46">
        <f>AVERAGE(Form_Responses1[[#This Row],[On a scale from 1 to 5, data quality issues are encountered frequently when implementing data-driven solutions.]:[How engaged are end-users in the implementation process of data-driven solutions ?  ]])</f>
        <v>2</v>
      </c>
    </row>
    <row r="52" spans="1:22" x14ac:dyDescent="0.2">
      <c r="A52" s="4">
        <v>45599.798925104165</v>
      </c>
      <c r="B52" s="5">
        <v>3</v>
      </c>
      <c r="C52" s="5">
        <v>2</v>
      </c>
      <c r="D52" s="5">
        <v>2</v>
      </c>
      <c r="E52" s="5">
        <v>4</v>
      </c>
      <c r="F52" s="5">
        <v>2</v>
      </c>
      <c r="G52" s="19">
        <v>2</v>
      </c>
      <c r="H52" s="19">
        <v>2</v>
      </c>
      <c r="I52" s="19">
        <v>3</v>
      </c>
      <c r="J52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52" s="24">
        <v>1</v>
      </c>
      <c r="L52" s="24">
        <v>3</v>
      </c>
      <c r="M52" s="24">
        <v>2</v>
      </c>
      <c r="N52" s="28">
        <f>AVERAGE(Form_Responses1[[#This Row],[How often do technological limitations hinder the implementation of data-driven solutions in your organization?  ]:[Difficulties in integrating new data-driven technologies with your existing systems?]])</f>
        <v>2</v>
      </c>
      <c r="O52" s="42">
        <v>2</v>
      </c>
      <c r="P52" s="42">
        <v>1</v>
      </c>
      <c r="Q52" s="42">
        <v>1</v>
      </c>
      <c r="R52" s="28">
        <f>AVERAGE(Form_Responses1[[#This Row],[On a scale of 1 to 5, Users engagement with the data-driven tools]:[Communication strategies in promoting user engagement with data-driven solutions?]])</f>
        <v>1.3333333333333333</v>
      </c>
      <c r="S52" s="34">
        <v>3</v>
      </c>
      <c r="T52" s="34">
        <v>1</v>
      </c>
      <c r="U52" s="35">
        <v>1</v>
      </c>
      <c r="V52" s="46">
        <f>AVERAGE(Form_Responses1[[#This Row],[On a scale from 1 to 5, data quality issues are encountered frequently when implementing data-driven solutions.]:[How engaged are end-users in the implementation process of data-driven solutions ?  ]])</f>
        <v>1.6666666666666667</v>
      </c>
    </row>
    <row r="53" spans="1:22" x14ac:dyDescent="0.2">
      <c r="A53" s="7">
        <v>45599.79926954861</v>
      </c>
      <c r="B53" s="8">
        <v>3</v>
      </c>
      <c r="C53" s="8">
        <v>3</v>
      </c>
      <c r="D53" s="8">
        <v>5</v>
      </c>
      <c r="E53" s="8">
        <v>2</v>
      </c>
      <c r="F53" s="8">
        <v>1</v>
      </c>
      <c r="G53" s="20">
        <v>4</v>
      </c>
      <c r="H53" s="20">
        <v>3</v>
      </c>
      <c r="I53" s="20">
        <v>2</v>
      </c>
      <c r="J53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53" s="25">
        <v>3</v>
      </c>
      <c r="L53" s="25">
        <v>2</v>
      </c>
      <c r="M53" s="25">
        <v>4</v>
      </c>
      <c r="N53" s="29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53" s="43">
        <v>3</v>
      </c>
      <c r="P53" s="43">
        <v>3</v>
      </c>
      <c r="Q53" s="43">
        <v>4</v>
      </c>
      <c r="R53" s="29">
        <f>AVERAGE(Form_Responses1[[#This Row],[On a scale of 1 to 5, Users engagement with the data-driven tools]:[Communication strategies in promoting user engagement with data-driven solutions?]])</f>
        <v>3.3333333333333335</v>
      </c>
      <c r="S53" s="36">
        <v>3</v>
      </c>
      <c r="T53" s="36">
        <v>4</v>
      </c>
      <c r="U53" s="37">
        <v>4</v>
      </c>
      <c r="V53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54" spans="1:22" x14ac:dyDescent="0.2">
      <c r="A54" s="4">
        <v>45600.081457245367</v>
      </c>
      <c r="B54" s="5">
        <v>3</v>
      </c>
      <c r="C54" s="5">
        <v>1</v>
      </c>
      <c r="D54" s="5">
        <v>4</v>
      </c>
      <c r="E54" s="5">
        <v>2</v>
      </c>
      <c r="F54" s="5">
        <v>2</v>
      </c>
      <c r="G54" s="19">
        <v>1</v>
      </c>
      <c r="H54" s="19">
        <v>3</v>
      </c>
      <c r="I54" s="19">
        <v>3</v>
      </c>
      <c r="J54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54" s="24">
        <v>4</v>
      </c>
      <c r="L54" s="24">
        <v>4</v>
      </c>
      <c r="M54" s="24">
        <v>2</v>
      </c>
      <c r="N54" s="28">
        <f>AVERAGE(Form_Responses1[[#This Row],[How often do technological limitations hinder the implementation of data-driven solutions in your organization?  ]:[Difficulties in integrating new data-driven technologies with your existing systems?]])</f>
        <v>3.3333333333333335</v>
      </c>
      <c r="O54" s="42">
        <v>1</v>
      </c>
      <c r="P54" s="42">
        <v>3</v>
      </c>
      <c r="Q54" s="42">
        <v>5</v>
      </c>
      <c r="R54" s="28">
        <f>AVERAGE(Form_Responses1[[#This Row],[On a scale of 1 to 5, Users engagement with the data-driven tools]:[Communication strategies in promoting user engagement with data-driven solutions?]])</f>
        <v>3</v>
      </c>
      <c r="S54" s="34">
        <v>5</v>
      </c>
      <c r="T54" s="34">
        <v>2</v>
      </c>
      <c r="U54" s="35">
        <v>3</v>
      </c>
      <c r="V54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55" spans="1:22" x14ac:dyDescent="0.2">
      <c r="A55" s="7">
        <v>45600.081922638885</v>
      </c>
      <c r="B55" s="8">
        <v>2</v>
      </c>
      <c r="C55" s="8">
        <v>2</v>
      </c>
      <c r="D55" s="8">
        <v>1</v>
      </c>
      <c r="E55" s="8">
        <v>2</v>
      </c>
      <c r="F55" s="8">
        <v>1</v>
      </c>
      <c r="G55" s="20">
        <v>2</v>
      </c>
      <c r="H55" s="20">
        <v>3</v>
      </c>
      <c r="I55" s="20">
        <v>2</v>
      </c>
      <c r="J55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55" s="25">
        <v>4</v>
      </c>
      <c r="L55" s="25">
        <v>4</v>
      </c>
      <c r="M55" s="25">
        <v>3</v>
      </c>
      <c r="N55" s="29">
        <f>AVERAGE(Form_Responses1[[#This Row],[How often do technological limitations hinder the implementation of data-driven solutions in your organization?  ]:[Difficulties in integrating new data-driven technologies with your existing systems?]])</f>
        <v>3.6666666666666665</v>
      </c>
      <c r="O55" s="43">
        <v>4</v>
      </c>
      <c r="P55" s="43">
        <v>4</v>
      </c>
      <c r="Q55" s="43">
        <v>4</v>
      </c>
      <c r="R55" s="29">
        <f>AVERAGE(Form_Responses1[[#This Row],[On a scale of 1 to 5, Users engagement with the data-driven tools]:[Communication strategies in promoting user engagement with data-driven solutions?]])</f>
        <v>4</v>
      </c>
      <c r="S55" s="36">
        <v>4</v>
      </c>
      <c r="T55" s="36">
        <v>2</v>
      </c>
      <c r="U55" s="37">
        <v>4</v>
      </c>
      <c r="V55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56" spans="1:22" x14ac:dyDescent="0.2">
      <c r="A56" s="4">
        <v>45600.08227890046</v>
      </c>
      <c r="B56" s="5">
        <v>3</v>
      </c>
      <c r="C56" s="5">
        <v>3</v>
      </c>
      <c r="D56" s="5">
        <v>4</v>
      </c>
      <c r="E56" s="5">
        <v>5</v>
      </c>
      <c r="F56" s="5">
        <v>4</v>
      </c>
      <c r="G56" s="19">
        <v>3</v>
      </c>
      <c r="H56" s="19">
        <v>2</v>
      </c>
      <c r="I56" s="19">
        <v>4</v>
      </c>
      <c r="J56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56" s="24">
        <v>1</v>
      </c>
      <c r="L56" s="24">
        <v>1</v>
      </c>
      <c r="M56" s="24">
        <v>3</v>
      </c>
      <c r="N56" s="28">
        <f>AVERAGE(Form_Responses1[[#This Row],[How often do technological limitations hinder the implementation of data-driven solutions in your organization?  ]:[Difficulties in integrating new data-driven technologies with your existing systems?]])</f>
        <v>1.6666666666666667</v>
      </c>
      <c r="O56" s="42">
        <v>1</v>
      </c>
      <c r="P56" s="42">
        <v>2</v>
      </c>
      <c r="Q56" s="42">
        <v>1</v>
      </c>
      <c r="R56" s="28">
        <f>AVERAGE(Form_Responses1[[#This Row],[On a scale of 1 to 5, Users engagement with the data-driven tools]:[Communication strategies in promoting user engagement with data-driven solutions?]])</f>
        <v>1.3333333333333333</v>
      </c>
      <c r="S56" s="34">
        <v>2</v>
      </c>
      <c r="T56" s="34">
        <v>4</v>
      </c>
      <c r="U56" s="35">
        <v>3</v>
      </c>
      <c r="V56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57" spans="1:22" x14ac:dyDescent="0.2">
      <c r="A57" s="7">
        <v>45600.082690081021</v>
      </c>
      <c r="B57" s="8">
        <v>4</v>
      </c>
      <c r="C57" s="8">
        <v>3</v>
      </c>
      <c r="D57" s="8">
        <v>1</v>
      </c>
      <c r="E57" s="8">
        <v>2</v>
      </c>
      <c r="F57" s="8">
        <v>4</v>
      </c>
      <c r="G57" s="20">
        <v>2</v>
      </c>
      <c r="H57" s="20">
        <v>4</v>
      </c>
      <c r="I57" s="20">
        <v>4</v>
      </c>
      <c r="J57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3.3333333333333335</v>
      </c>
      <c r="K57" s="25">
        <v>4</v>
      </c>
      <c r="L57" s="25">
        <v>5</v>
      </c>
      <c r="M57" s="25">
        <v>5</v>
      </c>
      <c r="N57" s="29">
        <f>AVERAGE(Form_Responses1[[#This Row],[How often do technological limitations hinder the implementation of data-driven solutions in your organization?  ]:[Difficulties in integrating new data-driven technologies with your existing systems?]])</f>
        <v>4.666666666666667</v>
      </c>
      <c r="O57" s="43">
        <v>5</v>
      </c>
      <c r="P57" s="43">
        <v>4</v>
      </c>
      <c r="Q57" s="43">
        <v>4</v>
      </c>
      <c r="R57" s="29">
        <f>AVERAGE(Form_Responses1[[#This Row],[On a scale of 1 to 5, Users engagement with the data-driven tools]:[Communication strategies in promoting user engagement with data-driven solutions?]])</f>
        <v>4.333333333333333</v>
      </c>
      <c r="S57" s="36">
        <v>5</v>
      </c>
      <c r="T57" s="36">
        <v>3</v>
      </c>
      <c r="U57" s="37">
        <v>3</v>
      </c>
      <c r="V57" s="46">
        <f>AVERAGE(Form_Responses1[[#This Row],[On a scale from 1 to 5, data quality issues are encountered frequently when implementing data-driven solutions.]:[How engaged are end-users in the implementation process of data-driven solutions ?  ]])</f>
        <v>3.6666666666666665</v>
      </c>
    </row>
    <row r="58" spans="1:22" x14ac:dyDescent="0.2">
      <c r="A58" s="4">
        <v>45600.08323123843</v>
      </c>
      <c r="B58" s="5">
        <v>3</v>
      </c>
      <c r="C58" s="5">
        <v>3</v>
      </c>
      <c r="D58" s="5">
        <v>3</v>
      </c>
      <c r="E58" s="5">
        <v>5</v>
      </c>
      <c r="F58" s="5">
        <v>5</v>
      </c>
      <c r="G58" s="19">
        <v>1</v>
      </c>
      <c r="H58" s="19">
        <v>3</v>
      </c>
      <c r="I58" s="19">
        <v>2</v>
      </c>
      <c r="J58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</v>
      </c>
      <c r="K58" s="24">
        <v>2</v>
      </c>
      <c r="L58" s="24">
        <v>4</v>
      </c>
      <c r="M58" s="24">
        <v>3</v>
      </c>
      <c r="N58" s="28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58" s="42">
        <v>5</v>
      </c>
      <c r="P58" s="42">
        <v>5</v>
      </c>
      <c r="Q58" s="42">
        <v>5</v>
      </c>
      <c r="R58" s="28">
        <f>AVERAGE(Form_Responses1[[#This Row],[On a scale of 1 to 5, Users engagement with the data-driven tools]:[Communication strategies in promoting user engagement with data-driven solutions?]])</f>
        <v>5</v>
      </c>
      <c r="S58" s="34">
        <v>4</v>
      </c>
      <c r="T58" s="34">
        <v>3</v>
      </c>
      <c r="U58" s="35">
        <v>3</v>
      </c>
      <c r="V58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59" spans="1:22" x14ac:dyDescent="0.2">
      <c r="A59" s="7">
        <v>45600.083809953707</v>
      </c>
      <c r="B59" s="8">
        <v>4</v>
      </c>
      <c r="C59" s="8">
        <v>3</v>
      </c>
      <c r="D59" s="8">
        <v>1</v>
      </c>
      <c r="E59" s="8">
        <v>3</v>
      </c>
      <c r="F59" s="8">
        <v>1</v>
      </c>
      <c r="G59" s="20">
        <v>2</v>
      </c>
      <c r="H59" s="20">
        <v>1</v>
      </c>
      <c r="I59" s="20">
        <v>4</v>
      </c>
      <c r="J59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59" s="25">
        <v>5</v>
      </c>
      <c r="L59" s="25">
        <v>5</v>
      </c>
      <c r="M59" s="25">
        <v>5</v>
      </c>
      <c r="N59" s="29">
        <f>AVERAGE(Form_Responses1[[#This Row],[How often do technological limitations hinder the implementation of data-driven solutions in your organization?  ]:[Difficulties in integrating new data-driven technologies with your existing systems?]])</f>
        <v>5</v>
      </c>
      <c r="O59" s="43">
        <v>2</v>
      </c>
      <c r="P59" s="43">
        <v>4</v>
      </c>
      <c r="Q59" s="43">
        <v>2</v>
      </c>
      <c r="R59" s="29">
        <f>AVERAGE(Form_Responses1[[#This Row],[On a scale of 1 to 5, Users engagement with the data-driven tools]:[Communication strategies in promoting user engagement with data-driven solutions?]])</f>
        <v>2.6666666666666665</v>
      </c>
      <c r="S59" s="36">
        <v>2</v>
      </c>
      <c r="T59" s="36">
        <v>4</v>
      </c>
      <c r="U59" s="37">
        <v>4</v>
      </c>
      <c r="V59" s="46">
        <f>AVERAGE(Form_Responses1[[#This Row],[On a scale from 1 to 5, data quality issues are encountered frequently when implementing data-driven solutions.]:[How engaged are end-users in the implementation process of data-driven solutions ?  ]])</f>
        <v>3.3333333333333335</v>
      </c>
    </row>
    <row r="60" spans="1:22" x14ac:dyDescent="0.2">
      <c r="A60" s="4">
        <v>45600.084322708339</v>
      </c>
      <c r="B60" s="5">
        <v>3</v>
      </c>
      <c r="C60" s="5">
        <v>1</v>
      </c>
      <c r="D60" s="5">
        <v>2</v>
      </c>
      <c r="E60" s="5">
        <v>5</v>
      </c>
      <c r="F60" s="5">
        <v>5</v>
      </c>
      <c r="G60" s="19">
        <v>3</v>
      </c>
      <c r="H60" s="19">
        <v>2</v>
      </c>
      <c r="I60" s="19">
        <v>4</v>
      </c>
      <c r="J60" s="28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</v>
      </c>
      <c r="K60" s="24">
        <v>2</v>
      </c>
      <c r="L60" s="24">
        <v>2</v>
      </c>
      <c r="M60" s="24">
        <v>4</v>
      </c>
      <c r="N60" s="28">
        <f>AVERAGE(Form_Responses1[[#This Row],[How often do technological limitations hinder the implementation of data-driven solutions in your organization?  ]:[Difficulties in integrating new data-driven technologies with your existing systems?]])</f>
        <v>2.6666666666666665</v>
      </c>
      <c r="O60" s="42">
        <v>3</v>
      </c>
      <c r="P60" s="42">
        <v>4</v>
      </c>
      <c r="Q60" s="42">
        <v>2</v>
      </c>
      <c r="R60" s="28">
        <f>AVERAGE(Form_Responses1[[#This Row],[On a scale of 1 to 5, Users engagement with the data-driven tools]:[Communication strategies in promoting user engagement with data-driven solutions?]])</f>
        <v>3</v>
      </c>
      <c r="S60" s="34">
        <v>4</v>
      </c>
      <c r="T60" s="34">
        <v>3</v>
      </c>
      <c r="U60" s="35">
        <v>2</v>
      </c>
      <c r="V60" s="46">
        <f>AVERAGE(Form_Responses1[[#This Row],[On a scale from 1 to 5, data quality issues are encountered frequently when implementing data-driven solutions.]:[How engaged are end-users in the implementation process of data-driven solutions ?  ]])</f>
        <v>3</v>
      </c>
    </row>
    <row r="61" spans="1:22" x14ac:dyDescent="0.2">
      <c r="A61" s="7">
        <v>45600.08469560185</v>
      </c>
      <c r="B61" s="8">
        <v>1</v>
      </c>
      <c r="C61" s="8">
        <v>3</v>
      </c>
      <c r="D61" s="8">
        <v>4</v>
      </c>
      <c r="E61" s="8">
        <v>5</v>
      </c>
      <c r="F61" s="8">
        <v>2</v>
      </c>
      <c r="G61" s="20">
        <v>1</v>
      </c>
      <c r="H61" s="20">
        <v>5</v>
      </c>
      <c r="I61" s="20">
        <v>5</v>
      </c>
      <c r="J61" s="29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3.6666666666666665</v>
      </c>
      <c r="K61" s="25">
        <v>5</v>
      </c>
      <c r="L61" s="25">
        <v>5</v>
      </c>
      <c r="M61" s="25">
        <v>5</v>
      </c>
      <c r="N61" s="29">
        <f>AVERAGE(Form_Responses1[[#This Row],[How often do technological limitations hinder the implementation of data-driven solutions in your organization?  ]:[Difficulties in integrating new data-driven technologies with your existing systems?]])</f>
        <v>5</v>
      </c>
      <c r="O61" s="43">
        <v>5</v>
      </c>
      <c r="P61" s="43">
        <v>5</v>
      </c>
      <c r="Q61" s="43">
        <v>5</v>
      </c>
      <c r="R61" s="29">
        <f>AVERAGE(Form_Responses1[[#This Row],[On a scale of 1 to 5, Users engagement with the data-driven tools]:[Communication strategies in promoting user engagement with data-driven solutions?]])</f>
        <v>5</v>
      </c>
      <c r="S61" s="36">
        <v>5</v>
      </c>
      <c r="T61" s="36">
        <v>5</v>
      </c>
      <c r="U61" s="37">
        <v>5</v>
      </c>
      <c r="V61" s="46">
        <f>AVERAGE(Form_Responses1[[#This Row],[On a scale from 1 to 5, data quality issues are encountered frequently when implementing data-driven solutions.]:[How engaged are end-users in the implementation process of data-driven solutions ?  ]])</f>
        <v>5</v>
      </c>
    </row>
    <row r="62" spans="1:22" x14ac:dyDescent="0.2">
      <c r="A62" s="10">
        <v>45600.085052349532</v>
      </c>
      <c r="B62" s="11">
        <v>4</v>
      </c>
      <c r="C62" s="11">
        <v>1</v>
      </c>
      <c r="D62" s="11">
        <v>1</v>
      </c>
      <c r="E62" s="11">
        <v>3</v>
      </c>
      <c r="F62" s="11">
        <v>3</v>
      </c>
      <c r="G62" s="21">
        <v>2</v>
      </c>
      <c r="H62" s="21">
        <v>3</v>
      </c>
      <c r="I62" s="21">
        <v>2</v>
      </c>
      <c r="J62" s="30">
        <f>AVERAGE(Form_Responses1[[#This Row],[How confident are you in your organization’s ability to address data quality issues in data-driven solutions?]],Form_Responses1[[#This Row],[Data quality issues when implementing data-driven solutions]],Form_Responses1[[#This Row],[Security measures in place regularly basis will impact to improve data quality]])</f>
        <v>2.3333333333333335</v>
      </c>
      <c r="K62" s="26">
        <v>1</v>
      </c>
      <c r="L62" s="26">
        <v>4</v>
      </c>
      <c r="M62" s="26">
        <v>4</v>
      </c>
      <c r="N62" s="30">
        <f>AVERAGE(Form_Responses1[[#This Row],[How often do technological limitations hinder the implementation of data-driven solutions in your organization?  ]:[Difficulties in integrating new data-driven technologies with your existing systems?]])</f>
        <v>3</v>
      </c>
      <c r="O62" s="44">
        <v>1</v>
      </c>
      <c r="P62" s="44">
        <v>4</v>
      </c>
      <c r="Q62" s="44">
        <v>3</v>
      </c>
      <c r="R62" s="30">
        <f>AVERAGE(Form_Responses1[[#This Row],[On a scale of 1 to 5, Users engagement with the data-driven tools]:[Communication strategies in promoting user engagement with data-driven solutions?]])</f>
        <v>2.6666666666666665</v>
      </c>
      <c r="S62" s="38">
        <v>2</v>
      </c>
      <c r="T62" s="38">
        <v>5</v>
      </c>
      <c r="U62" s="39">
        <v>5</v>
      </c>
      <c r="V62" s="46">
        <f>AVERAGE(Form_Responses1[[#This Row],[On a scale from 1 to 5, data quality issues are encountered frequently when implementing data-driven solutions.]:[How engaged are end-users in the implementation process of data-driven solutions ?  ]])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 (2)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Imamdeen</cp:lastModifiedBy>
  <dcterms:modified xsi:type="dcterms:W3CDTF">2024-11-04T01:37:15Z</dcterms:modified>
</cp:coreProperties>
</file>