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pivotCache/pivotCacheDefinition37.xml" ContentType="application/vnd.openxmlformats-officedocument.spreadsheetml.pivotCacheDefinition+xml"/>
  <Override PartName="/xl/pivotCache/pivotCacheDefinition38.xml" ContentType="application/vnd.openxmlformats-officedocument.spreadsheetml.pivotCacheDefinition+xml"/>
  <Override PartName="/xl/pivotCache/pivotCacheDefinition39.xml" ContentType="application/vnd.openxmlformats-officedocument.spreadsheetml.pivotCacheDefinition+xml"/>
  <Override PartName="/xl/pivotCache/pivotCacheDefinition40.xml" ContentType="application/vnd.openxmlformats-officedocument.spreadsheetml.pivotCacheDefinition+xml"/>
  <Override PartName="/xl/pivotCache/pivotCacheDefinition41.xml" ContentType="application/vnd.openxmlformats-officedocument.spreadsheetml.pivotCacheDefinition+xml"/>
  <Override PartName="/xl/pivotCache/pivotCacheDefinition42.xml" ContentType="application/vnd.openxmlformats-officedocument.spreadsheetml.pivotCacheDefinition+xml"/>
  <Override PartName="/xl/pivotCache/pivotCacheDefinition43.xml" ContentType="application/vnd.openxmlformats-officedocument.spreadsheetml.pivotCacheDefinition+xml"/>
  <Override PartName="/xl/pivotCache/pivotCacheDefinition44.xml" ContentType="application/vnd.openxmlformats-officedocument.spreadsheetml.pivotCacheDefinition+xml"/>
  <Override PartName="/xl/pivotCache/pivotCacheDefinition45.xml" ContentType="application/vnd.openxmlformats-officedocument.spreadsheetml.pivotCacheDefinition+xml"/>
  <Override PartName="/xl/pivotCache/pivotCacheDefinition4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ohamedselim\Desktop\telecom Project\"/>
    </mc:Choice>
  </mc:AlternateContent>
  <xr:revisionPtr revIDLastSave="0" documentId="13_ncr:1_{69491577-24E7-4BDD-AC16-B7805A64DFF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AQ" sheetId="2" r:id="rId1"/>
    <sheet name="Soft Analysis" sheetId="1" r:id="rId2"/>
    <sheet name="Contract &amp; account len" sheetId="3" r:id="rId3"/>
    <sheet name="Grouping" sheetId="6" r:id="rId4"/>
    <sheet name="Unlimited data plan" sheetId="5" r:id="rId5"/>
    <sheet name="Count of Churn Label" sheetId="4" r:id="rId6"/>
  </sheets>
  <definedNames>
    <definedName name="_xlchart.v5.0" hidden="1">'Soft Analysis'!$K$74</definedName>
    <definedName name="_xlchart.v5.1" hidden="1">'Soft Analysis'!$K$75:$K$125</definedName>
    <definedName name="_xlchart.v5.10" hidden="1">'Soft Analysis'!$K$75:$K$125</definedName>
    <definedName name="_xlchart.v5.11" hidden="1">'Soft Analysis'!$L$73</definedName>
    <definedName name="_xlchart.v5.12" hidden="1">'Soft Analysis'!$L$74</definedName>
    <definedName name="_xlchart.v5.13" hidden="1">'Soft Analysis'!$L$75:$L$125</definedName>
    <definedName name="_xlchart.v5.2" hidden="1">'Soft Analysis'!$L$73</definedName>
    <definedName name="_xlchart.v5.3" hidden="1">'Soft Analysis'!$L$74</definedName>
    <definedName name="_xlchart.v5.4" hidden="1">'Soft Analysis'!$L$75:$L$125</definedName>
    <definedName name="_xlchart.v5.5" hidden="1">'Soft Analysis'!$O$57</definedName>
    <definedName name="_xlchart.v5.6" hidden="1">'Soft Analysis'!$O$58:$O$108</definedName>
    <definedName name="_xlchart.v5.7" hidden="1">'Soft Analysis'!$P$57</definedName>
    <definedName name="_xlchart.v5.8" hidden="1">'Soft Analysis'!$P$58:$P$108</definedName>
    <definedName name="_xlchart.v5.9" hidden="1">'Soft Analysis'!$K$74</definedName>
  </definedNames>
  <calcPr calcId="191029"/>
  <pivotCaches>
    <pivotCache cacheId="0" r:id="rId7"/>
    <pivotCache cacheId="888" r:id="rId8"/>
    <pivotCache cacheId="889" r:id="rId9"/>
    <pivotCache cacheId="890" r:id="rId10"/>
    <pivotCache cacheId="891" r:id="rId11"/>
    <pivotCache cacheId="892" r:id="rId12"/>
    <pivotCache cacheId="893" r:id="rId13"/>
    <pivotCache cacheId="894" r:id="rId14"/>
    <pivotCache cacheId="895" r:id="rId15"/>
    <pivotCache cacheId="896" r:id="rId16"/>
    <pivotCache cacheId="897" r:id="rId17"/>
    <pivotCache cacheId="898" r:id="rId18"/>
    <pivotCache cacheId="899" r:id="rId19"/>
    <pivotCache cacheId="900" r:id="rId20"/>
    <pivotCache cacheId="901" r:id="rId21"/>
    <pivotCache cacheId="902" r:id="rId22"/>
    <pivotCache cacheId="903" r:id="rId23"/>
    <pivotCache cacheId="904" r:id="rId24"/>
    <pivotCache cacheId="905" r:id="rId25"/>
    <pivotCache cacheId="906" r:id="rId26"/>
    <pivotCache cacheId="908" r:id="rId27"/>
    <pivotCache cacheId="909" r:id="rId28"/>
    <pivotCache cacheId="910" r:id="rId29"/>
    <pivotCache cacheId="911" r:id="rId30"/>
    <pivotCache cacheId="912" r:id="rId31"/>
    <pivotCache cacheId="913" r:id="rId32"/>
    <pivotCache cacheId="914" r:id="rId33"/>
    <pivotCache cacheId="915" r:id="rId34"/>
    <pivotCache cacheId="916" r:id="rId35"/>
    <pivotCache cacheId="918" r:id="rId36"/>
    <pivotCache cacheId="919" r:id="rId37"/>
    <pivotCache cacheId="921" r:id="rId38"/>
    <pivotCache cacheId="923" r:id="rId39"/>
    <pivotCache cacheId="924" r:id="rId40"/>
    <pivotCache cacheId="926" r:id="rId41"/>
    <pivotCache cacheId="927" r:id="rId42"/>
    <pivotCache cacheId="928" r:id="rId43"/>
    <pivotCache cacheId="929" r:id="rId44"/>
    <pivotCache cacheId="930" r:id="rId45"/>
    <pivotCache cacheId="931" r:id="rId46"/>
    <pivotCache cacheId="940" r:id="rId47"/>
    <pivotCache cacheId="946" r:id="rId48"/>
    <pivotCache cacheId="949" r:id="rId49"/>
    <pivotCache cacheId="955" r:id="rId50"/>
    <pivotCache cacheId="964" r:id="rId51"/>
    <pivotCache cacheId="978" r:id="rId5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urned_6b1c9750-7773-4b27-b39d-87214f2d43b8" name="Churned" connection="Query - Churned"/>
          <x15:modelTable id="Not Churned_106cffdb-0fb2-4031-8976-06fa324b071a" name="Not Churned" connection="Query - Not Churned"/>
          <x15:modelTable id="Dataset_5403cf81-7068-4d12-816f-3f879965c457" name="Dataset" connection="Query - Dataset"/>
        </x15:modelTables>
        <x15:modelRelationships>
          <x15:modelRelationship fromTable="Dataset" fromColumn="Customer ID" toTable="Churned" toColumn="Customer ID"/>
          <x15:modelRelationship fromTable="Dataset" fromColumn="Customer ID" toTable="Not Churned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7FA5B-A298-452A-9EBF-918850B636C4}" name="Query - Churned" description="Connection to the 'Churned' query in the workbook." type="100" refreshedVersion="8" minRefreshableVersion="5">
    <extLst>
      <ext xmlns:x15="http://schemas.microsoft.com/office/spreadsheetml/2010/11/main" uri="{DE250136-89BD-433C-8126-D09CA5730AF9}">
        <x15:connection id="99d638b9-80a4-494f-b9eb-40545d670d26"/>
      </ext>
    </extLst>
  </connection>
  <connection id="2" xr16:uid="{7270E820-D5FB-4054-8F28-76C72F6E0432}" name="Query - Dataset" description="Connection to the 'Dataset' query in the workbook." type="100" refreshedVersion="8" minRefreshableVersion="5">
    <extLst>
      <ext xmlns:x15="http://schemas.microsoft.com/office/spreadsheetml/2010/11/main" uri="{DE250136-89BD-433C-8126-D09CA5730AF9}">
        <x15:connection id="2cc97f86-740e-4c1f-b7d0-4f378aa12d1d"/>
      </ext>
    </extLst>
  </connection>
  <connection id="3" xr16:uid="{1A0BE6B1-9BA6-454F-9DAD-E066AC349BC9}" name="Query - Not Churned" description="Connection to the 'Not Churned' query in the workbook." type="100" refreshedVersion="8" minRefreshableVersion="5">
    <extLst>
      <ext xmlns:x15="http://schemas.microsoft.com/office/spreadsheetml/2010/11/main" uri="{DE250136-89BD-433C-8126-D09CA5730AF9}">
        <x15:connection id="2c058118-00eb-42ef-a51a-6f8ba06c1950"/>
      </ext>
    </extLst>
  </connection>
  <connection id="4" xr16:uid="{91C4305B-FC3A-4983-B839-DF6D6069DA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Churned].[Unlimited Data Plan].&amp;[Yes]}"/>
    <s v="{[Churned].[Gender].&amp;[Female]}"/>
    <s v="{[Churned].[Gender].&amp;[Mal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<sst xmlns="http://schemas.openxmlformats.org/spreadsheetml/2006/main" count="499" uniqueCount="153">
  <si>
    <t>Part B</t>
  </si>
  <si>
    <t>Data Matrix</t>
  </si>
  <si>
    <t>Total Churned customer by Gender</t>
  </si>
  <si>
    <t>Total Churned customer by local calls &amp;mins</t>
  </si>
  <si>
    <t>Total Churned customer by Int calls &amp;mins</t>
  </si>
  <si>
    <t>Total Churned customer by  int plane</t>
  </si>
  <si>
    <t>Total Churned customer by int active</t>
  </si>
  <si>
    <t>Total Churned customer by  AVG GB</t>
  </si>
  <si>
    <t>Total Churned customer by  Unlimted data plan</t>
  </si>
  <si>
    <t>Total Churned customer by  state</t>
  </si>
  <si>
    <t>Total Churned customer by  group</t>
  </si>
  <si>
    <t>Total Churned customer by  contract type</t>
  </si>
  <si>
    <t>Total Churned customer by  payment method</t>
  </si>
  <si>
    <t>Total Churned customer by churn cats</t>
  </si>
  <si>
    <t>Total Churned customer by  acount len</t>
  </si>
  <si>
    <t>Total Churned customer by Age</t>
  </si>
  <si>
    <t>Total Churned customer by charges</t>
  </si>
  <si>
    <t>Count of Churn Label</t>
  </si>
  <si>
    <t>Row Labels</t>
  </si>
  <si>
    <t>Female</t>
  </si>
  <si>
    <t>Male</t>
  </si>
  <si>
    <t>Grand Total</t>
  </si>
  <si>
    <t>Sum of Local Calls</t>
  </si>
  <si>
    <t>Column Labels</t>
  </si>
  <si>
    <t>Sum of Intl Calls</t>
  </si>
  <si>
    <t>Yes</t>
  </si>
  <si>
    <t>No</t>
  </si>
  <si>
    <t xml:space="preserve">Strong </t>
  </si>
  <si>
    <t>Month-to-Month</t>
  </si>
  <si>
    <t>One Year</t>
  </si>
  <si>
    <t>Two Year</t>
  </si>
  <si>
    <t>Done</t>
  </si>
  <si>
    <t>Credit Card</t>
  </si>
  <si>
    <t>Direct Debit</t>
  </si>
  <si>
    <t>Paper Check</t>
  </si>
  <si>
    <t xml:space="preserve">Strange </t>
  </si>
  <si>
    <t>Total Churned customer by Data Plan</t>
  </si>
  <si>
    <t>Unlimited Data Plan</t>
  </si>
  <si>
    <t>negative</t>
  </si>
  <si>
    <t>NOT activation intrnational calls are equal 0 calls</t>
  </si>
  <si>
    <t>Month-to-Month equal 88% of total churned</t>
  </si>
  <si>
    <t>the 1st and 2nd are the most churned value</t>
  </si>
  <si>
    <t>There are a nigative corolation between churned and account len</t>
  </si>
  <si>
    <t xml:space="preserve">Weak relation </t>
  </si>
  <si>
    <t>Account Len VS int calls</t>
  </si>
  <si>
    <t>Account Len VS local calls</t>
  </si>
  <si>
    <t>Count of Gender</t>
  </si>
  <si>
    <t>Gender</t>
  </si>
  <si>
    <t>Very Close</t>
  </si>
  <si>
    <t>Count of Group</t>
  </si>
  <si>
    <t>Contract Type VS Having Group</t>
  </si>
  <si>
    <t xml:space="preserve">There is a strong relation </t>
  </si>
  <si>
    <t>Account length VS Having Group</t>
  </si>
  <si>
    <t>Attitude</t>
  </si>
  <si>
    <t>Competitor</t>
  </si>
  <si>
    <t>Dissatisfaction</t>
  </si>
  <si>
    <t>Other</t>
  </si>
  <si>
    <t>Price</t>
  </si>
  <si>
    <t>Deeply Done</t>
  </si>
  <si>
    <t>Execluded</t>
  </si>
  <si>
    <t>Frequent</t>
  </si>
  <si>
    <t>Churn Cstomers by state and unlimted Data plan</t>
  </si>
  <si>
    <t>Churns by state</t>
  </si>
  <si>
    <t>There is a strange relation !</t>
  </si>
  <si>
    <t>Ahmed</t>
  </si>
  <si>
    <t>Total Churned customer by  customer calls</t>
  </si>
  <si>
    <t>Sum of Local Mins</t>
  </si>
  <si>
    <t>Sum of Intl Mins</t>
  </si>
  <si>
    <t>there is not relations</t>
  </si>
  <si>
    <t>Churned customers vs unlimited data plan &amp; gender</t>
  </si>
  <si>
    <t>Total not Churned customer by  customercalls</t>
  </si>
  <si>
    <t>Total  Churned customer by  customercalls</t>
  </si>
  <si>
    <t>Churn Label</t>
  </si>
  <si>
    <t>Account Length (in months)</t>
  </si>
  <si>
    <t>Local Calls</t>
  </si>
  <si>
    <t>Local Mins</t>
  </si>
  <si>
    <t>Intl Calls</t>
  </si>
  <si>
    <t>Intl Mins</t>
  </si>
  <si>
    <t>Intl Active</t>
  </si>
  <si>
    <t>Intl Plan</t>
  </si>
  <si>
    <t>Customer Service Calls</t>
  </si>
  <si>
    <t>Avg Monthly GB Download</t>
  </si>
  <si>
    <t>State</t>
  </si>
  <si>
    <t>Age</t>
  </si>
  <si>
    <t>Group</t>
  </si>
  <si>
    <t>Number of Customers in Group</t>
  </si>
  <si>
    <t>Contract Type</t>
  </si>
  <si>
    <t>Payment Method</t>
  </si>
  <si>
    <t>Total Charges</t>
  </si>
  <si>
    <t>Churn Category</t>
  </si>
  <si>
    <t>Selim</t>
  </si>
  <si>
    <t>Hany</t>
  </si>
  <si>
    <t>Yahia</t>
  </si>
  <si>
    <t>Total Customers in group</t>
  </si>
  <si>
    <t>Churn label</t>
  </si>
  <si>
    <t>in Group or not</t>
  </si>
  <si>
    <t>Total Charges By group</t>
  </si>
  <si>
    <t>Total Chrned Charges By group</t>
  </si>
  <si>
    <t>Alabama</t>
  </si>
  <si>
    <t>Minnesota</t>
  </si>
  <si>
    <t>New York</t>
  </si>
  <si>
    <t>Ohio</t>
  </si>
  <si>
    <t>West Virginia</t>
  </si>
  <si>
    <t>Oregon</t>
  </si>
  <si>
    <t>Wisconsin</t>
  </si>
  <si>
    <t>Virginia</t>
  </si>
  <si>
    <t>Wyoming</t>
  </si>
  <si>
    <t>Connecticut</t>
  </si>
  <si>
    <t>Idaho</t>
  </si>
  <si>
    <t>Vermont</t>
  </si>
  <si>
    <t>Michigan</t>
  </si>
  <si>
    <t>Texas</t>
  </si>
  <si>
    <t>Utah</t>
  </si>
  <si>
    <t>Indiana</t>
  </si>
  <si>
    <t>Kansas</t>
  </si>
  <si>
    <t>Maryland</t>
  </si>
  <si>
    <t>New Jersey</t>
  </si>
  <si>
    <t>Montana</t>
  </si>
  <si>
    <t>North Carolina</t>
  </si>
  <si>
    <t>Washington</t>
  </si>
  <si>
    <t>Colorado</t>
  </si>
  <si>
    <t>Nevada</t>
  </si>
  <si>
    <t>Rhode Island</t>
  </si>
  <si>
    <t>Massachusetts</t>
  </si>
  <si>
    <t>Mississippi</t>
  </si>
  <si>
    <t>Arizona</t>
  </si>
  <si>
    <t>Florida</t>
  </si>
  <si>
    <t>Missouri</t>
  </si>
  <si>
    <t>New Mexico</t>
  </si>
  <si>
    <t>North Dakota</t>
  </si>
  <si>
    <t>Maine</t>
  </si>
  <si>
    <t>Oklahoma</t>
  </si>
  <si>
    <t>Nebraska</t>
  </si>
  <si>
    <t>Delaware</t>
  </si>
  <si>
    <t>South Dakota</t>
  </si>
  <si>
    <t>South Carolina</t>
  </si>
  <si>
    <t>Kentucky</t>
  </si>
  <si>
    <t>Illinois</t>
  </si>
  <si>
    <t>New Hampshire</t>
  </si>
  <si>
    <t>Arkansas</t>
  </si>
  <si>
    <t>District of Columbia</t>
  </si>
  <si>
    <t>Georgia</t>
  </si>
  <si>
    <t>Tennessee</t>
  </si>
  <si>
    <t>Hawaii</t>
  </si>
  <si>
    <t>Alaska</t>
  </si>
  <si>
    <t>Louisiana</t>
  </si>
  <si>
    <t>Iowa</t>
  </si>
  <si>
    <t>Pennsylvania</t>
  </si>
  <si>
    <t>California</t>
  </si>
  <si>
    <t>Count of Customer ID</t>
  </si>
  <si>
    <t>(blank)</t>
  </si>
  <si>
    <t>Sum of Customer Service Calls</t>
  </si>
  <si>
    <t>West Virginia and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</si>
</sst>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595959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4" applyNumberFormat="0" applyAlignment="0" applyProtection="0"/>
    <xf numFmtId="0" fontId="14" fillId="15" borderId="5" applyNumberFormat="0" applyAlignment="0" applyProtection="0"/>
    <xf numFmtId="0" fontId="15" fillId="15" borderId="4" applyNumberFormat="0" applyAlignment="0" applyProtection="0"/>
    <xf numFmtId="0" fontId="16" fillId="0" borderId="6" applyNumberFormat="0" applyFill="0" applyAlignment="0" applyProtection="0"/>
    <xf numFmtId="0" fontId="1" fillId="16" borderId="7" applyNumberFormat="0" applyAlignment="0" applyProtection="0"/>
    <xf numFmtId="0" fontId="2" fillId="0" borderId="0" applyNumberFormat="0" applyFill="0" applyBorder="0" applyAlignment="0" applyProtection="0"/>
    <xf numFmtId="0" fontId="5" fillId="17" borderId="8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3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3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3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3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3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2" fillId="0" borderId="0" xfId="0" applyFont="1"/>
    <xf numFmtId="0" fontId="3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6" borderId="0" xfId="0" applyFill="1"/>
    <xf numFmtId="164" fontId="0" fillId="0" borderId="0" xfId="0" applyNumberFormat="1"/>
    <xf numFmtId="164" fontId="0" fillId="8" borderId="0" xfId="0" applyNumberFormat="1" applyFill="1"/>
    <xf numFmtId="164" fontId="0" fillId="3" borderId="0" xfId="0" applyNumberFormat="1" applyFill="1"/>
    <xf numFmtId="0" fontId="4" fillId="0" borderId="0" xfId="0" applyFont="1"/>
    <xf numFmtId="0" fontId="0" fillId="42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4" borderId="0" xfId="0" applyFill="1"/>
    <xf numFmtId="0" fontId="0" fillId="43" borderId="0" xfId="0" applyFill="1"/>
    <xf numFmtId="0" fontId="0" fillId="5" borderId="0" xfId="0" applyFill="1"/>
    <xf numFmtId="0" fontId="2" fillId="43" borderId="0" xfId="0" applyFont="1" applyFill="1"/>
    <xf numFmtId="0" fontId="2" fillId="4" borderId="0" xfId="0" applyFont="1" applyFill="1"/>
    <xf numFmtId="0" fontId="3" fillId="3" borderId="0" xfId="0" applyFont="1" applyFill="1"/>
    <xf numFmtId="0" fontId="18" fillId="0" borderId="0" xfId="0" applyFont="1" applyAlignment="1">
      <alignment vertical="center" readingOrder="1"/>
    </xf>
    <xf numFmtId="0" fontId="4" fillId="45" borderId="10" xfId="0" applyFont="1" applyFill="1" applyBorder="1"/>
    <xf numFmtId="0" fontId="0" fillId="4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readingOrder="1"/>
    </xf>
    <xf numFmtId="0" fontId="0" fillId="3" borderId="0" xfId="0" applyFill="1" applyAlignment="1">
      <alignment horizontal="center"/>
    </xf>
    <xf numFmtId="0" fontId="0" fillId="0" borderId="0" xfId="0" applyNumberFormat="1"/>
    <xf numFmtId="0" fontId="0" fillId="43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10" fontId="2" fillId="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numFmt numFmtId="164" formatCode="0.0%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numFmt numFmtId="2" formatCode="0.00"/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2" formatCode="0.00"/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numFmt numFmtId="164" formatCode="0.0%"/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0.xml"/><Relationship Id="rId21" Type="http://schemas.openxmlformats.org/officeDocument/2006/relationships/pivotCacheDefinition" Target="pivotCache/pivotCacheDefinition15.xml"/><Relationship Id="rId42" Type="http://schemas.openxmlformats.org/officeDocument/2006/relationships/pivotCacheDefinition" Target="pivotCache/pivotCacheDefinition36.xml"/><Relationship Id="rId47" Type="http://schemas.openxmlformats.org/officeDocument/2006/relationships/pivotCacheDefinition" Target="pivotCache/pivotCacheDefinition41.xml"/><Relationship Id="rId63" Type="http://schemas.openxmlformats.org/officeDocument/2006/relationships/customXml" Target="../customXml/item4.xml"/><Relationship Id="rId68" Type="http://schemas.openxmlformats.org/officeDocument/2006/relationships/customXml" Target="../customXml/item9.xml"/><Relationship Id="rId16" Type="http://schemas.openxmlformats.org/officeDocument/2006/relationships/pivotCacheDefinition" Target="pivotCache/pivotCacheDefinition10.xml"/><Relationship Id="rId11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26.xml"/><Relationship Id="rId37" Type="http://schemas.openxmlformats.org/officeDocument/2006/relationships/pivotCacheDefinition" Target="pivotCache/pivotCacheDefinition31.xml"/><Relationship Id="rId53" Type="http://schemas.openxmlformats.org/officeDocument/2006/relationships/theme" Target="theme/theme1.xml"/><Relationship Id="rId58" Type="http://schemas.openxmlformats.org/officeDocument/2006/relationships/powerPivotData" Target="model/item.data"/><Relationship Id="rId74" Type="http://schemas.openxmlformats.org/officeDocument/2006/relationships/customXml" Target="../customXml/item15.xml"/><Relationship Id="rId79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16.xml"/><Relationship Id="rId27" Type="http://schemas.openxmlformats.org/officeDocument/2006/relationships/pivotCacheDefinition" Target="pivotCache/pivotCacheDefinition21.xml"/><Relationship Id="rId30" Type="http://schemas.openxmlformats.org/officeDocument/2006/relationships/pivotCacheDefinition" Target="pivotCache/pivotCacheDefinition24.xml"/><Relationship Id="rId35" Type="http://schemas.openxmlformats.org/officeDocument/2006/relationships/pivotCacheDefinition" Target="pivotCache/pivotCacheDefinition29.xml"/><Relationship Id="rId43" Type="http://schemas.openxmlformats.org/officeDocument/2006/relationships/pivotCacheDefinition" Target="pivotCache/pivotCacheDefinition37.xml"/><Relationship Id="rId48" Type="http://schemas.openxmlformats.org/officeDocument/2006/relationships/pivotCacheDefinition" Target="pivotCache/pivotCacheDefinition42.xml"/><Relationship Id="rId56" Type="http://schemas.openxmlformats.org/officeDocument/2006/relationships/sharedStrings" Target="sharedStrings.xml"/><Relationship Id="rId64" Type="http://schemas.openxmlformats.org/officeDocument/2006/relationships/customXml" Target="../customXml/item5.xml"/><Relationship Id="rId69" Type="http://schemas.openxmlformats.org/officeDocument/2006/relationships/customXml" Target="../customXml/item10.xml"/><Relationship Id="rId77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Relationship Id="rId51" Type="http://schemas.openxmlformats.org/officeDocument/2006/relationships/pivotCacheDefinition" Target="pivotCache/pivotCacheDefinition45.xml"/><Relationship Id="rId72" Type="http://schemas.openxmlformats.org/officeDocument/2006/relationships/customXml" Target="../customXml/item13.xml"/><Relationship Id="rId80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9.xml"/><Relationship Id="rId33" Type="http://schemas.openxmlformats.org/officeDocument/2006/relationships/pivotCacheDefinition" Target="pivotCache/pivotCacheDefinition27.xml"/><Relationship Id="rId38" Type="http://schemas.openxmlformats.org/officeDocument/2006/relationships/pivotCacheDefinition" Target="pivotCache/pivotCacheDefinition32.xml"/><Relationship Id="rId46" Type="http://schemas.openxmlformats.org/officeDocument/2006/relationships/pivotCacheDefinition" Target="pivotCache/pivotCacheDefinition40.xml"/><Relationship Id="rId59" Type="http://schemas.openxmlformats.org/officeDocument/2006/relationships/calcChain" Target="calcChain.xml"/><Relationship Id="rId67" Type="http://schemas.openxmlformats.org/officeDocument/2006/relationships/customXml" Target="../customXml/item8.xml"/><Relationship Id="rId20" Type="http://schemas.openxmlformats.org/officeDocument/2006/relationships/pivotCacheDefinition" Target="pivotCache/pivotCacheDefinition14.xml"/><Relationship Id="rId41" Type="http://schemas.openxmlformats.org/officeDocument/2006/relationships/pivotCacheDefinition" Target="pivotCache/pivotCacheDefinition35.xml"/><Relationship Id="rId54" Type="http://schemas.openxmlformats.org/officeDocument/2006/relationships/connections" Target="connections.xml"/><Relationship Id="rId62" Type="http://schemas.openxmlformats.org/officeDocument/2006/relationships/customXml" Target="../customXml/item3.xml"/><Relationship Id="rId70" Type="http://schemas.openxmlformats.org/officeDocument/2006/relationships/customXml" Target="../customXml/item11.xml"/><Relationship Id="rId75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7.xml"/><Relationship Id="rId28" Type="http://schemas.openxmlformats.org/officeDocument/2006/relationships/pivotCacheDefinition" Target="pivotCache/pivotCacheDefinition22.xml"/><Relationship Id="rId36" Type="http://schemas.openxmlformats.org/officeDocument/2006/relationships/pivotCacheDefinition" Target="pivotCache/pivotCacheDefinition30.xml"/><Relationship Id="rId49" Type="http://schemas.openxmlformats.org/officeDocument/2006/relationships/pivotCacheDefinition" Target="pivotCache/pivotCacheDefinition43.xml"/><Relationship Id="rId57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31" Type="http://schemas.openxmlformats.org/officeDocument/2006/relationships/pivotCacheDefinition" Target="pivotCache/pivotCacheDefinition25.xml"/><Relationship Id="rId44" Type="http://schemas.openxmlformats.org/officeDocument/2006/relationships/pivotCacheDefinition" Target="pivotCache/pivotCacheDefinition38.xml"/><Relationship Id="rId52" Type="http://schemas.openxmlformats.org/officeDocument/2006/relationships/pivotCacheDefinition" Target="pivotCache/pivotCacheDefinition46.xml"/><Relationship Id="rId60" Type="http://schemas.openxmlformats.org/officeDocument/2006/relationships/customXml" Target="../customXml/item1.xml"/><Relationship Id="rId65" Type="http://schemas.openxmlformats.org/officeDocument/2006/relationships/customXml" Target="../customXml/item6.xml"/><Relationship Id="rId73" Type="http://schemas.openxmlformats.org/officeDocument/2006/relationships/customXml" Target="../customXml/item14.xml"/><Relationship Id="rId78" Type="http://schemas.openxmlformats.org/officeDocument/2006/relationships/customXml" Target="../customXml/item19.xml"/><Relationship Id="rId81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pivotCacheDefinition" Target="pivotCache/pivotCacheDefinition33.xml"/><Relationship Id="rId34" Type="http://schemas.openxmlformats.org/officeDocument/2006/relationships/pivotCacheDefinition" Target="pivotCache/pivotCacheDefinition28.xml"/><Relationship Id="rId50" Type="http://schemas.openxmlformats.org/officeDocument/2006/relationships/pivotCacheDefinition" Target="pivotCache/pivotCacheDefinition44.xml"/><Relationship Id="rId55" Type="http://schemas.openxmlformats.org/officeDocument/2006/relationships/styles" Target="styles.xml"/><Relationship Id="rId76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3.xml"/><Relationship Id="rId24" Type="http://schemas.openxmlformats.org/officeDocument/2006/relationships/pivotCacheDefinition" Target="pivotCache/pivotCacheDefinition18.xml"/><Relationship Id="rId40" Type="http://schemas.openxmlformats.org/officeDocument/2006/relationships/pivotCacheDefinition" Target="pivotCache/pivotCacheDefinition34.xml"/><Relationship Id="rId45" Type="http://schemas.openxmlformats.org/officeDocument/2006/relationships/pivotCacheDefinition" Target="pivotCache/pivotCacheDefinition39.xml"/><Relationship Id="rId66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'Soft Analysis'!$D$3:$D$4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3E-4800-B062-12DC6A73A4C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3E-4800-B062-12DC6A73A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'Soft Analysis'!$D$5:$D$7</c:f>
              <c:numCache>
                <c:formatCode>General</c:formatCode>
                <c:ptCount val="2"/>
                <c:pt idx="0">
                  <c:v>899</c:v>
                </c:pt>
                <c:pt idx="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FEB-9E92-8F5B5E6600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Analysis!PivotTable41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'Soft Analysis'!$AP$26:$AP$27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Analysis'!$AO$28:$AO$31</c:f>
              <c:strCache>
                <c:ptCount val="3"/>
                <c:pt idx="0">
                  <c:v>Credit Card</c:v>
                </c:pt>
                <c:pt idx="1">
                  <c:v>Direct Debit</c:v>
                </c:pt>
                <c:pt idx="2">
                  <c:v>Paper Check</c:v>
                </c:pt>
              </c:strCache>
            </c:strRef>
          </c:cat>
          <c:val>
            <c:numRef>
              <c:f>'Soft Analysis'!$AP$28:$AP$31</c:f>
              <c:numCache>
                <c:formatCode>General</c:formatCode>
                <c:ptCount val="3"/>
                <c:pt idx="0">
                  <c:v>378</c:v>
                </c:pt>
                <c:pt idx="1">
                  <c:v>1277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47D0-B4E6-FFC49C628E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 by  customercalls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Analysis'!$AW$4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Analysis'!$AV$5:$AV$10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'Soft Analysis'!$AW$5:$AW$10</c:f>
              <c:numCache>
                <c:formatCode>0.00%</c:formatCode>
                <c:ptCount val="5"/>
                <c:pt idx="0">
                  <c:v>0.75546922919648329</c:v>
                </c:pt>
                <c:pt idx="1">
                  <c:v>0.12492332856266612</c:v>
                </c:pt>
                <c:pt idx="2">
                  <c:v>0.11183806992435084</c:v>
                </c:pt>
                <c:pt idx="3">
                  <c:v>7.5649151502760175E-3</c:v>
                </c:pt>
                <c:pt idx="4">
                  <c:v>2.0445716622367614E-4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F-439B-B743-A10BEEF14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701904"/>
        <c:axId val="305697584"/>
      </c:barChart>
      <c:catAx>
        <c:axId val="3057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97584"/>
        <c:crosses val="autoZero"/>
        <c:auto val="1"/>
        <c:lblAlgn val="ctr"/>
        <c:lblOffset val="100"/>
        <c:noMultiLvlLbl val="0"/>
      </c:catAx>
      <c:valAx>
        <c:axId val="3056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Analysis'!$AZ$10:$AZ$11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Analysis'!$AY$12:$AY$18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'Soft Analysis'!$AZ$12:$AZ$18</c:f>
              <c:numCache>
                <c:formatCode>0%</c:formatCode>
                <c:ptCount val="6"/>
                <c:pt idx="0">
                  <c:v>0.75546922919648329</c:v>
                </c:pt>
                <c:pt idx="1">
                  <c:v>0.12492332856266612</c:v>
                </c:pt>
                <c:pt idx="2">
                  <c:v>0.11183806992435084</c:v>
                </c:pt>
                <c:pt idx="3">
                  <c:v>7.5649151502760175E-3</c:v>
                </c:pt>
                <c:pt idx="4">
                  <c:v>2.0445716622367614E-4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FA0-9F5F-6B61E1BC2312}"/>
            </c:ext>
          </c:extLst>
        </c:ser>
        <c:ser>
          <c:idx val="1"/>
          <c:order val="1"/>
          <c:tx>
            <c:strRef>
              <c:f>'Soft Analysis'!$BA$10:$BA$11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Analysis'!$AY$12:$AY$18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'Soft Analysis'!$BA$12:$BA$18</c:f>
              <c:numCache>
                <c:formatCode>0%</c:formatCode>
                <c:ptCount val="6"/>
                <c:pt idx="0">
                  <c:v>0.20100222717149221</c:v>
                </c:pt>
                <c:pt idx="1">
                  <c:v>0.15478841870824053</c:v>
                </c:pt>
                <c:pt idx="2">
                  <c:v>0.17594654788418709</c:v>
                </c:pt>
                <c:pt idx="3">
                  <c:v>0.1447661469933185</c:v>
                </c:pt>
                <c:pt idx="4">
                  <c:v>0.16258351893095768</c:v>
                </c:pt>
                <c:pt idx="5">
                  <c:v>0.16091314031180401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3-4FA0-9F5F-6B61E1BC2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6985791"/>
        <c:axId val="986983391"/>
      </c:barChart>
      <c:catAx>
        <c:axId val="9869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83391"/>
        <c:crosses val="autoZero"/>
        <c:auto val="1"/>
        <c:lblAlgn val="ctr"/>
        <c:lblOffset val="100"/>
        <c:noMultiLvlLbl val="0"/>
      </c:catAx>
      <c:valAx>
        <c:axId val="9869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Analysis!PivotTable43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Analysis'!$BM$6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Analysis'!$BL$7:$BL$12</c:f>
              <c:strCache>
                <c:ptCount val="5"/>
                <c:pt idx="0">
                  <c:v>Michigan</c:v>
                </c:pt>
                <c:pt idx="1">
                  <c:v>Wisconsin</c:v>
                </c:pt>
                <c:pt idx="2">
                  <c:v>Indiana</c:v>
                </c:pt>
                <c:pt idx="3">
                  <c:v>Ohio</c:v>
                </c:pt>
                <c:pt idx="4">
                  <c:v>West Virginia</c:v>
                </c:pt>
              </c:strCache>
            </c:strRef>
          </c:cat>
          <c:val>
            <c:numRef>
              <c:f>'Soft Analysis'!$BM$7:$BM$12</c:f>
              <c:numCache>
                <c:formatCode>General</c:formatCode>
                <c:ptCount val="5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184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7-44A0-9062-4B416546C4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243695"/>
        <c:axId val="971253775"/>
      </c:barChart>
      <c:catAx>
        <c:axId val="9712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3775"/>
        <c:crosses val="autoZero"/>
        <c:auto val="1"/>
        <c:lblAlgn val="ctr"/>
        <c:lblOffset val="100"/>
        <c:noMultiLvlLbl val="0"/>
      </c:catAx>
      <c:valAx>
        <c:axId val="9712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Analysis!PivotTable44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Analysis'!$BU$5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Analysis'!$BT$6:$BT$11</c:f>
              <c:strCache>
                <c:ptCount val="5"/>
                <c:pt idx="0">
                  <c:v>Price</c:v>
                </c:pt>
                <c:pt idx="1">
                  <c:v>Other</c:v>
                </c:pt>
                <c:pt idx="2">
                  <c:v>Dissatisfaction</c:v>
                </c:pt>
                <c:pt idx="3">
                  <c:v>Attitude</c:v>
                </c:pt>
                <c:pt idx="4">
                  <c:v>Competitor</c:v>
                </c:pt>
              </c:strCache>
            </c:strRef>
          </c:cat>
          <c:val>
            <c:numRef>
              <c:f>'Soft Analysis'!$BU$6:$BU$11</c:f>
              <c:numCache>
                <c:formatCode>0%</c:formatCode>
                <c:ptCount val="5"/>
                <c:pt idx="0">
                  <c:v>0.111358574610245</c:v>
                </c:pt>
                <c:pt idx="1">
                  <c:v>0.12138084632516703</c:v>
                </c:pt>
                <c:pt idx="2">
                  <c:v>0.15924276169265034</c:v>
                </c:pt>
                <c:pt idx="3">
                  <c:v>0.15979955456570155</c:v>
                </c:pt>
                <c:pt idx="4">
                  <c:v>0.44821826280623606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1-465D-8328-09F28ABF65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794783"/>
        <c:axId val="998795263"/>
      </c:barChart>
      <c:catAx>
        <c:axId val="9987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95263"/>
        <c:crosses val="autoZero"/>
        <c:auto val="1"/>
        <c:lblAlgn val="ctr"/>
        <c:lblOffset val="100"/>
        <c:noMultiLvlLbl val="0"/>
      </c:catAx>
      <c:valAx>
        <c:axId val="998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'Soft Analysis'!$AA$4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9-4C4B-B835-B0B614192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9-4C4B-B835-B0B614192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9-4C4B-B835-B0B614192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Analysis'!$Z$5:$Z$8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'Soft Analysis'!$AA$5:$AA$8</c:f>
              <c:numCache>
                <c:formatCode>General</c:formatCode>
                <c:ptCount val="3"/>
                <c:pt idx="0">
                  <c:v>1579</c:v>
                </c:pt>
                <c:pt idx="1">
                  <c:v>167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9-4C4B-B835-B0B614192C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064348840452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'Soft Analysis'!$AK$5:$AK$78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'Soft Analysis'!$AL$5:$AL$78</c:f>
              <c:numCache>
                <c:formatCode>General</c:formatCode>
                <c:ptCount val="74"/>
                <c:pt idx="0">
                  <c:v>367</c:v>
                </c:pt>
                <c:pt idx="1">
                  <c:v>117</c:v>
                </c:pt>
                <c:pt idx="2">
                  <c:v>82</c:v>
                </c:pt>
                <c:pt idx="3">
                  <c:v>80</c:v>
                </c:pt>
                <c:pt idx="4">
                  <c:v>60</c:v>
                </c:pt>
                <c:pt idx="5">
                  <c:v>37</c:v>
                </c:pt>
                <c:pt idx="6">
                  <c:v>52</c:v>
                </c:pt>
                <c:pt idx="7">
                  <c:v>41</c:v>
                </c:pt>
                <c:pt idx="8">
                  <c:v>45</c:v>
                </c:pt>
                <c:pt idx="9">
                  <c:v>34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26</c:v>
                </c:pt>
                <c:pt idx="14">
                  <c:v>27</c:v>
                </c:pt>
                <c:pt idx="15">
                  <c:v>34</c:v>
                </c:pt>
                <c:pt idx="16">
                  <c:v>30</c:v>
                </c:pt>
                <c:pt idx="17">
                  <c:v>18</c:v>
                </c:pt>
                <c:pt idx="18">
                  <c:v>19</c:v>
                </c:pt>
                <c:pt idx="19">
                  <c:v>14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22</c:v>
                </c:pt>
                <c:pt idx="24">
                  <c:v>14</c:v>
                </c:pt>
                <c:pt idx="25">
                  <c:v>20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22</c:v>
                </c:pt>
                <c:pt idx="30">
                  <c:v>17</c:v>
                </c:pt>
                <c:pt idx="31">
                  <c:v>13</c:v>
                </c:pt>
                <c:pt idx="32">
                  <c:v>19</c:v>
                </c:pt>
                <c:pt idx="33">
                  <c:v>11</c:v>
                </c:pt>
                <c:pt idx="34">
                  <c:v>9</c:v>
                </c:pt>
                <c:pt idx="35">
                  <c:v>17</c:v>
                </c:pt>
                <c:pt idx="36">
                  <c:v>7</c:v>
                </c:pt>
                <c:pt idx="37">
                  <c:v>16</c:v>
                </c:pt>
                <c:pt idx="38">
                  <c:v>16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12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5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A97-8128-27FCF49A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44800"/>
        <c:axId val="270648640"/>
      </c:scatterChart>
      <c:valAx>
        <c:axId val="2706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8640"/>
        <c:crosses val="autoZero"/>
        <c:crossBetween val="midCat"/>
      </c:valAx>
      <c:valAx>
        <c:axId val="270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'Contract &amp; account len'!$O$82:$O$155</c:f>
              <c:numCache>
                <c:formatCode>General</c:formatCode>
                <c:ptCount val="74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'Contract &amp; account len'!$P$82:$P$155</c:f>
              <c:numCache>
                <c:formatCode>General</c:formatCode>
                <c:ptCount val="74"/>
                <c:pt idx="0">
                  <c:v>1537</c:v>
                </c:pt>
                <c:pt idx="1">
                  <c:v>946</c:v>
                </c:pt>
                <c:pt idx="2">
                  <c:v>966</c:v>
                </c:pt>
                <c:pt idx="3">
                  <c:v>1291</c:v>
                </c:pt>
                <c:pt idx="4">
                  <c:v>1297</c:v>
                </c:pt>
                <c:pt idx="5">
                  <c:v>819</c:v>
                </c:pt>
                <c:pt idx="6">
                  <c:v>1552</c:v>
                </c:pt>
                <c:pt idx="7">
                  <c:v>1255</c:v>
                </c:pt>
                <c:pt idx="8">
                  <c:v>1533</c:v>
                </c:pt>
                <c:pt idx="9">
                  <c:v>1402</c:v>
                </c:pt>
                <c:pt idx="10">
                  <c:v>2267</c:v>
                </c:pt>
                <c:pt idx="11">
                  <c:v>1362</c:v>
                </c:pt>
                <c:pt idx="12">
                  <c:v>2005</c:v>
                </c:pt>
                <c:pt idx="13">
                  <c:v>1372</c:v>
                </c:pt>
                <c:pt idx="14">
                  <c:v>1712</c:v>
                </c:pt>
                <c:pt idx="15">
                  <c:v>2015</c:v>
                </c:pt>
                <c:pt idx="16">
                  <c:v>2136</c:v>
                </c:pt>
                <c:pt idx="17">
                  <c:v>1147</c:v>
                </c:pt>
                <c:pt idx="18">
                  <c:v>1379</c:v>
                </c:pt>
                <c:pt idx="19">
                  <c:v>902</c:v>
                </c:pt>
                <c:pt idx="20">
                  <c:v>2223</c:v>
                </c:pt>
                <c:pt idx="21">
                  <c:v>1970</c:v>
                </c:pt>
                <c:pt idx="22">
                  <c:v>1482</c:v>
                </c:pt>
                <c:pt idx="23">
                  <c:v>2137</c:v>
                </c:pt>
                <c:pt idx="24">
                  <c:v>1129</c:v>
                </c:pt>
                <c:pt idx="25">
                  <c:v>2154</c:v>
                </c:pt>
                <c:pt idx="26">
                  <c:v>1289</c:v>
                </c:pt>
                <c:pt idx="27">
                  <c:v>1913</c:v>
                </c:pt>
                <c:pt idx="28">
                  <c:v>1402</c:v>
                </c:pt>
                <c:pt idx="29">
                  <c:v>2605</c:v>
                </c:pt>
                <c:pt idx="30">
                  <c:v>2091</c:v>
                </c:pt>
                <c:pt idx="31">
                  <c:v>1557</c:v>
                </c:pt>
                <c:pt idx="32">
                  <c:v>2281</c:v>
                </c:pt>
                <c:pt idx="33">
                  <c:v>1561</c:v>
                </c:pt>
                <c:pt idx="34">
                  <c:v>1511</c:v>
                </c:pt>
                <c:pt idx="35">
                  <c:v>2738</c:v>
                </c:pt>
                <c:pt idx="36">
                  <c:v>935</c:v>
                </c:pt>
                <c:pt idx="37">
                  <c:v>2336</c:v>
                </c:pt>
                <c:pt idx="38">
                  <c:v>2550</c:v>
                </c:pt>
                <c:pt idx="39">
                  <c:v>1478</c:v>
                </c:pt>
                <c:pt idx="40">
                  <c:v>1570</c:v>
                </c:pt>
                <c:pt idx="41">
                  <c:v>2331</c:v>
                </c:pt>
                <c:pt idx="42">
                  <c:v>1816</c:v>
                </c:pt>
                <c:pt idx="43">
                  <c:v>1877</c:v>
                </c:pt>
                <c:pt idx="44">
                  <c:v>1829</c:v>
                </c:pt>
                <c:pt idx="45">
                  <c:v>2401</c:v>
                </c:pt>
                <c:pt idx="46">
                  <c:v>1766</c:v>
                </c:pt>
                <c:pt idx="47">
                  <c:v>2578</c:v>
                </c:pt>
                <c:pt idx="48">
                  <c:v>3567</c:v>
                </c:pt>
                <c:pt idx="49">
                  <c:v>1401</c:v>
                </c:pt>
                <c:pt idx="50">
                  <c:v>1601</c:v>
                </c:pt>
                <c:pt idx="51">
                  <c:v>1896</c:v>
                </c:pt>
                <c:pt idx="52">
                  <c:v>2747</c:v>
                </c:pt>
                <c:pt idx="53">
                  <c:v>2807</c:v>
                </c:pt>
                <c:pt idx="54">
                  <c:v>1486</c:v>
                </c:pt>
                <c:pt idx="55">
                  <c:v>1679</c:v>
                </c:pt>
                <c:pt idx="56">
                  <c:v>2307</c:v>
                </c:pt>
                <c:pt idx="57">
                  <c:v>1833</c:v>
                </c:pt>
                <c:pt idx="58">
                  <c:v>2206</c:v>
                </c:pt>
                <c:pt idx="59">
                  <c:v>2545</c:v>
                </c:pt>
                <c:pt idx="60">
                  <c:v>1615</c:v>
                </c:pt>
                <c:pt idx="61">
                  <c:v>831</c:v>
                </c:pt>
                <c:pt idx="62">
                  <c:v>676</c:v>
                </c:pt>
                <c:pt idx="63">
                  <c:v>3100</c:v>
                </c:pt>
                <c:pt idx="64">
                  <c:v>1361</c:v>
                </c:pt>
                <c:pt idx="65">
                  <c:v>2926</c:v>
                </c:pt>
                <c:pt idx="66">
                  <c:v>2097</c:v>
                </c:pt>
                <c:pt idx="67">
                  <c:v>2800</c:v>
                </c:pt>
                <c:pt idx="68">
                  <c:v>3630</c:v>
                </c:pt>
                <c:pt idx="69">
                  <c:v>2788</c:v>
                </c:pt>
                <c:pt idx="70">
                  <c:v>804</c:v>
                </c:pt>
                <c:pt idx="71">
                  <c:v>847</c:v>
                </c:pt>
                <c:pt idx="72">
                  <c:v>550</c:v>
                </c:pt>
                <c:pt idx="73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467C-AA8E-8AAB31DB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975760"/>
        <c:axId val="1302976240"/>
      </c:scatterChart>
      <c:valAx>
        <c:axId val="1302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6240"/>
        <c:crosses val="autoZero"/>
        <c:crossBetween val="midCat"/>
      </c:valAx>
      <c:valAx>
        <c:axId val="13029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'Contract &amp; account len'!$Y$82:$Y$154</c:f>
              <c:numCache>
                <c:formatCode>General</c:formatCode>
                <c:ptCount val="73"/>
                <c:pt idx="2">
                  <c:v>53</c:v>
                </c:pt>
                <c:pt idx="3">
                  <c:v>36</c:v>
                </c:pt>
                <c:pt idx="4">
                  <c:v>8</c:v>
                </c:pt>
                <c:pt idx="5">
                  <c:v>66</c:v>
                </c:pt>
                <c:pt idx="6">
                  <c:v>5</c:v>
                </c:pt>
                <c:pt idx="7">
                  <c:v>54</c:v>
                </c:pt>
                <c:pt idx="8">
                  <c:v>60</c:v>
                </c:pt>
                <c:pt idx="9">
                  <c:v>30</c:v>
                </c:pt>
                <c:pt idx="10">
                  <c:v>33</c:v>
                </c:pt>
                <c:pt idx="11">
                  <c:v>4</c:v>
                </c:pt>
                <c:pt idx="12">
                  <c:v>32</c:v>
                </c:pt>
                <c:pt idx="13">
                  <c:v>17</c:v>
                </c:pt>
                <c:pt idx="14">
                  <c:v>11</c:v>
                </c:pt>
                <c:pt idx="15">
                  <c:v>38</c:v>
                </c:pt>
                <c:pt idx="16">
                  <c:v>28</c:v>
                </c:pt>
                <c:pt idx="17">
                  <c:v>29</c:v>
                </c:pt>
                <c:pt idx="18">
                  <c:v>16</c:v>
                </c:pt>
                <c:pt idx="19">
                  <c:v>22</c:v>
                </c:pt>
                <c:pt idx="20">
                  <c:v>49</c:v>
                </c:pt>
                <c:pt idx="21">
                  <c:v>15</c:v>
                </c:pt>
                <c:pt idx="22">
                  <c:v>39</c:v>
                </c:pt>
                <c:pt idx="23">
                  <c:v>52</c:v>
                </c:pt>
                <c:pt idx="24">
                  <c:v>71</c:v>
                </c:pt>
                <c:pt idx="25">
                  <c:v>57</c:v>
                </c:pt>
                <c:pt idx="26">
                  <c:v>10</c:v>
                </c:pt>
                <c:pt idx="27">
                  <c:v>42</c:v>
                </c:pt>
                <c:pt idx="28">
                  <c:v>18</c:v>
                </c:pt>
                <c:pt idx="29">
                  <c:v>74</c:v>
                </c:pt>
                <c:pt idx="30">
                  <c:v>43</c:v>
                </c:pt>
                <c:pt idx="31">
                  <c:v>9</c:v>
                </c:pt>
                <c:pt idx="32">
                  <c:v>26</c:v>
                </c:pt>
                <c:pt idx="33">
                  <c:v>59</c:v>
                </c:pt>
                <c:pt idx="34">
                  <c:v>44</c:v>
                </c:pt>
                <c:pt idx="35">
                  <c:v>50</c:v>
                </c:pt>
                <c:pt idx="36">
                  <c:v>31</c:v>
                </c:pt>
                <c:pt idx="37">
                  <c:v>24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7</c:v>
                </c:pt>
                <c:pt idx="42">
                  <c:v>69</c:v>
                </c:pt>
                <c:pt idx="43">
                  <c:v>20</c:v>
                </c:pt>
                <c:pt idx="44">
                  <c:v>67</c:v>
                </c:pt>
                <c:pt idx="45">
                  <c:v>56</c:v>
                </c:pt>
                <c:pt idx="46">
                  <c:v>48</c:v>
                </c:pt>
                <c:pt idx="47">
                  <c:v>3</c:v>
                </c:pt>
                <c:pt idx="48">
                  <c:v>19</c:v>
                </c:pt>
                <c:pt idx="49">
                  <c:v>37</c:v>
                </c:pt>
                <c:pt idx="50">
                  <c:v>46</c:v>
                </c:pt>
                <c:pt idx="51">
                  <c:v>58</c:v>
                </c:pt>
                <c:pt idx="52">
                  <c:v>70</c:v>
                </c:pt>
                <c:pt idx="53">
                  <c:v>13</c:v>
                </c:pt>
                <c:pt idx="54">
                  <c:v>51</c:v>
                </c:pt>
                <c:pt idx="55">
                  <c:v>6</c:v>
                </c:pt>
                <c:pt idx="56">
                  <c:v>14</c:v>
                </c:pt>
                <c:pt idx="57">
                  <c:v>65</c:v>
                </c:pt>
                <c:pt idx="58">
                  <c:v>61</c:v>
                </c:pt>
                <c:pt idx="59">
                  <c:v>40</c:v>
                </c:pt>
                <c:pt idx="60">
                  <c:v>34</c:v>
                </c:pt>
                <c:pt idx="61">
                  <c:v>55</c:v>
                </c:pt>
                <c:pt idx="62">
                  <c:v>12</c:v>
                </c:pt>
                <c:pt idx="63">
                  <c:v>68</c:v>
                </c:pt>
                <c:pt idx="64">
                  <c:v>45</c:v>
                </c:pt>
                <c:pt idx="65">
                  <c:v>47</c:v>
                </c:pt>
                <c:pt idx="66">
                  <c:v>41</c:v>
                </c:pt>
                <c:pt idx="67">
                  <c:v>63</c:v>
                </c:pt>
                <c:pt idx="68">
                  <c:v>64</c:v>
                </c:pt>
                <c:pt idx="69">
                  <c:v>72</c:v>
                </c:pt>
                <c:pt idx="70">
                  <c:v>27</c:v>
                </c:pt>
                <c:pt idx="71">
                  <c:v>35</c:v>
                </c:pt>
                <c:pt idx="72">
                  <c:v>62</c:v>
                </c:pt>
              </c:numCache>
            </c:numRef>
          </c:xVal>
          <c:yVal>
            <c:numRef>
              <c:f>'Contract &amp; account len'!$Z$82:$Z$154</c:f>
              <c:numCache>
                <c:formatCode>General</c:formatCode>
                <c:ptCount val="73"/>
                <c:pt idx="2">
                  <c:v>1582</c:v>
                </c:pt>
                <c:pt idx="3">
                  <c:v>1568</c:v>
                </c:pt>
                <c:pt idx="4">
                  <c:v>1487</c:v>
                </c:pt>
                <c:pt idx="5">
                  <c:v>1464</c:v>
                </c:pt>
                <c:pt idx="6">
                  <c:v>1446</c:v>
                </c:pt>
                <c:pt idx="7">
                  <c:v>1436</c:v>
                </c:pt>
                <c:pt idx="8">
                  <c:v>1320</c:v>
                </c:pt>
                <c:pt idx="9">
                  <c:v>1290</c:v>
                </c:pt>
                <c:pt idx="10">
                  <c:v>1263</c:v>
                </c:pt>
                <c:pt idx="11">
                  <c:v>1243</c:v>
                </c:pt>
                <c:pt idx="12">
                  <c:v>1195</c:v>
                </c:pt>
                <c:pt idx="13">
                  <c:v>1183</c:v>
                </c:pt>
                <c:pt idx="14">
                  <c:v>1182</c:v>
                </c:pt>
                <c:pt idx="15">
                  <c:v>1142</c:v>
                </c:pt>
                <c:pt idx="16">
                  <c:v>1120</c:v>
                </c:pt>
                <c:pt idx="17">
                  <c:v>1119</c:v>
                </c:pt>
                <c:pt idx="18">
                  <c:v>1102</c:v>
                </c:pt>
                <c:pt idx="19">
                  <c:v>1090</c:v>
                </c:pt>
                <c:pt idx="20">
                  <c:v>1082</c:v>
                </c:pt>
                <c:pt idx="21">
                  <c:v>1078</c:v>
                </c:pt>
                <c:pt idx="22">
                  <c:v>1030</c:v>
                </c:pt>
                <c:pt idx="23">
                  <c:v>1021</c:v>
                </c:pt>
                <c:pt idx="24">
                  <c:v>923</c:v>
                </c:pt>
                <c:pt idx="25">
                  <c:v>917</c:v>
                </c:pt>
                <c:pt idx="26">
                  <c:v>916</c:v>
                </c:pt>
                <c:pt idx="27">
                  <c:v>912</c:v>
                </c:pt>
                <c:pt idx="28">
                  <c:v>889</c:v>
                </c:pt>
                <c:pt idx="29">
                  <c:v>888</c:v>
                </c:pt>
                <c:pt idx="30">
                  <c:v>868</c:v>
                </c:pt>
                <c:pt idx="31">
                  <c:v>866</c:v>
                </c:pt>
                <c:pt idx="32">
                  <c:v>862</c:v>
                </c:pt>
                <c:pt idx="33">
                  <c:v>840</c:v>
                </c:pt>
                <c:pt idx="34">
                  <c:v>832</c:v>
                </c:pt>
                <c:pt idx="35">
                  <c:v>826</c:v>
                </c:pt>
                <c:pt idx="36">
                  <c:v>806</c:v>
                </c:pt>
                <c:pt idx="37">
                  <c:v>793</c:v>
                </c:pt>
                <c:pt idx="38">
                  <c:v>784</c:v>
                </c:pt>
                <c:pt idx="39">
                  <c:v>782</c:v>
                </c:pt>
                <c:pt idx="40">
                  <c:v>775</c:v>
                </c:pt>
                <c:pt idx="41">
                  <c:v>766</c:v>
                </c:pt>
                <c:pt idx="42">
                  <c:v>706</c:v>
                </c:pt>
                <c:pt idx="43">
                  <c:v>692</c:v>
                </c:pt>
                <c:pt idx="44">
                  <c:v>678</c:v>
                </c:pt>
                <c:pt idx="45">
                  <c:v>672</c:v>
                </c:pt>
                <c:pt idx="46">
                  <c:v>672</c:v>
                </c:pt>
                <c:pt idx="47">
                  <c:v>656</c:v>
                </c:pt>
                <c:pt idx="48">
                  <c:v>644</c:v>
                </c:pt>
                <c:pt idx="49">
                  <c:v>620</c:v>
                </c:pt>
                <c:pt idx="50">
                  <c:v>612</c:v>
                </c:pt>
                <c:pt idx="51">
                  <c:v>612</c:v>
                </c:pt>
                <c:pt idx="52">
                  <c:v>594</c:v>
                </c:pt>
                <c:pt idx="53">
                  <c:v>588</c:v>
                </c:pt>
                <c:pt idx="54">
                  <c:v>561</c:v>
                </c:pt>
                <c:pt idx="55">
                  <c:v>543</c:v>
                </c:pt>
                <c:pt idx="56">
                  <c:v>532</c:v>
                </c:pt>
                <c:pt idx="57">
                  <c:v>520</c:v>
                </c:pt>
                <c:pt idx="58">
                  <c:v>499</c:v>
                </c:pt>
                <c:pt idx="59">
                  <c:v>480</c:v>
                </c:pt>
                <c:pt idx="60">
                  <c:v>460</c:v>
                </c:pt>
                <c:pt idx="61">
                  <c:v>450</c:v>
                </c:pt>
                <c:pt idx="62">
                  <c:v>442</c:v>
                </c:pt>
                <c:pt idx="63">
                  <c:v>424</c:v>
                </c:pt>
                <c:pt idx="64">
                  <c:v>405</c:v>
                </c:pt>
                <c:pt idx="65">
                  <c:v>359</c:v>
                </c:pt>
                <c:pt idx="66">
                  <c:v>332</c:v>
                </c:pt>
                <c:pt idx="67">
                  <c:v>315</c:v>
                </c:pt>
                <c:pt idx="68">
                  <c:v>288</c:v>
                </c:pt>
                <c:pt idx="69">
                  <c:v>288</c:v>
                </c:pt>
                <c:pt idx="70">
                  <c:v>229</c:v>
                </c:pt>
                <c:pt idx="71">
                  <c:v>144</c:v>
                </c:pt>
                <c:pt idx="72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9-4912-9806-E0F13233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44800"/>
        <c:axId val="270642880"/>
      </c:scatterChart>
      <c:valAx>
        <c:axId val="2706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2880"/>
        <c:crosses val="autoZero"/>
        <c:crossBetween val="midCat"/>
      </c:valAx>
      <c:valAx>
        <c:axId val="270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'Contract &amp; account len'!$AU$83:$AU$156</c:f>
              <c:numCache>
                <c:formatCode>General</c:formatCode>
                <c:ptCount val="74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'Contract &amp; account len'!$AV$83:$AV$156</c:f>
              <c:numCache>
                <c:formatCode>General</c:formatCode>
                <c:ptCount val="74"/>
                <c:pt idx="2">
                  <c:v>78</c:v>
                </c:pt>
                <c:pt idx="3">
                  <c:v>74</c:v>
                </c:pt>
                <c:pt idx="4">
                  <c:v>56</c:v>
                </c:pt>
                <c:pt idx="5">
                  <c:v>34</c:v>
                </c:pt>
                <c:pt idx="6">
                  <c:v>48</c:v>
                </c:pt>
                <c:pt idx="7">
                  <c:v>36</c:v>
                </c:pt>
                <c:pt idx="8">
                  <c:v>42</c:v>
                </c:pt>
                <c:pt idx="9">
                  <c:v>34</c:v>
                </c:pt>
                <c:pt idx="10">
                  <c:v>43</c:v>
                </c:pt>
                <c:pt idx="11">
                  <c:v>28</c:v>
                </c:pt>
                <c:pt idx="12">
                  <c:v>35</c:v>
                </c:pt>
                <c:pt idx="13">
                  <c:v>21</c:v>
                </c:pt>
                <c:pt idx="14">
                  <c:v>26</c:v>
                </c:pt>
                <c:pt idx="15">
                  <c:v>34</c:v>
                </c:pt>
                <c:pt idx="16">
                  <c:v>29</c:v>
                </c:pt>
                <c:pt idx="17">
                  <c:v>16</c:v>
                </c:pt>
                <c:pt idx="18">
                  <c:v>17</c:v>
                </c:pt>
                <c:pt idx="19">
                  <c:v>14</c:v>
                </c:pt>
                <c:pt idx="20">
                  <c:v>26</c:v>
                </c:pt>
                <c:pt idx="21">
                  <c:v>20</c:v>
                </c:pt>
                <c:pt idx="22">
                  <c:v>14</c:v>
                </c:pt>
                <c:pt idx="23">
                  <c:v>21</c:v>
                </c:pt>
                <c:pt idx="24">
                  <c:v>14</c:v>
                </c:pt>
                <c:pt idx="25">
                  <c:v>19</c:v>
                </c:pt>
                <c:pt idx="26">
                  <c:v>8</c:v>
                </c:pt>
                <c:pt idx="27">
                  <c:v>15</c:v>
                </c:pt>
                <c:pt idx="28">
                  <c:v>10</c:v>
                </c:pt>
                <c:pt idx="29">
                  <c:v>20</c:v>
                </c:pt>
                <c:pt idx="30">
                  <c:v>17</c:v>
                </c:pt>
                <c:pt idx="31">
                  <c:v>13</c:v>
                </c:pt>
                <c:pt idx="32">
                  <c:v>18</c:v>
                </c:pt>
                <c:pt idx="33">
                  <c:v>11</c:v>
                </c:pt>
                <c:pt idx="34">
                  <c:v>9</c:v>
                </c:pt>
                <c:pt idx="35">
                  <c:v>15</c:v>
                </c:pt>
                <c:pt idx="36">
                  <c:v>6</c:v>
                </c:pt>
                <c:pt idx="37">
                  <c:v>15</c:v>
                </c:pt>
                <c:pt idx="38">
                  <c:v>14</c:v>
                </c:pt>
                <c:pt idx="39">
                  <c:v>7</c:v>
                </c:pt>
                <c:pt idx="40">
                  <c:v>9</c:v>
                </c:pt>
                <c:pt idx="41">
                  <c:v>13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17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11</c:v>
                </c:pt>
                <c:pt idx="54">
                  <c:v>6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5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1-4A23-A4C3-03DAA5ECD05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'Contract &amp; account len'!$AU$83:$AU$156</c:f>
              <c:numCache>
                <c:formatCode>General</c:formatCode>
                <c:ptCount val="74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'Contract &amp; account len'!$AW$83:$AW$156</c:f>
              <c:numCache>
                <c:formatCode>General</c:formatCode>
                <c:ptCount val="74"/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10">
                  <c:v>4</c:v>
                </c:pt>
                <c:pt idx="11">
                  <c:v>2</c:v>
                </c:pt>
                <c:pt idx="13">
                  <c:v>5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2</c:v>
                </c:pt>
                <c:pt idx="32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1">
                  <c:v>1</c:v>
                </c:pt>
                <c:pt idx="47">
                  <c:v>1</c:v>
                </c:pt>
                <c:pt idx="48">
                  <c:v>1</c:v>
                </c:pt>
                <c:pt idx="53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1-4A23-A4C3-03DAA5EC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21504"/>
        <c:axId val="966423904"/>
      </c:scatterChart>
      <c:valAx>
        <c:axId val="9664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23904"/>
        <c:crosses val="autoZero"/>
        <c:crossBetween val="midCat"/>
      </c:valAx>
      <c:valAx>
        <c:axId val="966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Churned by 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'Soft Analysis'!$T$3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0B-4820-B9E2-0736592EF7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0B-4820-B9E2-0736592EF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Analysis'!$S$4:$S$6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'Soft Analysis'!$T$4:$T$6</c:f>
              <c:numCache>
                <c:formatCode>General</c:formatCode>
                <c:ptCount val="2"/>
                <c:pt idx="0">
                  <c:v>1697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C-4A22-B541-253F2AFE8A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[Reporting.xlsx]Contract &amp; account len!PivotTable28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&amp; account len'!$BS$5:$BS$6</c:f>
              <c:strCache>
                <c:ptCount val="1"/>
                <c:pt idx="0">
                  <c:v>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'Contract &amp; account len'!$BR$7:$BR$8</c:f>
              <c:strCache>
                <c:ptCount val="1"/>
                <c:pt idx="0">
                  <c:v>Month-to-Month</c:v>
                </c:pt>
              </c:strCache>
            </c:strRef>
          </c:cat>
          <c:val>
            <c:numRef>
              <c:f>'Contract &amp; account len'!$BS$7:$BS$8</c:f>
              <c:numCache>
                <c:formatCode>0.00%</c:formatCode>
                <c:ptCount val="1"/>
                <c:pt idx="0">
                  <c:v>0.16529449018366055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D-46B1-B8DC-4C20A3CC9A23}"/>
            </c:ext>
          </c:extLst>
        </c:ser>
        <c:ser>
          <c:idx val="1"/>
          <c:order val="1"/>
          <c:tx>
            <c:strRef>
              <c:f>'Contract &amp; account len'!$BT$5:$BT$6</c:f>
              <c:strCache>
                <c:ptCount val="1"/>
                <c:pt idx="0">
                  <c:v>Competitor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'Contract &amp; account len'!$BR$7:$BR$8</c:f>
              <c:strCache>
                <c:ptCount val="1"/>
                <c:pt idx="0">
                  <c:v>Month-to-Month</c:v>
                </c:pt>
              </c:strCache>
            </c:strRef>
          </c:cat>
          <c:val>
            <c:numRef>
              <c:f>'Contract &amp; account len'!$BT$7:$BT$8</c:f>
              <c:numCache>
                <c:formatCode>0.00%</c:formatCode>
                <c:ptCount val="1"/>
                <c:pt idx="0">
                  <c:v>0.45408486383787205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D-46B1-B8DC-4C20A3CC9A23}"/>
            </c:ext>
          </c:extLst>
        </c:ser>
        <c:ser>
          <c:idx val="2"/>
          <c:order val="2"/>
          <c:tx>
            <c:strRef>
              <c:f>'Contract &amp; account len'!$BU$5:$BU$6</c:f>
              <c:strCache>
                <c:ptCount val="1"/>
                <c:pt idx="0">
                  <c:v>Dissatisfaction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'Contract &amp; account len'!$BR$7:$BR$8</c:f>
              <c:strCache>
                <c:ptCount val="1"/>
                <c:pt idx="0">
                  <c:v>Month-to-Month</c:v>
                </c:pt>
              </c:strCache>
            </c:strRef>
          </c:cat>
          <c:val>
            <c:numRef>
              <c:f>'Contract &amp; account len'!$BU$7:$BU$8</c:f>
              <c:numCache>
                <c:formatCode>0.00%</c:formatCode>
                <c:ptCount val="1"/>
                <c:pt idx="0">
                  <c:v>0.15896136795440152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D-46B1-B8DC-4C20A3CC9A23}"/>
            </c:ext>
          </c:extLst>
        </c:ser>
        <c:ser>
          <c:idx val="3"/>
          <c:order val="3"/>
          <c:tx>
            <c:strRef>
              <c:f>'Contract &amp; account len'!$BV$5:$BV$6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'Contract &amp; account len'!$BR$7:$BR$8</c:f>
              <c:strCache>
                <c:ptCount val="1"/>
                <c:pt idx="0">
                  <c:v>Month-to-Month</c:v>
                </c:pt>
              </c:strCache>
            </c:strRef>
          </c:cat>
          <c:val>
            <c:numRef>
              <c:f>'Contract &amp; account len'!$BV$7:$BV$8</c:f>
              <c:numCache>
                <c:formatCode>0.00%</c:formatCode>
                <c:ptCount val="1"/>
                <c:pt idx="0">
                  <c:v>0.11272957568081064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CD-46B1-B8DC-4C20A3CC9A23}"/>
            </c:ext>
          </c:extLst>
        </c:ser>
        <c:ser>
          <c:idx val="4"/>
          <c:order val="4"/>
          <c:tx>
            <c:strRef>
              <c:f>'Contract &amp; account len'!$BW$5:$BW$6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'Contract &amp; account len'!$BR$7:$BR$8</c:f>
              <c:strCache>
                <c:ptCount val="1"/>
                <c:pt idx="0">
                  <c:v>Month-to-Month</c:v>
                </c:pt>
              </c:strCache>
            </c:strRef>
          </c:cat>
          <c:val>
            <c:numRef>
              <c:f>'Contract &amp; account len'!$BW$7:$BW$8</c:f>
              <c:numCache>
                <c:formatCode>0.00%</c:formatCode>
                <c:ptCount val="1"/>
                <c:pt idx="0">
                  <c:v>0.10892970234325522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CD-46B1-B8DC-4C20A3CC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002848"/>
        <c:axId val="1303000928"/>
      </c:barChart>
      <c:catAx>
        <c:axId val="13030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00928"/>
        <c:crosses val="autoZero"/>
        <c:auto val="1"/>
        <c:lblAlgn val="ctr"/>
        <c:lblOffset val="100"/>
        <c:noMultiLvlLbl val="0"/>
      </c:catAx>
      <c:valAx>
        <c:axId val="1303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[Reporting.xlsx]Contract &amp; account len!PivotTable26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Churned Status by Contract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&amp; account len'!$AQ$5:$AQ$6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'Contract &amp; account len'!$AP$7:$AP$10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'Contract &amp; account len'!$AQ$7:$AQ$10</c:f>
              <c:numCache>
                <c:formatCode>0.00%</c:formatCode>
                <c:ptCount val="3"/>
                <c:pt idx="0">
                  <c:v>0.9385687143761875</c:v>
                </c:pt>
                <c:pt idx="1">
                  <c:v>0.9880239520958084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6-42AB-9109-081BCC9D8952}"/>
            </c:ext>
          </c:extLst>
        </c:ser>
        <c:ser>
          <c:idx val="1"/>
          <c:order val="1"/>
          <c:tx>
            <c:strRef>
              <c:f>'Contract &amp; account len'!$AR$5:$AR$6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'Contract &amp; account len'!$AP$7:$AP$10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'Contract &amp; account len'!$AR$7:$AR$10</c:f>
              <c:numCache>
                <c:formatCode>0.00%</c:formatCode>
                <c:ptCount val="3"/>
                <c:pt idx="0">
                  <c:v>6.1431285623812538E-2</c:v>
                </c:pt>
                <c:pt idx="1">
                  <c:v>1.1976047904191617E-2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6-42AB-9109-081BCC9D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00447"/>
        <c:axId val="990099007"/>
      </c:barChart>
      <c:catAx>
        <c:axId val="9901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99007"/>
        <c:crosses val="autoZero"/>
        <c:auto val="1"/>
        <c:lblAlgn val="ctr"/>
        <c:lblOffset val="100"/>
        <c:noMultiLvlLbl val="0"/>
      </c:catAx>
      <c:valAx>
        <c:axId val="990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[Reporting.xlsx]Grouping!PivotTable1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Customers by Having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Grouping!$B$7:$B$8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Grouping!$A$9:$A$11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Grouping!$B$9:$B$11</c:f>
              <c:numCache>
                <c:formatCode>General</c:formatCode>
                <c:ptCount val="2"/>
                <c:pt idx="0">
                  <c:v>3469</c:v>
                </c:pt>
                <c:pt idx="1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4BBC-A482-338E2005DA40}"/>
            </c:ext>
          </c:extLst>
        </c:ser>
        <c:ser>
          <c:idx val="1"/>
          <c:order val="1"/>
          <c:tx>
            <c:strRef>
              <c:f>Grouping!$C$7:$C$8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Grouping!$A$9:$A$11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Grouping!$C$9:$C$11</c:f>
              <c:numCache>
                <c:formatCode>General</c:formatCode>
                <c:ptCount val="2"/>
                <c:pt idx="0">
                  <c:v>1697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5-4BBC-A482-338E2005D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608624"/>
        <c:axId val="364607184"/>
      </c:barChart>
      <c:catAx>
        <c:axId val="3646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7184"/>
        <c:crosses val="autoZero"/>
        <c:auto val="1"/>
        <c:lblAlgn val="ctr"/>
        <c:lblOffset val="100"/>
        <c:noMultiLvlLbl val="0"/>
      </c:catAx>
      <c:valAx>
        <c:axId val="364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[Reporting.xlsx]Grouping!PivotTable3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Charges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[Reporting.xlsx]Grouping!PivotTable8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Chrned Charges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[Reporting.xlsx]Grouping!PivotTable6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Grouping!$B$2:$B$3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Grouping!$A$4:$A$6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Grouping!$B$4:$B$6</c:f>
              <c:numCache>
                <c:formatCode>0.00%</c:formatCode>
                <c:ptCount val="2"/>
                <c:pt idx="0">
                  <c:v>0.70926190962993252</c:v>
                </c:pt>
                <c:pt idx="1">
                  <c:v>0.29073809037006748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835-ABC6-CC14B1DF9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787903"/>
        <c:axId val="983784543"/>
      </c:barChart>
      <c:catAx>
        <c:axId val="9837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84543"/>
        <c:crosses val="autoZero"/>
        <c:auto val="1"/>
        <c:lblAlgn val="ctr"/>
        <c:lblOffset val="100"/>
        <c:noMultiLvlLbl val="0"/>
      </c:catAx>
      <c:valAx>
        <c:axId val="983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[Reporting.xlsx]Count of Churn Label!PivotTable30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Cstomers by state and unlimted Data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Churn Label'!$F$3:$F$4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Churn Label'!$E$5:$E$10</c:f>
              <c:strCache>
                <c:ptCount val="5"/>
                <c:pt idx="0">
                  <c:v>Alabama</c:v>
                </c:pt>
                <c:pt idx="1">
                  <c:v>Maryland</c:v>
                </c:pt>
                <c:pt idx="2">
                  <c:v>Ohio</c:v>
                </c:pt>
                <c:pt idx="3">
                  <c:v>Oregon</c:v>
                </c:pt>
                <c:pt idx="4">
                  <c:v>West Virginia</c:v>
                </c:pt>
              </c:strCache>
            </c:strRef>
          </c:cat>
          <c:val>
            <c:numRef>
              <c:f>'Count of Churn Label'!$F$5:$F$10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9-4E6B-847F-22089928CD5A}"/>
            </c:ext>
          </c:extLst>
        </c:ser>
        <c:ser>
          <c:idx val="1"/>
          <c:order val="1"/>
          <c:tx>
            <c:strRef>
              <c:f>'Count of Churn Label'!$G$3:$G$4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Churn Label'!$E$5:$E$10</c:f>
              <c:strCache>
                <c:ptCount val="5"/>
                <c:pt idx="0">
                  <c:v>Alabama</c:v>
                </c:pt>
                <c:pt idx="1">
                  <c:v>Maryland</c:v>
                </c:pt>
                <c:pt idx="2">
                  <c:v>Ohio</c:v>
                </c:pt>
                <c:pt idx="3">
                  <c:v>Oregon</c:v>
                </c:pt>
                <c:pt idx="4">
                  <c:v>West Virginia</c:v>
                </c:pt>
              </c:strCache>
            </c:strRef>
          </c:cat>
          <c:val>
            <c:numRef>
              <c:f>'Count of Churn Label'!$G$5:$G$10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43</c:v>
                </c:pt>
                <c:pt idx="3">
                  <c:v>33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9-4E6B-847F-22089928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063520"/>
        <c:axId val="1494064000"/>
      </c:barChart>
      <c:catAx>
        <c:axId val="14940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64000"/>
        <c:crosses val="autoZero"/>
        <c:auto val="1"/>
        <c:lblAlgn val="ctr"/>
        <c:lblOffset val="100"/>
        <c:noMultiLvlLbl val="0"/>
      </c:catAx>
      <c:valAx>
        <c:axId val="1494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[Reporting.xlsx]Count of Churn Label!PivotTable29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Churn Label'!$B$3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Churn Label'!$A$4:$A$9</c:f>
              <c:strCache>
                <c:ptCount val="5"/>
                <c:pt idx="0">
                  <c:v>Alabama</c:v>
                </c:pt>
                <c:pt idx="1">
                  <c:v>Maryland</c:v>
                </c:pt>
                <c:pt idx="2">
                  <c:v>Ohio</c:v>
                </c:pt>
                <c:pt idx="3">
                  <c:v>Oregon</c:v>
                </c:pt>
                <c:pt idx="4">
                  <c:v>West Virginia</c:v>
                </c:pt>
              </c:strCache>
            </c:strRef>
          </c:cat>
          <c:val>
            <c:numRef>
              <c:f>'Count of Churn Label'!$B$4:$B$9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55</c:v>
                </c:pt>
                <c:pt idx="3">
                  <c:v>48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B-4D58-B5E6-88133A5D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31984"/>
        <c:axId val="1113132944"/>
      </c:barChart>
      <c:catAx>
        <c:axId val="11131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2944"/>
        <c:crosses val="autoZero"/>
        <c:auto val="1"/>
        <c:lblAlgn val="ctr"/>
        <c:lblOffset val="100"/>
        <c:noMultiLvlLbl val="0"/>
      </c:catAx>
      <c:valAx>
        <c:axId val="1113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'Soft Analysis'!$AA$4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9-429F-9BAE-98294CC242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9-429F-9BAE-98294CC242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9-429F-9BAE-98294CC24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Analysis'!$Z$5:$Z$8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'Soft Analysis'!$AA$5:$AA$8</c:f>
              <c:numCache>
                <c:formatCode>General</c:formatCode>
                <c:ptCount val="3"/>
                <c:pt idx="0">
                  <c:v>1579</c:v>
                </c:pt>
                <c:pt idx="1">
                  <c:v>167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8-4B45-8D8C-F911447793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'Soft Analysis'!$AK$5:$AK$78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'Soft Analysis'!$AL$5:$AL$78</c:f>
              <c:numCache>
                <c:formatCode>General</c:formatCode>
                <c:ptCount val="74"/>
                <c:pt idx="0">
                  <c:v>367</c:v>
                </c:pt>
                <c:pt idx="1">
                  <c:v>117</c:v>
                </c:pt>
                <c:pt idx="2">
                  <c:v>82</c:v>
                </c:pt>
                <c:pt idx="3">
                  <c:v>80</c:v>
                </c:pt>
                <c:pt idx="4">
                  <c:v>60</c:v>
                </c:pt>
                <c:pt idx="5">
                  <c:v>37</c:v>
                </c:pt>
                <c:pt idx="6">
                  <c:v>52</c:v>
                </c:pt>
                <c:pt idx="7">
                  <c:v>41</c:v>
                </c:pt>
                <c:pt idx="8">
                  <c:v>45</c:v>
                </c:pt>
                <c:pt idx="9">
                  <c:v>34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26</c:v>
                </c:pt>
                <c:pt idx="14">
                  <c:v>27</c:v>
                </c:pt>
                <c:pt idx="15">
                  <c:v>34</c:v>
                </c:pt>
                <c:pt idx="16">
                  <c:v>30</c:v>
                </c:pt>
                <c:pt idx="17">
                  <c:v>18</c:v>
                </c:pt>
                <c:pt idx="18">
                  <c:v>19</c:v>
                </c:pt>
                <c:pt idx="19">
                  <c:v>14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22</c:v>
                </c:pt>
                <c:pt idx="24">
                  <c:v>14</c:v>
                </c:pt>
                <c:pt idx="25">
                  <c:v>20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22</c:v>
                </c:pt>
                <c:pt idx="30">
                  <c:v>17</c:v>
                </c:pt>
                <c:pt idx="31">
                  <c:v>13</c:v>
                </c:pt>
                <c:pt idx="32">
                  <c:v>19</c:v>
                </c:pt>
                <c:pt idx="33">
                  <c:v>11</c:v>
                </c:pt>
                <c:pt idx="34">
                  <c:v>9</c:v>
                </c:pt>
                <c:pt idx="35">
                  <c:v>17</c:v>
                </c:pt>
                <c:pt idx="36">
                  <c:v>7</c:v>
                </c:pt>
                <c:pt idx="37">
                  <c:v>16</c:v>
                </c:pt>
                <c:pt idx="38">
                  <c:v>16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12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5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A-4419-84C8-69D04AE0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44800"/>
        <c:axId val="270648640"/>
      </c:scatterChart>
      <c:valAx>
        <c:axId val="2706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8640"/>
        <c:crosses val="autoZero"/>
        <c:crossBetween val="midCat"/>
      </c:valAx>
      <c:valAx>
        <c:axId val="270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'Soft Analysis'!$AP$4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'Soft Analysis'!$AO$5:$AO$8</c:f>
              <c:strCache>
                <c:ptCount val="3"/>
                <c:pt idx="0">
                  <c:v>Credit Card</c:v>
                </c:pt>
                <c:pt idx="1">
                  <c:v>Direct Debit</c:v>
                </c:pt>
                <c:pt idx="2">
                  <c:v>Paper Check</c:v>
                </c:pt>
              </c:strCache>
            </c:strRef>
          </c:cat>
          <c:val>
            <c:numRef>
              <c:f>'Soft Analysis'!$AP$5:$AP$8</c:f>
              <c:numCache>
                <c:formatCode>General</c:formatCode>
                <c:ptCount val="3"/>
                <c:pt idx="0">
                  <c:v>378</c:v>
                </c:pt>
                <c:pt idx="1">
                  <c:v>1277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F7-4A9E-9089-DAFAF708F0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'Soft Analysis'!$F$22:$F$57</c:f>
              <c:numCache>
                <c:formatCode>General</c:formatCode>
                <c:ptCount val="3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18</c:v>
                </c:pt>
                <c:pt idx="17">
                  <c:v>24</c:v>
                </c:pt>
                <c:pt idx="18">
                  <c:v>26</c:v>
                </c:pt>
                <c:pt idx="19">
                  <c:v>30</c:v>
                </c:pt>
                <c:pt idx="20">
                  <c:v>16</c:v>
                </c:pt>
                <c:pt idx="21">
                  <c:v>21</c:v>
                </c:pt>
                <c:pt idx="22">
                  <c:v>0</c:v>
                </c:pt>
                <c:pt idx="23">
                  <c:v>20</c:v>
                </c:pt>
                <c:pt idx="24">
                  <c:v>35</c:v>
                </c:pt>
                <c:pt idx="25">
                  <c:v>19</c:v>
                </c:pt>
                <c:pt idx="26">
                  <c:v>29</c:v>
                </c:pt>
                <c:pt idx="27">
                  <c:v>37</c:v>
                </c:pt>
                <c:pt idx="28">
                  <c:v>27</c:v>
                </c:pt>
                <c:pt idx="29">
                  <c:v>38</c:v>
                </c:pt>
                <c:pt idx="30">
                  <c:v>23</c:v>
                </c:pt>
                <c:pt idx="31">
                  <c:v>25</c:v>
                </c:pt>
                <c:pt idx="32">
                  <c:v>43</c:v>
                </c:pt>
                <c:pt idx="33">
                  <c:v>36</c:v>
                </c:pt>
                <c:pt idx="34">
                  <c:v>41</c:v>
                </c:pt>
                <c:pt idx="35">
                  <c:v>28</c:v>
                </c:pt>
              </c:numCache>
            </c:numRef>
          </c:xVal>
          <c:yVal>
            <c:numRef>
              <c:f>'Soft Analysis'!$G$22:$G$57</c:f>
              <c:numCache>
                <c:formatCode>General</c:formatCode>
                <c:ptCount val="36"/>
                <c:pt idx="0">
                  <c:v>163</c:v>
                </c:pt>
                <c:pt idx="1">
                  <c:v>142</c:v>
                </c:pt>
                <c:pt idx="2">
                  <c:v>133</c:v>
                </c:pt>
                <c:pt idx="3">
                  <c:v>131</c:v>
                </c:pt>
                <c:pt idx="4">
                  <c:v>117</c:v>
                </c:pt>
                <c:pt idx="5">
                  <c:v>116</c:v>
                </c:pt>
                <c:pt idx="6">
                  <c:v>98</c:v>
                </c:pt>
                <c:pt idx="7">
                  <c:v>80</c:v>
                </c:pt>
                <c:pt idx="8">
                  <c:v>74</c:v>
                </c:pt>
                <c:pt idx="9">
                  <c:v>63</c:v>
                </c:pt>
                <c:pt idx="10">
                  <c:v>43</c:v>
                </c:pt>
                <c:pt idx="11">
                  <c:v>38</c:v>
                </c:pt>
                <c:pt idx="12">
                  <c:v>37</c:v>
                </c:pt>
                <c:pt idx="13">
                  <c:v>34</c:v>
                </c:pt>
                <c:pt idx="14">
                  <c:v>28</c:v>
                </c:pt>
                <c:pt idx="15">
                  <c:v>28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4CDC-9A7E-0BBBAF62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75216"/>
        <c:axId val="1113132464"/>
      </c:scatterChart>
      <c:valAx>
        <c:axId val="8838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2464"/>
        <c:crosses val="autoZero"/>
        <c:crossBetween val="midCat"/>
      </c:valAx>
      <c:valAx>
        <c:axId val="11131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Analysis'!$D$9:$D$10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'Soft Analysis'!$D$11:$D$13</c:f>
              <c:numCache>
                <c:formatCode>0.00%</c:formatCode>
                <c:ptCount val="2"/>
                <c:pt idx="0">
                  <c:v>0.65467184624821095</c:v>
                </c:pt>
                <c:pt idx="1">
                  <c:v>0.34532815375178899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C35-970C-1F1E8D31313B}"/>
            </c:ext>
          </c:extLst>
        </c:ser>
        <c:ser>
          <c:idx val="1"/>
          <c:order val="1"/>
          <c:tx>
            <c:strRef>
              <c:f>'Soft Analysis'!$E$9:$E$10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Analysis'!$C$11:$C$13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'Soft Analysis'!$E$11:$E$13</c:f>
              <c:numCache>
                <c:formatCode>0.00%</c:formatCode>
                <c:ptCount val="2"/>
                <c:pt idx="0">
                  <c:v>0.50890868596881955</c:v>
                </c:pt>
                <c:pt idx="1">
                  <c:v>0.49109131403118039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C-4C35-970C-1F1E8D313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359903"/>
        <c:axId val="980369023"/>
      </c:barChart>
      <c:catAx>
        <c:axId val="98035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9023"/>
        <c:crosses val="autoZero"/>
        <c:auto val="1"/>
        <c:lblAlgn val="ctr"/>
        <c:lblOffset val="100"/>
        <c:noMultiLvlLbl val="0"/>
      </c:catAx>
      <c:valAx>
        <c:axId val="9803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'Soft Analysis'!$P$3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'Soft Analysis'!$O$4:$O$9</c:f>
              <c:strCache>
                <c:ptCount val="5"/>
                <c:pt idx="0">
                  <c:v>West Virginia</c:v>
                </c:pt>
                <c:pt idx="1">
                  <c:v>Ohio</c:v>
                </c:pt>
                <c:pt idx="2">
                  <c:v>Oregon</c:v>
                </c:pt>
                <c:pt idx="3">
                  <c:v>Maryland</c:v>
                </c:pt>
                <c:pt idx="4">
                  <c:v>Alabama</c:v>
                </c:pt>
              </c:strCache>
            </c:strRef>
          </c:cat>
          <c:val>
            <c:numRef>
              <c:f>'Soft Analysis'!$P$4:$P$9</c:f>
              <c:numCache>
                <c:formatCode>General</c:formatCode>
                <c:ptCount val="5"/>
                <c:pt idx="0">
                  <c:v>57</c:v>
                </c:pt>
                <c:pt idx="1">
                  <c:v>55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1-4DE0-B0D8-22F7C069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67472"/>
        <c:axId val="134573232"/>
      </c:barChart>
      <c:catAx>
        <c:axId val="13456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232"/>
        <c:crosses val="autoZero"/>
        <c:auto val="1"/>
        <c:lblAlgn val="ctr"/>
        <c:lblOffset val="100"/>
        <c:noMultiLvlLbl val="0"/>
      </c:catAx>
      <c:valAx>
        <c:axId val="1345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[Reporting.xlsx]Soft Analysis!PivotTable36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'Soft Analysis'!$L$20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'Soft Analysis'!$K$21:$K$26</c:f>
              <c:strCache>
                <c:ptCount val="5"/>
                <c:pt idx="0">
                  <c:v>West Virginia</c:v>
                </c:pt>
                <c:pt idx="1">
                  <c:v>Minnesota</c:v>
                </c:pt>
                <c:pt idx="2">
                  <c:v>New York</c:v>
                </c:pt>
                <c:pt idx="3">
                  <c:v>Alabama</c:v>
                </c:pt>
                <c:pt idx="4">
                  <c:v>Ohio</c:v>
                </c:pt>
              </c:strCache>
            </c:strRef>
          </c:cat>
          <c:val>
            <c:numRef>
              <c:f>'Soft Analysis'!$L$21:$L$26</c:f>
              <c:numCache>
                <c:formatCode>General</c:formatCode>
                <c:ptCount val="5"/>
                <c:pt idx="0">
                  <c:v>213</c:v>
                </c:pt>
                <c:pt idx="1">
                  <c:v>168</c:v>
                </c:pt>
                <c:pt idx="2">
                  <c:v>167</c:v>
                </c:pt>
                <c:pt idx="3">
                  <c:v>161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7-476A-8B79-4654357C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22464"/>
        <c:axId val="126124864"/>
      </c:barChart>
      <c:catAx>
        <c:axId val="12612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4864"/>
        <c:crosses val="autoZero"/>
        <c:auto val="1"/>
        <c:lblAlgn val="ctr"/>
        <c:lblOffset val="100"/>
        <c:noMultiLvlLbl val="0"/>
      </c:catAx>
      <c:valAx>
        <c:axId val="1261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/>
    <cx:plotArea>
      <cx:plotAreaRegion>
        <cx:series layoutId="regionMap" uniqueId="{E1BD3EA9-D32B-4EA9-A40A-3BF6164040EE}">
          <cx:dataLabels>
            <cx:numFmt formatCode="General" sourceLinked="0"/>
            <cx:visibility seriesName="0" categoryName="0" value="1"/>
            <cx:separator>, </cx:separator>
          </cx:dataLabels>
          <cx:dataId val="0"/>
          <cx:layoutPr>
            <cx:geography cultureLanguage="en-US" cultureRegion="EG" attribution="Powered by Bing">
              <cx:geoCache provider="{E9337A44-BEBE-4D9F-B70C-5C5E7DAFC167}">
                <cx:binary>1H1rb9w4svZfCfL5lYd3ioudA4zU3b47FyeeJF+Eju3RnaSou379KcV2Ymt6Ei/WBy+6d4Fg0qZV
4sOqeurCyr+vh39dF7db92ooC13/63r4/XXSNPZfv/1WXye35bY+KNNrZ2rzV3NwbcrfzF9/pde3
v924bZ/q+DeCMPvtOtm65nZ4/T//ht8W35ozc71tUqPftbdufH9bt0VT/+S7nV+92t6UqV6ldePS
6wb//voPl05Gb1+/utVN2owfRnv7++snP/T61W/LX/W3x74qQLKmvYG1lB0QRQnxMVPfPvL1q8Lo
+P5rD2N8IATjSnCB5g9+ePbFtoT1zxDomzjbmxt3W9fwQt/+fLTwifTw919ev7o2rW7mTYth/35/
/VGnze3Nq8tm29zWr1+ltQnvfiA08yt8vPz2zr893fb/+ffiL2AXFn/zCJnllv3qq78Bc2Fck7xa
bXPTvCA6TB4wJijyMb1DRy3QQeiAiRk//P37u5Nxh85zpdoN0dPVC5wuVnuJ04fbYQtn6MXUB8P+
U5/5GH/Tjlk9HquPUgeUUqKkJHcA+Q/PvgPol+LsRuZ+2QKSD5/2ApKfa/djZJ785H9q2NQBR5RL
xMXfIEHYpwwjfgcJWLzHOrOwNv8sz25oFsufvMKemLLb/tXRtrR1krrbh7357z0NowfC5wIryu9U
hT7FReIDLqUgCqm778nDs+9t2XPF2o3LxdPlC9W5ONoL1XkiNdCBP2/r5tVV6uJUpy/odqh/IBjh
0sf3VmtBCnx0IDCVVKF7qwdQPlahZ4u1G6rF8icvDe98tZdQnW51/aKexz9gPgO3IuVuz+MfUB8M
HdjAnWbu1/LsBudh3QKVUyBhe2jr3iSpeTi7L2DigI1hzilT95gsTJxPDiQC++f/A137lTS7Eblb
tcDjzX4atPOtG4utvnk5TMCWKU4kaMHC3QjAAuwbVfeBz8KGPUeS3Xj8WLnA5Hw/KfMbdxsb/XKI
ABFQ1Be+oOJ70PKYM2OCDjgHRk0XseavBdkNyMO6BRxv3u+lyfrYbJOXA4NCgELozLvuWRmwridg
zPG/9AkhAnj0Yyf/Kzl2Y3G3aoHExw97icT/AfGSBxxsEvIV282RgZiBw/cZI3ff86eYPEei3bj8
WLnA5uqPvcTmj2L7dVu+JCcG3w2JMCIewpOlbxcHPkMQ66N7zgz+5rG6PEOg3ch8X7gA5o+zvQTm
fFvX2+ukrW+bpn7YohegXuQASzBkTNKddBiiS4EgIUD9Rbj/bHl2o7NYvsDofD+VJ9wW6V/GvWxM
KQ8IZ0IofB/eg3N/6mgUBJWSSMzuc5kPh+Mu/H+eTLtBerx2gVC4nwhdmvb/It3MDhgVmEEe5nvM
+AQjSDcTipjCgj1F57ny7Mbn6eoFQpf7yZpPwfi31/n4sE//vYmjQA4gkCFM+E9Vx+cHxIc0AJQK
7mBbgPMcUXYD82PlApTTz3vpfOYk4Gfj8pcDhREIZhRhs+P/9lnQAskPBHwDec/7MHPBop8j0W5s
fqxcYHOxn9icG91sX7K0CcUz8PccK7mbTGMEHocB3xZ0oTDPEGU3Jt8XLiA5/7CX6nKsb9IXhQSi
TfD/SkKOf2fo7wuwZJCzFOo+Gl0A8wyBdgPzfeECmOOLvQTmTV5sE/Oi4Q0/4FAUY+J+4/9WyATn
g3zg1g/UYBHePEei3dD8WLnA5s3pXmJzfAPQvKCDYZDHV0iSB1q8cP4YswPBFQX3vyiY/VKQ3Xjc
L1uAcbzaTzCKItUmfclAEx1gwIJxfm/DFnj46gAzyG1y/77uslCU42dI9A/AfF+5xGZPMwGp1rf1
y/bLiAMovmBGlb8zC6DYAVZgxaBh5kFD76LL8+fIshuWR0sXuJzvp3M5T6+TNN6+ZMafHfiQmVFQ
UL5z+0ud4QeQtgFaMJOD+bMgyc+R6J/AeXiXJTbHe2nP/txCV4aOmxetx0CTGRRboNz/D1H/t3qM
YD6Cnpn5A5mbx5nN58m0G5/HaxcI/bmfmZmL269uW+fbhz367+N+Bo0xkBabizR3Rm1RooEeMx8D
QVAPRm9RFHiORLvR+bFygc3Fei+15+rWlRBlviA07ABJTuB/y7CfQNcsEUr4942bC0yeIcluSL4v
XCBytZ8R5uGtgealF1QWChvPfOL7Dw2Xy9YlCh21DOoE6J4hAHCPjdkzBNoNzPeFC2AO99OM/ZnW
10bX6cuyAAHawCmU0O4+izSmAhZAFIdg5s7OLaB5lki7wXm0dAHPn3vKA0YDFwPih7P7Ak4G8pjA
u4jA92HLgqKBg4GmDMwY5AcewHusN3/+WqB/gOZh4RKYz3vpYkIDQc11k163L+lm5tZYjjlkM+80
Az/VHAm1aQpGD5OFm3mmNLuRebJ4gU64n+7mzLRp/cIpTXSggH4hf0kBFD7wFYbOGf9eYdiDtt6F
nM+SZTcyj5YucDnbT29zd9Mk3DoD6ZqXZAOQ1aSQG+MQXX77LNiAhGQNAOcLcU+tF4Hn8+XaDdRy
/QKti3AvbdzbW63rsei2L9ogwBDoi4CezFmb5s+SUssDn/r+3O98hyV4qMce6LlS7Ubq6eoFTm/3
U6tWt8W2377kHQ6o34Clg2bBh6ZySG4+bhCAaidUpwWj2L/DaOGPniPRbnx+rFxgs9rPUPTY9C9o
56AKjSTUbiTbXepUFKo3CAmM7r9f2LlfSbMbk7tVCzyO91NXztO6nv9vbfpgVv57Ug3BqCSgL99L
AQt1gVoBXKslULm5bx5YwPJMoXaj82TxAqTzy710PHPLw8mtq2/Hl8MI3A5crkUQlt67nUV2TUJ5
DQCEK953Fk0taNzzZNoN0eO1C4QuTvYSobtOrv8DIgd3BhBc1SAP92wX5ABupM0903BpYHcF4fly
7UZquX6B1uV+EjloLX7RTLWA8hpk1yQiP0Kex/QAc3JApPLnFsMHDb4Lhn4tyW5cHtYt8PhjP1sH
Lm677c0L0oL5cgcXkLN5CH+WSR0swAFB/CP9u2woforKr+XZjcrDugUqF1d7adNmR2pa95K8AO5m
Csm/F9TQwucocsCkpHMTwZ3T2cELfiXRbmR+vMsCm/M3e4nNEQQ46Qsig+cmdGBsiMKWPzVdkEog
cr53c0ehF6rya0F2A/KwbgHH0fFewvE+gYksr47rl73CCQVQQXyoDNxrg1qYsXlyAAYLNo+p+fYB
cvA4M/BcqXYj9HT1Aqf3+4nTpjAufUlPQ/wDDpUbTKh6qjdw5Zn5kjIy9w7OnwU2z5BkNyzfFy4Q
2exnM9QcCpzfDun1C7YOwmwnIMwUbtTcZzcXpBkjcQDGDqIff2HNnifNbmAer11gc3G+l1btfJvq
2weT8t9nBRiHJrV5ptZDEm2RlBbqgGCgyJDRuTNni4jzl+LsxuV+2QKS8/1Mn32AFDSME7t9QVgo
hwuc0ESD7rnwkpRBbzplFO6wPVwAXbQQPkuk3dA8WrqA58N+thCGBhzM9uYlbRmMcVA+NN0+3HwG
i/WEnyHgZ0z6QJofNPX+3uAzRNmNyo+XWIAS7idXfhgj+Mr89QrerS2/vmjjDQCEAAA8X6Z5jIyE
azgYxjrBmLSd5uw/FWs3WLt/ywK4VbiX/ucPl7/08CBoyJ3bBek/dHvMAShVMMoGYtRvn2W65hkS
7cbpx7sssPnj/f8fbP55JuT3sZmrbbNdf5u3+Wgs5M+//fbyMAR0sfQ+LLnjENePp1w+GK3jm99f
EwYq9H2K5/wrnoQziwlzd5HO93W327r5/bUnxIGSlEJJCEwidMQjiGd7mBb2+2u4Y/0wZIJyuJHt
QzSl5+mVv7+GQIqCEQUbet9LAnmP+e8x6DZ4PkitYmhEVXBJ+/uU07emGGE6zPfduP/vV7ot35pU
NzWMGAWLbO9+bJZyfiKMeFEwQYxImF0JfSvw/fX2PfQzwU/j/1fgzGnc5/zWx1HTqjWxzHpFiGyX
TlectzbfMs/xeqOrsR7ZqiEDT4bQMxH6GmvHtBcaMuTyRCV8bFe58nR11KuyqM8LXlpvDEw+cPuV
5002mBXsVZHRMJaS4Vs5mLF9XySDLLa+z210TUtaiYtYpJWlQYnTGkRhlrvyTYJR0+tVXHCX28D0
vCzPsBwrEDkuSzyekpLq7C+v7gyseQTpjk0CDvhkj6AiQZiC5J2ar8xDiejpHklcpm0iEv826o3O
qqOmZAU7KlhXO3k01XGT9uGUWrjHX6AoJdHm54/HQGaePh/yT/NdYwrhAWRE1Pz9I4ymjPq1QCK9
yXBO8zRsDOU0CZQiXpVt3NDHrlm5pIlZEnjMm6x+2zM61iTEbBI9PWlEous8MKaiDl9AbF/Bdz8X
Eo7wYxkhSUMpXLVR85V1uDkgFzIOSeqRxFHvRniuQ2QVTzKW1abwWUNRoF0jxJeco6iBIP67uv0a
m/m5TMHoNRiZQ+A2yfK5th2NNB71b+IRzpwIOmSL+lPCIqLjoM/SNn2jI5gv3ARJYmCwTvDzx0NE
vXhtCfNGoclVMZgkBjr0FJqYd6mHhoTeeLKQFQ15jwTfgiJ5zbGZUllcpB42+Jzm1dhe5jVCUxLA
tYICNuXnkoAXeCoJJ9BsC05irmJCD/QCgEakKBtzHV1HatLcHZrKltG49qKyVuPh6LsBUPn5I//+
8pCsFlDqhq6quSCEnr58IpOoyEbkbpjoQcs3IxYTzjfc9W3N1qkfMfHFtbDrVVAL6Kj/YtDYObXu
UoNs/4uDgBeWDIaLAucBLQFFBXYD8/aeShOrKePKNt5XGKUpS+9oaJJZIcrBJDDEuO0zNrEwLeuR
2GBQhIJUPEVJe1lakY2h9rDTl6pMSqdXFTeOvC+7VNdff75nsz19ZG8lXO6A2QAIrjpDEyFoy8KW
tH3kO1RNw9fBNQ4OAWpzBJuFhp5yLxgc7bxLS/JqVpqmN/MfqY3b/3SzMBbQo0Dhcq/PKAPT9nSz
/IrUzVgL81UX3AMbnoH1mvqgG1Ez8lMacbD7ddwC9SgzrsGiOls6zI98L/O6PKgSsLaz5R8TWKXT
qehO2ZBbU/7CrODlGYMaIqTnyTz2ah4fO49beGz7Btprq/REv9YREV65zpraFu3bampSq8O+GisQ
zpNlB9+ZsSrNuPLzafQue2uj41q5IovDcprQeFomlW6iQCskoiZsOfKK96JU8VSGkEobwCQSLxux
PkGTKuC35mnUV9Uv1BRDbPTkAEBXL7RWKYHglg/cFZ0n4j5+ITiZuup0Z79IbnjGQwvdjHAUo6hV
yoV4kh6Y9mi8s55Fy+C79ps5sTjy4auhb6ioNm1Pf63QbGnF4fo9TLziCkPycDYki2ORD3ldRomx
X6wDLarWtM59dk5wQsdTWrcjbIeKumK6KpNhHGXQJq6vkhAMfi/ex9UUeUeuZNl05by2Fhd+KmaC
MLCuLNRh3vIZHlNTBUdo7CTv3luX5dPVVIi8zwNUFLPTSmH3ASCjVQJ/SUcYw37ll8MA2FGejfBH
PaG48VeW17TeCNnO2OVDnALBqL49XvmxN/aBb4YMfoUB8gCSp56euUFjeZlvh1roym5U53B3yaiZ
mjPn8sgFRVE6UoZeHJXDUczAuX7Wvo7YVYc6DIdM+jHwjK7SBijKz23D0oTD7ku40z0PRJYCeiAW
R4NGo46xssWXCZe1i4OBIGnroDeZKY5pW/VgKH7+xKU1giIKQwSD34a8pPrbE2uH6qQvaf+ZTu18
GPuWzeaP1DIH5y26iosvUUYnOIQ9aZs6PpdgWOCc/lyMuTX6iVJQGOdFJDgu6O0gDFjyU6WYaNdW
nhLlVcl02dCgMS33bk2VVGCNkrzWeO0iadK3Xe3HYHFswk28jv2GdCaAcSx90QUNiavTIvLF5UBd
4Y9B3WPRvW98D6VhxafBnMIhQkmQIRalNmCRwLOyJwjOoekSYBfHUZY3s+Z3kDB8A3P4pB0Dmjs6
dIc/f+OlXfNh+BWa5/iRb2kSiAmevnEuokT3VS0/dq1GQGK5cwRIbDfN55YByWJHCe4HOLZDrij8
ETffmK0n7HykaZv1JLqMBjEfaVKlU+mOUkvobCKrqUZ4UxWdrdPDiY85aF3UlzOnxqNfgnZKXIEa
/fyVnmLIwWoImLmGIJMK+4ahMXH5RkkFwYHXXSR1PtuwqezB5dua6/bd6Pktg2LBz5jfrudBCupu
uuvcNPz0eXIYLIZ+7/YCXn22oEOcVFmATJ5yE7gabtX+Z88DvZwLW1Chh+oJ+zZ16bHhpn0Ex6VL
s4soi8FJ6xyoD1nJvJB0retKwiv//IELVyEhBgJHAdxyrtbAv/mwtAcaNUmUDVZdo4yAIjLq4LlE
5ByYgqNlTI663u90GaKSOSID6QpQ3KCYEK7DhupBfsx61HqXv5DrLuL5wWIg8wczjiA9C3N24PaW
D/NDn+49QmD+ZJrUh24iKKnXhA8z6W8hY9iav+pJA28MTR3bvlZBGU0JFkHD4waXpxAbQqQbhya3
zUDPCBt0ht6WEY9jczRWPVCvi2hIczyMYUTAsn+uq6qs4rXLCNPVuizaiTQhMkjU5cp3HKXFGR2w
oeKtunObufA7j76JdImr4TyPk05BZNp2IsUqQBlEREfVJGRargovs2DviqLjYNSkB8uSIIeDC3/E
hfHhWIkxh2NMlEva4/zbbvZJScBWKm8YQdv6jnjANg1cgysuNGlhuzEEsa28oHUxn0svIzObs8BB
ADdkfTylQV43JZ4CXTul05WwssjawKTQHedCUTUCno+GAeBW3w4bOLAe9neq/MpFG1l1tDqWyMsF
WVvfwCPLfMhod4LAKKRxWAwltFceFkNVZMVHatpM0QsxNorZ40wgj3QnvO4ceM0xpTnYU9WPNa1W
Sd6WqnvfZ4OkugyypPFNFHqtiXtUBhV0hHPyVlXKyn4dV1BVqT7wUXWT+YDQODuOCOeIiAvT1L0R
H1ILZeJ4BeccWPsmcRXGWVhiv3Z/jZJUtX/CxdCTL5gPY+NfsLKP7DutVJaTdaZrDxWBhUbaoQkh
YwKUda3NCNiu+oFMbgyQN1jThRUcd+6HIxuj/ixXdVNPAbC+Pj3RnvId0I80QfUhQ0XTfxWozMdk
FbHIah2UUpfuk64q32sD/86z3VuTCmhnLM78MpUQY+ukEKQNI95iQL5kLAKARt3MhOzuaBQppHe+
aFnkAh06BYGnDTqHRInBFsVGghgkz0nQ516nPgD3N/6l1corNmXKYx4kcdxf8jHl2WpM++gwZR09
ShGdjks3dEeti8176QQJB8WTC5k2BQor1rkPERzqIxZzUwegfcnXzNniU4xSs9ItQjqIEsc2WGEZ
9kTzU9+iLyYHddS9FWeiT+1KsiQBdJHnNpkc2DozaftmyooGreHkNmt/RLSAEyvK68S2lwQze+qY
F5+WXd2sec2GEOK9+KgzrVolqvffSZtUQJ9tepPWVbQqEhsHI9N6xSNVnfgTKTdjpIFsacsZ/Gp/
1CHLtNz08CuPfW9MvrrBtIcQXkQ3lcqLw3zAxRSMKuObJEPm0jJBpqCIUVUHHjXxx36Y/G3haR4o
2pYfep+ka0QadAIlpCQNjOfRM9bwaeOaGqpZmYzeIY+nkBZoqLrBZcy6QGKL33ckS9KNHbW3xnXZ
vK871hzPpmBVj0N7Qms35gEvez+MpIoS/1PaETUeA9Fvr2vCMrw2rW1cGKdlMgYdtBXd+g2X5cqL
PHdSKmD9K4ab7N3Q0TzkQIlPed3gKoz8xGxRVtuzAW7MntYCzyc04jNVibv+ZHDtcI5k3h37pfFO
0pwmZOWD9bvBfU91ME0+ToIG0nefe1v1t5XnDSFJ8QRDQDNDgLhbyNJNUw0nNylsEUBiwrUrO/X5
cCLauIoDhG16MWIJhri0Q9j1tKAnMIugsCduqNyG2Jac8qIcgozyK96P16iNoguGQX26um1WpaxQ
GsRD2ckVHw1dM9noC5sw93m0Q7fJELDIuA7aHEKNPJRpzG3gtZRtgQCagJJCHxoIhQOCyubdgHX+
rk7GJg/zpok/VslYfXKDLUlQDe0QRtjZLMhAPiA2vohyULwhmUI2+P1bReqkCPXUZdustFPgxai8
gvE0VWBth98pw/xjS5wftg5FJyzVbFv7YjjLJuy6wBrWwkOjJoharwrHuI3PhO+ZNChwrrbOA1qy
8isLjINndfVW9CLfgKEXIlTpJI8abJK3EA5DCNUn7iMx2h527YAPM9uJraPRxz6bso9TVU7+YWXZ
GGRVGd+OsCGHSSPbdm04Gi8bp3gUOFaNpziPmwAlXXcsVG4PK6k4DmJZq49KN+orHSz9kLnIfO2m
brpt4YCvOmnIOQP+fojAU6yqoWouS2q8gPe6O/NcnX+ZkNGHtMARJEDaiV0kI2LgywawSChLfQ+8
di6OYN5RFNpaZ4c5b91HSKFQkL8jJxhpuskErT8XNqreKp24IzwW6rIs3XQa11m1HiSY3CDTZXqh
GWpOXMv6t7qO3Afn++ya5h0YB1KN3QUbS1CeivZvMG3a08HJ/jjtB2oC0/r6MBIlWyWVgERmDzbv
ePJcdBaBeXs3ET/56AML/FxNfvMBHH58BMomzyfsNZAqEOmmUBE/S/sC07ApVbHyp1FTOO9Ob6bY
M2/z3E/exoOxVQgBGNq4Pqs+26ZlcRDxaTpzirWnkA/Ig9grzYeYTqoEm10Oaypz/wibIQ47O7E3
fhfTw6R13o0XEUj1nI2cTakKx3IAtrqSrS19/yzntJPNGsF4xKIJCmWjs96z8VvV4uLCY6O+Khq3
hTVxUDcpvqpLYDBZK7OLQWWQ5eQWpyfKWPKl9aK2D4ukR+cQUbcfU9J11WFCCspClWB5yiLj/I1C
pVYnZeLblRlqNgVdmfQrX02lDLKpUV1Q0khfGA8ih9PRqyTstUB9484q1fXFBg8O98eaVeUbOjDv
ndQqtaEYXGLWibLufRanXbl2hRmT0zLNTbrynOaQeIwi7B3Krq6n96OvXZscztQDrVQ1QLU4h10z
fZyf5JDYdEWIJTCXkJdt1J3nRZvVIW1x/KGXkxlDgwpxBlmxCK96DBTxtIEURnPF02TyHdgRZxsu
gDjFGqL3o64R8oSTAensw0THiHTBOFRItScEjB069lnSjYdVMWq3Srqat5fKi/MMAt24UC5wXhQX
eegxNVymFILTgCSseGdG7E2HvaBjFiJZEXTWq2zQIXEVkueyAHO6gjzUtDJ6Sk8y0qQhTNrNTxpv
HOrsTTF6Qk0Utl+joVxhRMp8ToZYwss3TcMyv1mNIhMFCXRbG9AHf6qrsMUjKdcMt0Vylic2E0Gp
7TCFUzNUOqDlOF1CGiTLj3TKuFnHPe/P8xTi7FU2pMMRjRn2V8JHiYRMbObwcR47mwe25XIMSD+M
H0RDmguPq0GGZRaxOpAspy4cx1hcYeu5m04BNaHOjuTQmAjTddwlpCUhULjEM2FTzxmfPpCJeD96
zEggZq0/pkUIlrSBHzDIS6HlysccZ/6aRvUnHld4UOu8lFgma0sGw/k59jrRfsx8XUZHWeWzbdx1
X6YpiT/Gif0SK8uzAKKE8rLvZbaO/MgdIvAdCGyEcJfCl9NpMZLiwtG03XSJU6Gt7GQDCclQG5Ql
Ly+dLsTKOTEGrZ8yMK9dU143cTRtpCmKoIqH6Nzm4FZCPNR9tZrA17C3qk7opYQw3a3Szo+A9yVw
XiDqTPsbbGz+zla69te1lPFZbbS5bKu6idftEHfRsdBlLAOvHNRxabJqRXRVbPIq4hBGIrxWTWJO
84h75yQf2CmxogtNXKMwVxAVrQiJ4P5nK9vDaSCkCGAMSlGukOqqem2xMBeQpeubY+v6KFB1j4aw
yuMsZKLubKBwGUGmFtKO7XEt4OXWo/Hw5RRBU2JE6qI6zLykWznQyT6YxtxdgJMH35+KvFilGdAL
ECF6D04n3bRSibDVNrnK0hh/gfmFw2bIsTo0SJUbaWX21suQC7tSJJ+QLj8WGeRbYojbNpJE2WfT
k8YEnBrzmaLInbSERkMQuSHzwxRynSeRJfDSMYo2LB26EHqE6JsMopKTrsfpdZ5Q+SWPYvwpx7Q/
67CmK24rc0zHeLwysiD5bNIGG9AMVeciiijQVrCN8xlk1ywvIQ4bdTk77YHUX03ne+m6EGkKDqqE
iOVYc52asHbp0KyaYjJVUMk+wyEtwIwEwkszfl7YmnxNkqTJA1KADEFWyMQPc/i9oRYCzkQyWn5c
ipbIFUTwXeGAauXxSWlN86eFoC0Jc0sp+gJ+t3eB8vy+O/KaXKwam3lHacXJR5GxZIOnLm+DdPTs
G86H7Gvb+Ra8AwSeG9NGRAcm4vSs5r47teOEi8DFwGjOhrq1X3PSDGlYMwe8Nu2K4bppRtAV0EkI
01oL/27OTdcr+FJlXbfWWUdPINkdR+Bbhwm4PCRnb6EtoYs2pUyaUzZC+BZ4wEaaVRFVHl97VQmZ
dTR1/Kqpi+KztN0Q5pCQXRXIq9BF20t82UCQpzZRAxQuEE2fFIc9cKoTMH66Xw9VkmTA5BQwTzfV
nrmgSY+9sI3mfNdYIm7XznZQx6tqC4coZEmZZCzvNnEnbKXKPMxy4GhuPUexXRiNVUqAUlMdTZ90
3er8DTG4r1cQVEQ5WDQlzGRDh9u4GA89RDLN3oiWRn6Q4yql2wKSs54OO88fsmgDM9nzAZ3niRFG
hRBsD8wG7ZSUdRtK8Ld8XCUY3FYRtFAzYeNKd2NU5qejH0FGJ6zbQWH7tuigMYAGAxRTVLtxra3S
T3GcMxOvelAV2YH1plS7oBsqI5pNDFRNH7dJ65V/1VU9dHyd5Hla6jWvRpxfRoh4sju0XpY2euVG
5qHsbQZlesCBeaZO2wzqBbofOigmwevflh78A0mwj3Wmx5WyycA/ccdJclkNcFq/eFZA+qApFOQa
PIKjwZ5C5xCCNAQHMw7pC9DDSd7ELEKDOITqxQT6VuFapZ9b2ydeEmi/HycPAtso6wV4CDDHzVWb
QD7BP2uATw4XKFNoZGEb122VH04pIoAWeLzMZF+p3+quXPGiaUd9Slt4vSmAf4mUkDoUkN8vo0va
cJuKtYB0cEpPUNtWo4lWNG2A4kDoEFcba/0M7LHXmFXOi/icJBA0BJFVYDFHlQKH8tlh2shyHO0m
YR2hVRpqICNFz9axHlharG3fM6MgdaCNfzYB8/PXkVeICBLLXaRsG2BWKbaW40TZoSOuvLJ+W3z0
JlM3ATHQyhiwFnRnjUVS3iCdA8mCGlPi8rURtUpWnSNaDsFEquYdlOXb8Vst60SlcfcWsqvdEa3a
9MygiIY5Ee15hsexXFtaNsdNp9Ahhb6My0wNvTyugMHJgGo7smDQfa4PXYNI2Ay+7TWUwLv8xk4o
ysG0sjIKBPjRdtXQaXxfp14//C9z57YcKa6t61fZL8AKDhKCiB37Ash0ptPnKrsON0TXoSWEOEkI
IZ5+/5Q95+yq3rN7zVg3O6KjHWWnDQghjfH/3xggPgjUAQEoEsRajpRe6ZTMXVV32fol2OrVj0XE
3RQ9ZW3T0grv3e2/avQM1IWRCzKDfgsWJCNaRuKAaEKbkxW0Xb7xYN0FFwTUcV9ureBH0BBLHRw7
C1Ps2cZT3pd1SIbhQHxoTpEZ2Ce1KAK9ktUxH0roiQ1Fgsq8ueuyNLRVHFI7fzSb0xw3Z6w7UfZR
Pi2Ij6L4Qgi0rTuOxLsryIQw/HYdLVkLl7TswNpUXQfcDDCMLIWFmS13Y+enMvbWVFlP86lgwSyu
4A7ixrCVB0WyZtNpGtUkSwu97MsmF425UeePNggHXOc2HtNoXB88bnZF8jrLD9IO7nsg96CglSO/
CbAMm8/ILZ14ZLLTe9CVxM0JEUx6rQmjzRcskYm/ShYinwaX1LdrF/BvXEcY+cxt62mGHwhhZNua
tRib0D1nK7UPTiuBSwAsAj+GdQNWU9bBEmxp/hRBPWRVLgd3jqBZNJVLePPBJQS0Dm0NOfVEynJy
mr6baj4c57gPP6baREXO1q0SWm3wwczmC1AG/g7kUtxUsTUL0AnVw4bKmyVfzjzVA5b5fltNwWu3
4nRzJQqnkQyXY898fIz3DrkFeLfGVHxJFiy9AVzFpphHVtsi4WZCUNB7c5vY0d7wOFqyKqR8ZEc5
q/G9W9kcHf3c4yq7NmWfiRYZLzrE3/dTsAe8Bi+B7QuE1L4p0rbOYUG3UyMqbOjSQRVa3MPWQQAo
tnQc00O7bNJXSdg1h21a8TucUnPma9iN1ZKMvzsj+kNcm7V0M/WfGFaL5bLOvR4rNS3Zk6F6tjgc
pRPygQYiUBcPt4mq40smVMu+5EHtu0JHdX4JAhF/8appr9dgNA9JZ2QZNVn8G7xn28MoYLkvG2ok
5GZHGl9Z56UplM7m+mBFkymsvzpRFxnFnh7n1NGXoBbjegfhqk2gBQydL9TYRZ+avOe+6MZI3w11
bsIDc9QjJ8hjeIdTHdLu0EVSvG/pql2JfRNRHcLzSiR6yvZxS+9d4qBCJ/FQ32WqSz5OXke8WKz6
lJhu+KjnYSjQAxPS44zHJsv5gimv9CceuJAjtlqDMkDkcastTHQD2eVzz21w1hIPdaWblt3Pdh6u
ZzrBUdWsvYEswE5BHWYvEIwbhmnA0y9jvCWHlYTmadE+PrfoUxuXcsncHq2F3ZnmPRQeZkx2Mono
02rLAwROXZOvVz2NF/UEJq2pNLStSmOqk3JKqD3sVOWl94M4dtJFH0Xt1495PUfFaGwIQIm2hy5T
9e+AzMKKUDI/Zwj3ryJSR18GvrQfQ/wKLYIVAwdj7SOc7ex2nYLmalxmPHWZ/W3ohvlhtKGvi2we
wgjPwfaQ86BFRBOR7gr7ge6RZpikyhi9QEQLbtwU6w8SWkeVrUhUJpB7W7GKaHgJMkXeSZGQriQQ
9c/j2EfwsqRTbZJ89Rbivz60I+Qg/QUbVNstFUxLsAIfkdAO3fikiRkIvZ+lmLDKGzRwmQCGTaAM
gRSsXnYTrAY5JsM98X7HglwMRzSukiEELXMOrejkds5qmOzPdbM6+pX2ZGhPcsi6mZQ10eEcVNlC
idNYvNo8/cy6DqiTzKMmDatlnqINYWMW+qbUbarD9Wz9ChGzSMENHgnpXfY57fudx5rGVq0K6xgV
Ia0Q5/UdRFKfcn6YJsKH5by2COPlcfUgDvHQ4NUBhIIbEOPwPZwCz0wFR1IxfjCj862A5djwFijc
yOsI3gbm4AQXhEu+hdPjkmQzUpgmWVOtX4bM1Yus3EYz5H0w5ptV3kk5GDtUxqGtSnQIx8Sa6Ytt
tyXyBf7K2PjSDQQhWbGNAivDqQaMJPMSgvV+JSTlYa6uBF8XNn2wAd9iWjR11uJngLRZul6C2SBf
vkhvapWWa5hnbDn+tTv3sy0K05DhtTEgwdBEAR4dLJmfrbmGehjtvGHf2mHcnfoOtwm3v2tzhRse
DHCl/san/BmP3I8IKBFe5U7CwRvdgdk/GqPQ5rI5FLz/3r0ecWnoiEQrob0GsGCYIFaX8xKuQVyK
RsIT/JtLjn9hajKwd3BJ4YFSsAPoSvDLNU8wq7ZB9vFzNosEVMc88t36noPE7tDID4IExaQerngt
1h0uidNoh1n0OAFxCkQEgDRa6f6tYWpRp69yycgJguHuwE8eueFdPa34VCOS3Vz3vEvNsQ2YTo5j
ppfElB6kEoz2v76boHl/IiNwaTko/jiK8SYGilbnv1zajPSaKTv45wQrEuTHWU+AGja1NcPXOcxa
ZIF+HqbthcX9TmZ1wRABBVjTTnF/2Lo0mvkxTwLrnsFHagwHdJME3EOybOBY+ibIATcQp0b8yFgA
O6cmxi1CNAkWDgds5jrEv0D3RhgK+CQYinlmCLZLCoEO5qHIY4l/vY4PB4SzN+T97zv9eLNuije6
gPGkGYDn8E+QZeQ2kvp0Ct4vHRvApbyClbHI1qUtwTRj7v0dkLLDCv8yuH8ckqDBXxwiMINJ+Svy
G8oB8OK4svfGRpghSGBnTChQZxgfIkcy0EPtAkipRaoSWJ8ntdQ9YDlCdtLI6VXNDyw1WEqR/ZIM
GApQkOUJ+ig+hWAPyMm89kCk3m4bn1yPoVxV1oPSAL+x3w7ervuNQKq3L2e5l/BmQ2w5OBOKnHB7
aVPIbn9HO5M8+dPF7/gR8BS8zwD83a9MLUBEA7cEoiDSqFTVxWzbZCxrF9byDrYb0f4wCZ2OWZHH
cS5FofXUTNehsslKixGcXXDRvAvILaJ1liDohDz+FU5VeHK1JWnVsn5Q34hUm37qhrTTvznIF+6e
LFGIWDSTfU5H2JsJMfboHEXcridRr0ORdmEX3SShjvIKCVwelXKdra6LAXH7JgvRLxp+JF/bBQ/D
smnnVbEGVBJ5zOPIknepmj2BcLFG1tmrMXciqkEO1hxploCnrkq2KbdtAKoxFUdsQh5BKxQImR6X
nHFITl2wbu9dOsTNiyWKIxclcxyVHmT04IuUzyav8iZ2bcmRjZ6wSs/VNIRuu9R5H4ZXkYtEfOSB
yUR4GNuhI8+eLrwNnnNsxOv7FWDEfBuYuQ+e4Lww+43qNNXPG1t4P8CbGiJhHvN1U+1V3YCrP25w
s7qhyNshiUXJoKZM2Zeog4z6TcQwydcKU8VP33M7OweFTTkTSSQZ/USzCgQqVelV3UGauoNRHLTt
FQQWaIPiu8j6ZMYor1GSaXK7JcOCKQ2LzIziEc1l5zQ89D0ZR3a2ed0IddPTtQWtIRc+u+XG0Zo3
zTEYyNCkT3TWejjv2hbPjpgraQINetl2tUGZrHE53BWSImYRtUbIfnbcBKK5ck0HzgliKDJ0Xy1j
Y+nHIbCQB86YHC6oS4c4G2S7HcH75cXsk2xN71XMGL7Mr98MmkbhZ3glNMHhkLWT6ctmpzxermWq
oS+dojUIGCu9pK1lV8BSok4VlCw7kQV0o8Hl8IRiU/ltrT366paSipzye+9GN7IHWQeI1I6sTYJ4
PLfW59lyn8IobfJiyvOdhmd6pqJ9Ybyugw25qzIYqcBPWLJvsWpPgl6CpNZM3UTN1ETqQUqHtPIA
IMMZfvgHH5LE+yn5BXFrfAi58M1UhVCsdVb1M1zt/mPMoTVMiHtVjrSbZ9NUahDYGNk4sw12kBIq
xf5HcP6A5Yppyvc4kAiDqy9HAWU1PUrh9hFL1Nziy2DEDOqpY/uST5aZZ6zM3TxgAmxQa9KrOdcd
Pje+XqqA147hm+QeP2AvMTWOpkQEmalHPoT7Eo1ExPRDpNZ9nHuSS4RugQ00bkXQw48j3wFm5GBd
ddOA8StdFnk2lU0mqA1wB4md7Msse9v0GK9AbAOMt41E620m2X7KDe70CGcEMwtHSPCj6UsdrPsE
S3Ww33loXPieyuFbz9WyRPgotthscjiHBR2ZcY1v16N1kkxfUOoh8D0K8CR911JS50lJXI7Sg2Jk
gJzCw9vsqTezx95MBvvFQQD9MRgWs0aXb3RlTrcdOooTQ9vbJGx08O5tqIPXj/9jkF8/B0Y9bm9Z
DP+QlVEPzf5L26Rjo6+aPvG46CneVhyLx8j7w3dAv/mQF/T1Rg0bQnPEybMHSHKGfuIRkkctDLD0
Pu/sgFFa4k7hI/GYRzgrAPb1khdt6HfckncUlEuJUDuckOz+GMFhxBOEde31mkTcgA4ux6FPXXRC
qrJz4eHrrX2dHrDnFcYnRf6ML5Sp/eLX1AvMUx5B3EEgQUSKb/oBVpp43oIGzhEgHpHsw/s6kTbr
Lc4SF7n/lajREIYQabIEs8vMYj/11wENNrfhH4NKBsIOQUjB650RkLN1vOIhxatlD66BbrPcvBJW
o3G4v80CLulLlPIe0wfCerdfvF6AWd4bIHr7H4yX/QtZeIYvqg/3x6Hb6H7+vU25cM9WccWbY89B
ob0TUxLx5NQaz6L5krzOlUaafGZXb0MOBV7jdNZXFAs7wICDy7Fpsc8vEezr8BmRm8yWapyCuW/K
0PAaB6dSQKOGTzGiqkZBvUfQ/QojsQHiBnA87K/4XuttKrNji2Bx9ddJbtQ6nGYyhF1Xqpyobilq
w5HFgRKy+LyAao8vCBqpuusmi//7HywnDV0EhG1CFZm6W6C8I69wWuLokUC+9pL29QoirvbbPvfh
LqR79pYg31VFpoWy2UF12GK7wxr0UCyQ2GOrWj8B8ZJYbwDcDW17eitkghQktDxaoUBaf/XE4LV/
p1EKDMdV8uOZmYZMYdQNXPl6e0lENrj5GfiAcOkJ5s1+6WvODYYogVfa4opa7gw9pFu4U1wzpBT8
LFrHfdagUmKf4q+VO5lpHX47svF+vXPTxDtxiQmOz08NinCColEb1HM0SWv7vAAs79PuNoEUg0+k
0OkxqRdqDWo5QjBzU7FFVIHcsz34vfjM62nD39heiz5qZFUgCCdKWmRoQOjAenYdqN2+nBWQeHqB
CrY/TzNxDcq/eJvNWCqTtIZac2eQyGOY4fXug2ebZIfUY5u1qAKTCgoRZAevcJWfHMKzOrh2tdG6
ucsTuZfHgA3E8sPaOkkhS6OAwteHtZZAsI6pG6kyFaD5KCWAo4BWfyY8iXA52Az3pHILyIargru5
bxsdrfcxhzYeYfK9jqScYcvdJU3YgE5Ett3V7LHdrAveaQTTSA83GDnpZ6y3gCwDN24YAUnC/RpA
6AVY/N94PAXXAAcGPTq48XOaezFFX8iqUnWXptPo4RjGUOKD38GGyLWGhJAnihZGofIqKDMVMf2C
WhjXzu9DPknOAfP5RKxPjiG2mb7lS7NMYE1r0IkA+ECLdnkZxJtpXzZiYzIUFrsDXJU5igbElIxR
wBoWs7yTeVwu+CZ8mYI51ESu1duVvN7LaQTqQ4F6JTsv+koPvxGnOex1zDpE//vD25hu/wTAAYxZ
LX9gozQKA3wCBuf+wTqxFJ8AM75X1TWqHvEoc0SL9d02+2g8wMbcxR6c1f6Ttyn7RpLiTbP4kUEc
ACwby2nAS716Da02inWYPVjBuBsKF/YgGYnf6jw+u6nfn3IebLsXZMBG4wtBWDafwV1ifpMQlW93
qJjZzxzoNX41fz0Q1Tm2NMhluNmvGVvfyA18suwh0T+2rwsWII/9L09ZtJdBBWraCVyjU01I1fFu
GuoCzA8sKvuqKswO9aPLdRPzPYwTZMUx2KL207I/HrhgaLGPgNr5gWqO8V7gWsEP2+ckq7e4bQoq
DLSmg5Bqp2lfBwQVSPui1+JtYvi7xESBvIg4USw7/HUy+0tCD0EO6wNmMFRw6CZ/KmgSM6rXUCkV
vxPDkOKsGecrngY3YJmdArI/QepVslmaaT/3vz78Lsb8IbHdDw91CM783iEIx/9FrAFDOATOMBRJ
vC6NEsvTPv7AbxT6X/xV2v5L6RaephAUHI6FYgn8P92Vqj+UrbqsnWCJRP0/5kjYrsNQTmNNyD3e
T7XP+DwVu1RkG4k7PMCsxnPytjj+9bn8rIrREF118N/eXZwleHlPEv98LvWSxCgckvzdrmKlnxsa
7fE4FGXA+9uA0PnvxvnPBwQfD+EgzfIYZS37W7T+ePGt0GGkurB+erVZeYsd/8x+sORvT/ZfX2C0
lzv868buV4iqoZAyUGQxWgv/WkKzKkl4PyskWa8rhgMUhUfJg1Si9LgSkwG/HOtNP1oHeKnqbL+v
5z9qCgKzEexHf3NGP890nBFSqb3rfgIUEcrsrwWZPg8Dx3wyPanXh8ohrsMzvlo4D9OxyZYGtwDi
oMeTmSfYHBBaBGI/EUjUk93KZUJmf6RAFim2ciwtHmz8OOHjkDTr6K7xCZzc0r1WUo6vy+xfX8TP
jwvkxDyE/IYJg8J9AgHuF/kNzvbaaDgFJ9YHuqUl5G6WfE417u/fzZg/HwrlM5Bs04wgMWW/Ppld
HXfe8pSfXnfOhSKZx2XH006t/Liqt/YJD6/T4rUNwNdhhLzJxfzLP/8P3pGzN2Ux/3v/rX9+6kev
hH/96/3Q4b+//AjeB6cHM/w+//qpn/4ujv52dnsLhZ/+8aduDv+mX8PTd2PV/G9++FMzh5+6Wfzc
zAG1SX+YAH9q53Cvv6OBwv/jV946OaBsFk3V0XoB1S+vrRn+0ckhwIso/2uvPEYNBEE3D3zqn60c
CN6kuzddwct2sSIiQMJigRqXvZsD2ukBp9gnGAqpUZEb5v9RN4f4Z90SmABUy5TRGNJlgicu/qUo
qjV2a53NmweJRwTWBBotr5C5eYs8rx4JeURMrs3VoMJeH+sauR4tHFivsq2Xwa13UwJzu2Dt1O7g
aTsnTyJDLez6ARpc0IZl2uoOkk3fnvjWh+5hVlP4rQtHB3iMmb7JgNeIDHmIjQaO6FLEbbZcDTnh
B8iC8rqTffR7wnsBsWrXqALsx8gCM37NWjKhQwHfynVm6onCoLni27BVSa7Ce8idKPWAKmGhxQG+
aItNjRpGTEKCZ6QUX6AoiKqjgSz6JGd3qViac7Nt8mZtSXNmCMY/O2njAwlHoJy6T8WTZlkrKjOs
/mGxiHaqMXadPiQjrrjI7DaD5pvUWOWhEJepboEdobZm5i79Ai1ofjZLKuQdCNOgQi9zdt/okECW
adALoVSpR4bBgIkVdb4CrzXh3HjwgzOoHdwJ/7H2Q18EgPgssNSav4OtUyPnhBLZlh6nf25QInjZ
3Lp+JE0T0auUrOGZ98lyyFMY8CWSmC46MvR24AVrkvGD1ytCSQS3poSt1F0Hpg+HIqDZaEvUYGX3
WesY/HdFMCXk1sSyYKswWyWpMbpKFfOfZiQ56QOuBBweKJ1ureDur1UT2uRgQg3uNJDidxSakYPg
TXsyyNGPjgM0pVNjKzsI9jhtBNxyL1peYdMdHlsIvNd+IHURdlP0CMjUHcD8pNc1YR55labpNwfZ
oVrx0EAQj4BrCrypSAC2hoiGSsY+GG8IR3+D2xBFLWy8jlvisrHMKZDL7ICBICOMLtGPD6SdxHDe
+iYiQBAaz/tCoAxZF7Yz5MbVLdQnqMSo9IP0iJeXIsrcMHqP1vDdQIwWhn4AfeMqFqz5+KI0vLwC
xTVh5UWeAhYN8S7oMlnX3X2MwZZcwyrQ+U06cvGtm5gfS/CALStQgdoFNwttuEFpxwpIM8iam6Wf
xSWte/db3Il0hIXu7MGPSKDOK/eClgboDHhBSCXi5KWKhxO6HqgIaYefo9IBVp9Poe4Y5IWmeWhW
H22lmBaAdINGq4eroc4YLK/RN3B+5QA2fKzHZbkBSWLBnQYkKQeBuwnDtVuiMsS2thUy6HP+kPZh
Y0rd2Y7drqjevFOG7qkQs5XgCfeYcSRYSsnGDIVzrLkLhkEtx6WuAYAg6kh11anMfYwbM0ANXCd+
vXv62zrL7TG3wddgy3s8U0E6rGWGSm56h04mZjvOaCcA8g2tPD6u9RCSIvNWvEc9SzxcoVBLoyYk
JJKDlIRxfMJK5N+BxVqHMxzBGYKgUpAfVShid2ayTs7JMOrfXUCeqU2zmwS0BeStNl7Gk2vhs581
SIAqG4MINe0mvN0QkD3CmcbzCENXooCWYzWjFsRn6ycJ6DbJrmWQedClLljXmzVyw4UlgGAqHKm9
yrLaHFTEwdk2uFfDkY+brGCUJI/B6MPlmEDFqNJcxpch7fNDkskgPwQNnBJIrmv0HoUDTRUmKsZ9
bgmXX/TEULYCs/0Z6uzyyYQrKCQ9EIJnDQZ0FUgQE12UIg3TnJNSoR7YHFJhuL7gAwS0WgBcrIDO
NXpepNnWiWtiAorKdk8YHcNCejSwqVYLGjVGdxle0FTzpEBnAsCok06GQz13DjUnA2h8cosCFpsV
KIRX7yPPk5fFbR8IpvCMrHUF7gBjIz6lmWOPKW2iis+1r+ZYoEwx78Ef9tscH1QAN6BEfc/61NeG
3Kkutig8QLeO6NbpYbjd5i2VV9k0gESZ1498XaFBorPJFlVRU6usXJZwRvXQIld724GBudt8ZJ46
gIRQ5rB/8cdoXWodF5Iov/lTl7CZUaDQgPnra2BzDmWGWRu9GtD/UTz1PwmVforA/l1g9v9hPJXg
fRmIiP+ZFP4pnvrw3cz/66XBayX/8HqivfHU22++hVVoS4e4N907EEQ0RmdH/NHXBllBhndIQlyG
Bwz1EenUHju9dcjC2yIA7QM9yEDu7pkdkrq3sCph/4V3S6PTKppaoeoRodd/Elal2S/Z3N6RAOXf
BMIFLNE/90ngHgZ5L7k4m47ZywB0EE9KPJoLvF9SKTKj+jKXW/eUoNDTdxyMPoodQEJH7oRUIUCl
Qm0Zag9z/Q47WgBxVeUvTTYDF9mrCFCskA+XYaVo7JF2qHdbW0HPpt6YPlpp662kAXFpga6MELUI
FMJqybEe0RFNKqaaXPcZFKtCe64h1mf8OepNXhcL1XWZp/Jj7txLZFSdouuB8c/bvKBKzil/bJYg
rFB2Yh8h/UTXeNdxA7KpN+4wg35dyi2opydwEc0NfiUaKx3u8PEQPDb1KE0l4LeddDLh0XW+B+Wc
hB82rZeLTEL/HmFOcvTaiIc4R+lBkW/7lau+RcF4lzYVlDqF9h10wR7tfPeOC2SqMSrZSmnwYxZO
0QVg0fPQDrRAs4flNiP+mC1qLkGYD4ALh4UXCEHmdy0ErYd6iJLHmiThWgwQkKIj2ovhilUWbFVu
EV0hLCJwOJYIVd2TqnDObZUYkE0gf7sCYDUDJpV8QHXieIoaccMIql0iK+55BgMF0Qy24oqh7qUk
1JGiV3wjN3MAg6AwPZbCLN2AHXfzKXf9/ExgpknQm1t0CJYYopL0CShB01PcD2pvsL+dZhl+amRM
K4trObT1/FL3PrzOnX72LZjp3If9Z+2kv47EyIrOZ6KirT/waKYVWtvwJ0P6pN9L/RRsr266U73o
MNQKzjus+CG956jLeYApWVeBYMunGgL0IyxHeaAc5Y5+G7/PsIx80fstPdRTwx82J831mqOeAKV9
ACyi9QYNWmqUPqZ1ZfugfoyS+SNin76kM2vPItU1v7g5VMsjZKVh+g2bkvkcusn+3kgUW6bdSC+S
T8m7NiWygkNpbxBzTimwoA5D5tBc6NbG4WeHresuGOPgELvwO3qBfGbODabsaD+dF4l9TTVJeO8V
i4D1a599yriw7zeUqAMYrNUhnWply62ztjuFBD1NjnU69ApGjXOfBfKJsIpA7o6IQgDXA9fVUbHh
LsOQmrsD2j0t4eMybGgBgr4gN9CmgS8A+6kflzF+cDT6BF/vU6gt4sAkP2jUNo6nPG3GvCRMTPpq
QW3kVcjj9AOts/e8Hr+j4rVGdScqww4apbQnqpYluxcKxQR9njWlFGl84lhznvAXEMknRtyZqbmg
Z4s7owK2M5jMO8QLfN7FtyY3G7/K6lVzVK6On7omGO2TntGMB81cjjKwNbIZUAJ6akeUBCZLhTxl
Pdowv/IkEecWPNv0GKNmsjvZOoLKnVkvL20SyvbQmLEHLxEO9NbQpD6wZBBn0dXRYRpnV6QsCKpo
TLMPRHdAI+ft0ocsOIF4EFdtplAsmcbBkdYedSWhd0cwx3s5sGo/rlC/q05O7pI17Ej6GWlk7SOU
3RvSFq2W9BGBdXsY03YpUrRYKLOlJSWqYqdr2SaItKxFCS0xDbT2jt+6hTqMgNy295MK6ZnOmb5d
ETG9OF4Jqy42RP4B5AmFzg0fMlhOSQcB7JKCAo1h6FUD+h+c163eDnA5xoui4XAbKVQGwPMPVl1M
A6r7Kmppws5tumRYqfT0CHU4eZ/RTJQpAJhK0AjlRX7cYNwE9QBLXLXtp03mtiArcxcgXRKFictn
1aJEQSxWrAUFlgdIOo2KdVvu1Mb978DKF/yUsaOgHBXxrBnt1Vqbr2hSA2aTibwtRNpH1RCH9lx3
HmV1SDtuUDT1GRtLenSzWk79NqECTNUDSijm0bm07Lpm/hr32G0OjDBzg2qA/Ljw6B1naXZCs5jw
0iCfKnWfySvFAtS0bvpkRmTwAIOyQ89QdgmzeTnFug/PIUzMss5bcU4dWQ9o2hVeUNaDHmV7jakZ
w/jGAuG6rD1rDoBbn+p08yUznF0hwTMZ6hGa323j7QDCPyNgl7H2ugisMFqNTOcJtWpIRngLnGFN
HnQ0oM/kGvuS4hG9RROB5q4JV5RaqRG77NbmFUV9+7Wfp/ro7HRZO9RbhyDTv6F9GyCgbnQHqdR4
MycJLzZLxFlv+Zcsn7szp/rblHN7sK370nXEHsLIRwdrsd1EWpwzdG04WaeSqquzuyWqn9A3ILkD
+d1DG1joI+Dt7qgDc8e9fLKwQh6dkA8rxvW6XmmMp1HdcdZtxzVtc2yNqOwOi3Qx6ZFuyLbh9SE1
paiVKWEY+WfSel84i3F9QhkIT683CbP+1puQD4cYO6cu4mZNxmIOUe0mCuIGDze9z7bwIFCfsr3r
mjAPPgIYW33VMJZtFRKfuEQxSM8AGLeRQtIOsj7ypyni79p2YLJCrThCGdMqAkM3QgHuQCNU30ug
sHt1dPfdD+Aii9BuE4qp4kBUo9Tbh2S064cOVvU1m2V0sSh9vJp84GaU/oG5KSPfohlJ2jos/arH
GCxiRk+BENUxHVbMrA3S37zMJNQXK68XFOUmyFVY95RttrkG42UqvH/3wFjujj7O+LcptsGVmR19
MD6bji6bomOiAX+gEBbLK/rlYYBajyaEIuT8Bb1A0NdCdjMIz9Yg6OgScI16Q8YTbtSipZaNXIHd
Da7qQMbkokfbicMc6zEyBcpD8qzAzhUeqcHehnxUZLI0zDbF1ipx7U3U82rLzGLPofD2okQbnINp
ShH41WjpB+mB5Pcwj1P0MZu3qTm2dMpRzJtvKDYGu1C1fAo/GVj4kD1kKB8zoacnmUuHQDIFPT1A
mbsyTb0eNV62cdoiAe9xatFmpwi9Zqhm037+ALwnr2qTRzdgvTpaKNz8j1vSkGNq6BVsQYsCrg2i
DjI3dFWY0NIOCkOynDjqgJb/y955LelqXdH6Vc4DHFSLDLfw59C5d4cbqtV7bzIs8oKnPx9tyZbl
dHzvcslVqlInfmDNOeYY32SMi6vIZGZP9t6hwaYCaoqwZAHI0Uot8UK6PgtjKaIkjAfTy8FiWBVa
Vt6LMG37/pWX97I1uUjn2mcc6+ZEmV0bVgyfaNQEBf4RFfio5dupH7KZGbqNsbR3iOFZxKRuK/KB
OqJiMmxxRl2lPYFkm8r+Mg2ufQS5KuESMFC774p2yLedXRV7q3LaLSQb8+Thzx43RWXN3xX0jHef
mvvZmB33HFnEBMKURPylE5RmG0KjsX8lUmgS/nFf+9LsXlDaaI1j29oV2hKHhrLFsTXmpQ27LHPe
TGmNU9h5ErAWiRvOEsO/wrucfxh0k2GPQeuD92l6YsCpb+fGcl7xHHZziETqRjuNQIq36cVigO4q
2x20GPMBVdTc2g4hrXp28y3SpL/3VTls4SeNZ/x9083cxdMDGKeWOemk8JgBjYGVlHyQeka3M+oa
nEta9w7ylWy3jTH2YVmrNDCjvtlqTuLsjFG4343KUBdc0MsNxkj5KCeAlCHv8+xn3evdE/06mBhd
FDGgjsw/1TMNMnNncRKQHHCx2c1ZNLFzby79FE5CorZgo99q65hGdy25nStXp/YXzta2oyGs3T6B
01GU1W5ypL3PgLEclaAWl34xPdVtYe400W57mBm3adzCYcvK8YY5tHHmJTFueAB5WNwR0MrImw/s
WhomWiMJiGfOdrb0EgvgOCMS4/WjYrCys0ypUZiyNRRQffGZ5I69HFwCv9sUX9LPsa+n706pSOfK
wlfX0TCUuZvwffyv//8LyfqfLtj4G+TaxCRMq/yv+/8/LFP4h6/6rff3dBp8+mo816bLN/ut7/fF
LwDR4QJCv2Y4wv//te83WZTGOHedk8FhA+7EEOT3vt9iATijOp/FdrZnIhv8N30/OZi/H6quXF+I
y0z+dLysQNr/NP5zcUdoyWRXR6z1nU796UZxNhIMnSYj6EtGzgHUKGO69MY8h2XXzBu9U+Yeh6d7
AEWZ4kOIOvw4zG2p6i3nSeUi38LqBWUd845meImQRyP2CpuwaTazaZsfVAb60ZCiCAffnsIGju3W
jdzvJO/7I1GDeG/D74bnkDehHuVJuPCK38+jEGScTawqi6+6nZ0QuioQBgq0vvrVko33QSKjPIIk
WHYidXYDsIKNIJkRjuT5b/U28g4VyIYnIzHHFKKP1SNNGE79muhDszdGbTl1Y0GWlQbH+RWlWSIW
lIQlEfHi+FpzJD3nWe9dVLaIh2FqjU1VuPfjoPtXkQEY88o4fi+SDng1ie3D4g7jJk+bKIjIQu9b
N6oOU2rxBjXn+1rW7rGtjGrnaPlM+Tbqt5Xrn+IK3aNW+Z3mRVpAbDSHajhhLVuDnkPe2I/0ZtV2
aixBPN2yMPip7jh0iwYUZtFPVp5op6KreLEYDeI5Wuqmgyl1bRyIxltYYAyRpml40lOJWqDb7gUW
qL23pF7u8OTYfNduuZej0V3dVIuCfDCeHFWqzzkfnG03YYiP3Ly7X0hEBxMO+p0z1HiCpJofrDRz
fx0iRVRyfieQ2O11aWaHYYyNPWjW6NvopfUuyyLnO1OLfL4Os5FdY4ilDBSkSkKl6FO99X3J8UIe
zmnbXeMQ1STcYmyxnnDcICshBbVUum01/Yyn2d8toqJwbqI1R46RAKfX1BWXOZPPCT4Z0qX1/KER
80HWWmxxxUQzngFncvQw3EuC1E/kVsYecQcjoutZcqpc4VS3pj7W12LSn4nVyB4Ul9UcvKHO71Xd
aCfM4+OtUbb+2WpSh5OgsBBqU9xd7mHQaAR2MIjofHzCbHm4DGo6IfbuSPKg+y7AkLEHSC809IaK
t6mNcnWWZkCdsC0HhoVCHxbGUG4wD3BsZE3sbjpg7QzNl/JO0+yDbzPITHDdXVvH+KiLxo0uDTCH
5Cz14sUBFE3+wKZ1Q5M7kp0HG74vejNjfjOi4fifNB5Nuo2xNN4uo+ruuoG++dOvzGi5WNVA+L0f
nm25diseMNxhSxz0CY0t2/rtoG/jAurOVLtGCX6rK+aNZOjzIKm4smktT+KDpGhqnw2C6Lna2CJn
PrSpHGIupwr/aacx08wMccuLkutejnJB0MjWCqiOI/G2EPSDhSi1+KaZ3dJ9EVDKm5ZCadbvK0UR
9j2LGoA66eIHvOGChBEOtOmhfuTOtfPAw/2LCxyxDM1xLGCNid7PfnUJtGoHrxpFfbTrYtKC2huG
fDNChKbJVwkTgSku/W8lqIsPIko6d4qY9RgnaC/IZlOr3FW9a31Hc+jzPQ030xdw/S5SlZbSzfY6
0+dtZUOJY5Qbr5NFJfQnE4mmJF9cxKA8J5mSprP4iX3OkAlza8fEpIzTDIAO6df61vVmo3ZCPMGJ
2Z+JNdhiU9ejBhhLkQsUVIG3apU/bGviXxGosqC1ucahA/LqqQATd24dba0nagA+CEf+hP/QdK6V
bzXHPKUIt5Qdobkh8obGYLp7YufJvnJHb18T7r+rjOKyxDgGgpaw5kUldnKOyEPscKPiQyvWjWxM
VVLZIJ0NDHgyxzh5bru3tSpbn9WM91fspFsIf6a2Ey7mbcSibOsY3QJ5ZKLecrSqunGToX7wRpf4
ldOMb3YWGbB7TP9M2sEMsLLpm1xZ8R5v6ELyeRkKEZTkuT+bufmVM6q9cbBp7SZ3HVONKbwCQzTi
MV70aKdE5j3b+PruLUYlHA5VcSyAi93W4HMpj5Ekx0pEn4vh2Hcz/CUcZPGRV2d0AJIuXnNXTzdA
qrw3DMvEdPrIkIfMbtTZXdzlatmGF8SNyjcENbN3fHX6yW5qkF+x2vVaBcWAQjmDWZrgPshGEwjh
HC13jMwy8Bf+viOBTvyl7o+zMw57sF3L3h5Lmzk28Ltw6ZhLTkWd3BJTBFPUKsM7p/ARtj42iY1s
weNN/HxMbyRIDaRdbPIRgLY5nsJxSfKtlfnxHhi4t5NdPhaBPlkJr8bFesX233IWgpb/GD2jv+ru
ov8YB6Pe2T1DuFyP9IPTNeaLpvh5hg/Ygx4y3mWpRPHDkXWTI4R+G3gOrwNOpTt8ef6FpBuEhKTK
wDkpgmUmuX5UbnR+o3AOxTK+w2xILzNoxpeoHsQNGC2fb9I5VALlAnPEqwVUH1PcdIrpaZjy5N/Z
8Bv3+NHaD8+twqZzkLfV0t+3na3gI5Secyz9zmcinyxnPcvrX4mVAMRTpdjmcy2ONM8vEeYINJ9S
UDwgiGvabG7hqrQegoD2qqoI53xSN1dV+UDBtS4t1tO/2SCwyY2lJ1YWKL1/1iD9kS3q4q4LLFdt
iWzDYRiV4wNjFi4xdY8kfhXDcm1K4O9OAPlEj/luYvIWE6Dn0KK511FqfxgKZpqykmwJXJHxJgDV
jWBfjWt84NHEGx9z5MUlPqinzpllev9VtP5vvvcf6ntESIOS+F/X93esfuvmAvrU39ZXfW2/+csX
/j7es37BPU8dD36LGvqrlv99vCd+4XZHSzQcw1n3vjPD+328x35qOPmewMrEEgAW9P2tzPd/cRkU
rjM5nZUotA7/TZlPtuPPZT4YdGyhWIAtBnw0Fn9v1oR80C2lFPPBdqscJMPK0gBJM5k3HFy1z1sk
AxyImNqWKK1O4wdG17ZHy6t1sVsa5jNhAvWIO7vrCxsGqu1oqCTxsGn9T2AB0e3kOCwgmHVAA+mg
mDmUHvjGUuu6baazVmeB+AbBzsR3vHWXmVLKSCIKupbAwx7vWf2t7WZcNFmT3DCohPWgLctzZGhm
yoCLsrX1BWcGEnrzSAZeVQfR+I1HukG4HyyQcaowB0mJS8QxobRhgspxgCrGOUl1SN0l/aHpevw5
Ebq5ggRwX6F3ZsPG13zrkpQFhazudmJgPEF8JBjs2NjiI7bvAO0X59H0aenrpL+OU6ft9ShboLxE
6Nh1P6otTi7YmC6NU2hzUShhpwFN3IF6UZY++pCMRDAWtvnstVxmXYOpHQxGIk6Vg0BLcN464FEm
mwR6OECY0kkS+OUdSTwHQMZS3oulqIEgee1tEtE1QsDJq5NNVirMvCUK8ylxd4ZvCLRWr7yiW8QE
tVymDAHLhDh3Klu86K7bX4baeu3gVD/qXVd5e6+NYEWyFSIGHUekYg8yyPzGOMPYZehh+1LGGVCN
JYquYBKowU2RI8ZUy9W2x+7BdWqPc9yJ7JMJMAPQhFNtrVJ/cMc7IJQVpAGr2WNsurPQneGO1YZ5
o2vd8AYHJn5uS1Pdjh2WaL90tqRFSVyXOS1P0pd76N7FCRRHdPFlVt3boreuuWW8pNOar61FDkZw
mNnaFEeP82A3W0ezy8MkgIXXeh/meZY9oA6K20Hr3E2krAm0S73P2TW0LS3O1GRgwhpRjaWBP9bA
+CBorsPp/CfD5E9QJ9oOP0oEH6Qv9AduciaxtLBHipaSis43t7pnT5ucZPfGqez7mrsNvKN/hnAE
jsBrHOaR3esC/phS39V2CZn8wIZPf4DHgg18AEamD3AuizHRXrFQxkdZJEyjC8lgi9z8yfW6ZgO9
bt622D7CAk7MjTk23DfctoSpHWZxEoRwMFTgQTKitHkI7sre4hRXDzOwl2CMU1BceOvKOdafvahQ
6Q45dUJot3Vi51A3pyROvIfJIWsiwxmk9PBoGLk9PSJ74scMaDES/RtQ5DjbCjtLz2Av3PveS6Lk
RVkLGjQdFuJX5dca+Fgnnfn5IwEcatcX35Q1hv9Mb8ewJWnRbi291uxX5bPN6jjVRiJhRywZf01G
MwvoqWaa9DimqTU9wrMY4OfGsZaZNwzwxuwNHlq7VMj6X6J/sg4AZglxcjN+zQW4zeL4jcVaccHg
Ucfmlmt1ye35NU1Q86LTaOlfcwaoXm7MiLnCYIcFuc/jA5Bu622oq6n/dHNfz503rpGP76BYIS/w
yExbBVWEaxQAU0qkKfYxqXGHCDAMTxXdMR6yBkEhNPrWiHiwdLX930n9te3uP5zUOgfXvz2pj98/
kr+uAF2P6N++4q/GZv0XQgP8D8+jICGC3PbbEa3r7i+GiRi3+mig1PztgPZ/EZj8OZ8xzOC+X9Wx
33S4L1szoYfVhWyT9xHmf3NAe9afowTrdxD8Woh7IAngx/z9AU2RTQzRjZwbO7E04nOVas6wppjb
07nPtguH0yhzszqBVHGKR5ax2f6vuuH+SOrFfqTFRrVBen9yHF295K6WnpEeFWArkoxRICvHo0Fn
tM+COnOZ+wetMKiLk3iammdRNehMdHCFWZ5zH8lmHIssw6iawA+bmsLbpQCkjmzbMkM3G5qQcz7e
VGVhbXTegbsk1Q2A9v5wn0u/R9cXU3QpTCkvqAn9no6mORl+O32HgfBulb333fI78VagG+yFTOU7
dmeB46R0jpCWPyh3YTQpL5nx7xotHuE5UQcEeguOjafdVJkWqY0LWCZBn8QA1PpGPIKbkoNejky0
QO0xS5yyWy1JjJdxVhdroHTnsZdhlybiYe4gPvUM9TZjL14KAuzPCkT/raqQNqXhvyjlOdtRsKDB
HMt7K9OagzW0xk0L9vk4gCQKgUenlxJL+dF2kvQK5/7D7xsmb5ImyWbIf24g0uyLWht/7XI3OhJI
NneYc4sfZZG22yXz9B9Uix7Uqa7FBGukP4bBYPAzperV1j1GKOgAcK6kF9NAFN67YTAhsl3UN+XV
L2VavpAmSa9s+VngZk84XyB4bWEtAp/LU0Lc0i2rgMDeuBYiI+WYmfrlo7soywkikcjjekc+N+vI
luWI9Iwg2QiCGAMWgYRqgd8ezDnD8RHA9mg6qDvFWto4uR4/WLme3wFZWm6jKRFhsljNJSG43wWp
UDY/BYOlD8tnDwWDXQYlhdzj5KDJsTRxvsDdMK9ULNnOSaIJ7hvw9arroHh6VlEF6HQssMo1+dOH
7T4E8WTpe5L506VdovSgsEVf+shbas7AKQYBUWghp6bNSpkenOY8SPesSx8TPlBEcTNhOQqc1qet
RG9FVGsc9DfUvuGbqWb0ocYE68bqwWaGWeSChWOlBnBdww5zdl9QVJaGfx7LUmX4DqwBhGZTtwzy
1IUI23RxG0eeUCK657hl40KAFzf5WQ9LvWVnhn9w09y5tDarA5EeAxMoKJaJKHYCs9WQ2cGRYriW
pty5mfBf0nEG7NG6ZxlV6R0w7WRXMFr/dXT0YocdwPmEq7ucyMKPqDxj4uynVrMRZ/rpFei7eafl
Eaq365HG7Ws/Dqt8ms81duE+xMhbnzzG1pKpv5Zs58FY7lzbquHGQS50HEXcWpnGsaMffsB2Yu+9
Yhq+2awjuk/TCuB/Fq0VGufeWZPmHNhIClhZ0DECB0YHwYjCx87kTkSC23He6vDp9wqz7Dal630G
AqqCEfIiPhCBzuqTNG17K7rC4WjvCLpuSOG2Tynz8wffHA5tZS630yAg3Cpg1wOPNThaQx3TqJwO
HoySu6zETaVPjCUCT3rzI9qavJbdaDxRU2fvqdCbjba6u5DrpyM9eRIdK+G7jyprgM5gvsKQJ66l
q21FVU/3MfSxVTjOkF491Adgo5gGKqiMZWryUmj8TWxO4rg0+nd9sp0baTXVEcafcYSc6gSp3pUh
UgmyPR8yJM2IdRypfNJcQrwBZPn+cfGT+Qe6s8R+6M7Y4EvrHu2QSpRwybgBFpTA1LPzPZu/5IYZ
OSxKY+lhMw3quSqEtWtkFYeONzpXoSrES7zBR59s/ibK0ajAnWGulxOL41SBi8vqZ22TdbbzxiG4
HNgEr/3Qs4Z1fFNiEsawhp/APeoby07rB1xreijBTUJdEh8sjwNXhrViY9TjuPfGTmtx3DfJm7HE
rBQri4eurocT2YEqNNtWno0i7u/Y0FjvJuUtd0JP/dsOIbEJenyeWwvA4r6ElhJihPQ2kJ2ZjILQ
+hHP1bglrPw5wICkfneRQSI6G8AetnZJtDU9w/z8RSo/DS1dLg+4sf1Nb9bOGzgGng3TkRt4Z8VR
T3N1rZJB44UVT8Fkp9Z7XuDC9NwmvdGjqoKIWesfE7SnjerpM4HkhsY0Gwd7dCTTfbTjR0IpaiPF
4qEpFQ9k6o9UD0Q6W9aMbRn88wFXBCM3bjreTzKPEcjsMszIYRBKrBLC6R2WUa2Jp28idpoTW67c
U+wlYIW4Hf0D700t7Hpx6ViJ94CeeTfE7OvA7YW5iwtGMzkMT1AxylPEXgYeiXRf+Xp1cRaMur6n
PeSzz62Gs9wLTJORvQWS4ZAqZ9itI5Jtx6KQUHjRJctlvgfSirMKHZQJiICeKUvryAOV7IayBiKH
fSEwVME+Ay8qL7iHeH1P0fSRpELutVE452Xs3E9gXcWvbSe1G7tr7zuztB8Xz3oGf9vd5H7UXKYJ
O1nbw5D3AHpvG9sdn1G1h5PtlB/kxPtjQqu8w6lRszBiJtG/FGhjCowpoecIqmEaWw8dHKC7pbFJ
JHByjYzS7/VYGm/aVE0Xn1M5CUw9Gl/0NNVWNdG+lDLNTrBVd7WZNaFgpIAV85vSsLEKxklYH82I
LPJYPNHSyz3aXXMrPSInqpPmTjTRDy8HswXgItl7nS+DKemKQ1cXyyWxrOks7Tx+Hf0uJQY21mwV
KZoNoeDlp90UT0lZQcjPM/cxR87b9Xrek0zDtwMe5zryVt2CnHknEqAFZW0lt5msLwwd5qtaHaqR
bj0XDR19kyEMW/Q/+7RN/F2q8uidiLtCok/bd5gSThD77FKrR2M8wu0edoXTvU/YN3EjkpWKsbwQ
ryi3xZB8aAMA55aOPXC9bDn5/kzsDTFD9WcXw6URANpEoC7qOCTQVoeJcIvnjA7+kaIqP1eNx1Fv
65EbpBPevtsaW8UePpS8KWJrVzqm3HtKtFcIrOTPla3tYVeXO1Iq8cUFcLVtjWw4xFFG/ztOmXPX
MEY6smJA30GWbDd4h5kOW9M7c+cMX0Rry/0ErfNWAnALc7vVTzVwyR1BOfUxeJFXBF3DcllI144d
5EUMJxWXs8WsdFGfFVsD3p15DAVl7kcZ+9GGX+QnWZ9ml7Eaog5ZeNMesZt58P9zWrcFfmPoNpgv
At3Kq6tkf1Fo5pazncaSnY+aFX+PaOM2FuAyjjSn7QM2tKoHpIVb6t6wT0WxmwyHWXMkOUFZ23Ba
eA+EHMJyw/BSHCJTEz/ZMYuTFJERjvZUb2oHar6elm1A6cEkq8jvbXeBfNrhJTpHEVT8pjKyo+Cj
fq9R2g+GinCqVgOM2nju8lPbDV0YJ1q3aSboAiDcI/e1SUTr73RsRRiixL0rOZAYzsbZjT71+qdi
A9ftohQvhNEoQjNC4omqpaj0R09FiPebaGQ/z2c6lCMwjLKCGfREei7PgdbbUIPOwJf9+mmaR65a
3X+HJTUTiqFSDrLW0RcMiDAoiDBOmb2xfdCoBMriaqORSu+RIWb1Qzoy+T75/IbUCPYrX1O/a/EU
4YAb5TGa8fwG+uipjYCVdRpGr7k2kv+6Zo8rvFYcQPnc7viJ2jX3fcZNMfpHStinDmKpqu9tJPRr
nSrv6Hxl7CaauRt3cJ6WBJWhaYnhWYXsIkjIizxHa0zPhqHz0JaNiVeOEJ9G5uZeTEmycUwMQ8Q7
p+FgFb23vg0gczGi3dQWJYwxdSW6BAFBlnpgXmAR2llUnXVq1wxhagtz6625QtuZS8iurKw+C7bH
Pqt0tF46CCgKW79kNwl6KMt+BIs4IMZnDxNeMPJe/fwGWOw2zjwuq8Da86gmP96MLCGJQLgs4op+
BkK27wDCMu6FXAHfYAiiWJKC5BTOAiqt4Zh1OjUynufypMose4q9on/rKT3pmbrxZq6W+LHErknm
gIsNzC7ba35P90WOKrnRohEKbV2pcesMUhznrGseo6gU/QYxNNsPjKmB2bbVQx+zUIRtF823Nmn1
V116zWtVx98iaDgXy5ATvsJKaAfTkJKZMlIuGSdxdv1SPo6J6lisBg3FvQ4qse6rpPlwl7Ygv7go
5BotEUsIK5djP11idC9BzuM2L+biJUMTfvYykrQYXfSYkYpu7GmFcGm0w/R91JBbpWHF566MJaCX
uNplbcZDqBiwBa0DDRkfOYlfzG6NsYkSe/oV47ig4tfsLmjX6GzzlaKt/CJ9aHFhBaJZ2iYY16xt
52GMM9zFP05rCDdZ47j2Gswt14gui4fXACqxXYf8buHVyzPD3hUVqzv8cebMS0OQdXjJeVUY3PmA
65bMXW61mVRwMchoz/rP4qFa6yRz4b7C39kHeiPiE6aQNGRPFJPO1K8PVRYBCqQtA55XrYWsbrcX
DOlYwyvYs7zB4q2Pv84FPZISonit+8krb/U868xtMTs0Y81XrHmEgsbGqMTp1oSg5SzftXmNQeu+
lh0c1He+4ajNL32lpHpaJohwVqD1NLz9HR5h1pfjMHYNV+J/adV05pKwBWlXx03ihIj/NdbR/1ta
Y5dYvaZulljhTXCbJ5bSqm9/GNT8hgD4P9VQ3sEP7jv0ntW79EdgBDxRwVDQJj5FJt1eXVR/JFTI
Rk3Ikvp0A4jQ3oBDQ/ljR46ryqPmeTgm343S3I+ZcTJzeweZBEeRviVdepXDsoXRTIhX27N1ewN7
e//vfzlEpX/83QiX6ZZDgss3/jSQKXX264rImG6kbG9cSa0YHdLxP/BJ/tkPYY+qhUvd8oX75wtg
Z72i6cVymRqwdPjHYRsfDsn/mQP/v8yBmPM8dLx/PTy8fgCe+qi+/x1u4S9f9Pvg0EaUdF1kFmEJ
AjWCe/Q3VdL1f+FDs00wNvTqX0iF3+aGJsNBw/CAW1Nf0guiPf4uSxIL9LBbMIi0iTusLIb/RpZc
H5A/PED8eDyIcFeQQLlFnT9zj1nbm7WE1HGcxrq9BNFoVZeYFPdzuU4j4ti2wz9cnn/yyP6ZEMIP
dE3uVtvgNycR+Sc3Iks6QDAuznxQKmvvBcITksT0n569v8f22Ouf5cF8XWHayMDGnxESvd0J9j4j
Kc689VdCeHOPOWYMUxfTL0gXzBFdO22sJtMeOhrS53//R8I3/ofrCiiRyCf0GIPfxmck/McX0zDM
HiKP2x9q6F4sGIJks2PEKQ6jZWMDMJL2pDIFxWKOSA4TI2KZVNDKVGPfjTDtx5rRKrVJ5M3Xbkrw
F8U6o0iPPYdUUjn/LUvKQN+ZuL5ZkgLXlRwGqUh4Dd48/2z6OX8wMy9n75O3HODRsFnGpT8tHbt5
jdKGpM9YMsmRsT6X4KJNgL8OpxwTV6Lc8ITlTTvl+pMBN/6uN4fohK4nPzzGx2yFqcf5J/7HZTdW
xfitGKp537E/7MKWtIIJUIodnqlPdUkiUb+DlZNvDCv5wkml/qVrlLHVGSg++KNbQqwkclMfuVTs
AMbLzdcy/rTMPXovf6ZwO4Nhcmo8zfXM6jmFP8ZulupSg84CSR4bK7Uybe9J8VNHjS5Wsqx3PRBh
yQLqVaWHSJTTxozS9oTJsbnvyj46LQMmEwfN49j0C7+O2Y/fMlGO35pscR75dIwt/GKWtRo2BlZH
NZ8zmMUwdnXuIaTG56SP6rdBINKj3lbi4Ew+z9DURiezryAp6Fp6aNj1+HMa5PwsWr5kFm33wjTV
u0Qqto5N3OtP0A27l6yfqgtYKf9SljDq2X/R4D9hkyxRJodCkEaI4F0noyJE6GVo3Rj5g3QSn6Ec
ZV5m1C0ZK/41znWKoThDtjmwxaQDSDo0n6ztmZ89eJx7Jx2KI1tA5c3syoncfFbADjGrttoKZNuj
BERBHo6O3LU0xcg+yh/iSc93jpc0N5CybFiL8fgDYYS4VN/nu7IQgpeGXr+nqhm/RX69XNlrwrcy
k3kviR0FuuIv9tkMeBPl68OuNfYtZOYxtHz+FqKUpON9onJjnnMrwr8Yf+h5Ou/n1LBuY4tPAogn
e2lYFLNBYbZYeCwHrmseyw+38G3EkSjLkDS1tNrUScSaLxE1n7Rxy7WakvkZIAqiSs3DUJAn3GnY
E7+LzNGfUovZYRIXy07XuLboEeKQDeulXm/Rgpr4B3DCfLfks4FIv/BJWE497y2d+7/NR/mGvSzC
hpu/TQy8TwnWClK2P8XgYx9MNRaIAXYsjWPS2e/CYO+nQYL6WwyqgM1rWp7uDVF7GxC67wCSxx+9
5cobmdnclMoYQ5XwQZFW7HdRY8lbSfzn1ic9dDugJjxVxBzfBtuhveot7lY3Zy2sEdXvyDUz0WXN
flTe7OHHyDzikZAhPqDdglxJIfghcOGd+PrjvISHoKs77YGNOVW/UfDtrpM3dy+y0/KHGUXAo7Xj
+ujYHU8gusrQmUR66GuDIJ1izfXeRrr4lOA++JjKfAA/zKbjVxQ6/5IRtzOxAZoNjj8j9owX7y9T
1/FrBJu2g/WWYtRiMjuaS0XAqV+0assgbSI4RhTQPk2xOVgP9IVz0KwpM92byVg4mD4CRuDtpmkW
Z8d9iO7eGwYxtRq5b0d+9GaofRzu3GEnS8vv+jXfxvrFB80e2NMsy52XuPb9gpeSOKMyb1o7fsTq
flNqjYm4zkMUG0tyLI38ubMtcnUF0tVgzb+mHmkXaxy+54lBoVnFn/OaywPrCTJGH+QF1WXaFjY7
NzqY3N9ZItNs47RDlyHlV0zIHrA8fVK8rQuQ1o438ZoLtNaEoObLcWaFUHSCd3rSciyXadHQyUiU
tyNpgtXLodgOImKb7SH5WAdlUfyE1kEHa9oV3s7OmkPfqh4It6SE1DX/nCWxvLI0cWIUwwPbAN05
p/TiWzJi8XFZE5GI22Qj15QkfPo5lD0eCgYKRihN5opjpWd71CMZGmveErXVPwxEMFlt5e+AQnUX
/SugaXDtP7uv2CZZMSKc5VecMy560peS0Kyjs15lTX0OHRIFg5rhGE9gc6gLHFYSr0nRmcioWcM1
j79ipBzgHnOaNVtqqJ6d2k7zAD+K0EKfd+CM1jQqybUMroB692zMsexNUueKnYWBtwZZWWxDptXB
SbFn/U86he4aevXX+Ks7WiZDa7O5pzrzdmStETblV2Z25iWCXxvIYRdInqurtQZspzVqS37VOBpK
ku9LEp6qbssytIb8KHcggBv7JJ1WPS+TmYUt8SCGfyQCio05avVJb53lg+Ws9tGYy+WJRSZoc2wi
OyhAykdWhs53LEXG6oCv5ZSX0godoyi53UkUF+wY3YKQZZCw5o3rr+hx3E5o2dLbNRq7SzWfDdMT
XeEGAkT2isE1DVhkMu2sNc48+KO2a5KCiEFc3he6xlnOXqZjykIREx72uIm12P9WeLG+L7AobVFI
SJGOoEjRieGnMHtCpJ60hxKl6Aas73yaWRzB2hDbT6xt4xC2ZJfZTQL04eKrHpcENhw2+aCd2JvS
SvKrxFtzlAmw6jBNnPZcLJH5xqZftoC5NqogskvRnZM5zr0w0zPxQ5ZlWWwst3L+H3vnsR25kW7d
J4IWvJkmkJZJWywWyQkWySrCu4AJIJ7+38iS7pXqb6lvz3siLakM0wCBz5yzD0OjXJ9YynQEYlaa
QMVcOi+Mx7IsUkWWn7F69B+VRTr8tdHbk2Ku4he588KSWx1kCot4Q1Rwz2ZuroudlzrTe5Nj0B0A
D1MXtN09zgQgN93EftWfKvZfc0kbTzpN7nH5VXhvrUmcg65v7FDMPTIymJcsK2voOWGeNc7tQnj9
AVFs+262vgaKqF2K9bvRiR2jRMpzi+dQaSiUxX19DszY4XBuB5wSsWzDRJpNsdOLngdOyyn8WZel
H7WLFj+0hbfeAwVlghfjb4sSZ6QgSrMKc03r3CrG5A9a07YvYGAtRv7EnvlRojNsqijyoPS4c/s+
0/e2Wwza3Y2heDoDl+hOP4svggeNR4R8/Xc4FLkfmSBGqZOrGHXBvMoUKEPdL4DxKcvWgpG4qcku
opzN7BFpf30uCS862Hovo6rBTz2IHAF81ZqkpyPi4eEO91Z7qJl5PmXQGm4hchdR7bjtTaIuryLo
ni2NgMpN3HXroayq5XPIqUmywKM8CbrOuOMYrL9brdsAEEpgwPeUiSc34SBCwcvLWfp22aeGNj6x
1eC7MzrNhzMGZ2FP3MlyhcCI9z9OEu8Sz/KGYuul7dnOArem/CVe8cUb5vJo9ryFNXP20a/m5dNH
kLvHaN8QMwkLH9VRv2wWhyRDNlZWeSzQ9f0U7MLJSX40/6JTMv5VD7E6r+iXPJCnq6z0zz2EMIlC
QBc1HBLN7E4xlOu1HF5F0Xkn7olzp7y30EdOfDGvKCsh50t0HtE4OP+uofl10EIL8/OVYG8zeDnB
L4OWsbHIZsq74WBnVP6hq0bn1iNvd5sQZXxaSMLbpAGf7JDo852XNACogC8c1NC8onThwiQI7dRb
03JVy7Z7Hkfbvp0yc/4qqbh/Div+/oOjOf6lqUX/asDNRNOzEgt/ebEM4wtvQod60ABtYAGr3S9L
y40GbS69ZWeChJ+RMuXDxBVfDL0f6TynTkU9N295S93s2RRB/9wSXlrOv3baINzNlcLDuMr+/xrf
ZOy4RgCpHarK6qwwgP4Z9f7YnZmwTXtBqHTE0ay2C2L9VaZBBZUTtLn3kINuFnsqHpjDdSerdBXM
C6f53mbY0nw3wSAwdGoNC1+jXgdHi/75lTv/4kL0LCaiyJdA5rver9FEzogqvlykOMwdz7QFsEOO
nC5YYNMwtmyzWkZBanmfk7lMh4x59g6175uft99knSC8B7611UBdkNlaNdeTMO2XiVyw60xZxZWu
V9ariaFtvibxqJ6uRJr6x9g1iki3MVKh6Fn2xLTmKPEy51aHIbMVc0W9WlbBmQJS7ZD0LFd2SjUv
upHo6vWEwVmlPUx4cr5ojrd8whPScU3UWEM2Vs8ZC1+Yulc25RFJTnlMYbbRSPuKviQp+E0KwlgN
dLLiJL7U6jNkivu67NYzJVjLdrhqz0HFCNnGh/jFtgqcE3PcImI0/DMSKmrQVRGZTOn0lCiNKXeA
MeJVWGPhnmC7e9O5i2XCh5RlCY+kfpjB2RQIbcbWiksm6RYCXRD55qD1dsQbqs0nIn0MdmRWWxw9
F88R9p4pQ+K6/o8VpR6vixXDDePMNfxp41BxX0GX6r975coksiU1Pfi/fJ3Gp7zjhLXZduYQxuUz
U8p7MKY3GmqFkHZaP9B9c8T6dv9Nz2k1TbLcwt7RGiK5wDVcE52OMAR/2/uSjwUZF0O2HyeqK72Q
XJFqoKHAvjQ+DVn56gn6RzUb7YsPkoKou4Vp6OWzCwrJMkgpPnweOtqDyE3raPDguC/wcO5xh3Lo
+c5QHgfHb97mRWve7IWs4MEsTULGSWvaWbBT7uhE/fPCqgUhCE2/W9b9N7CEPWIvwzrqM6fRsPZ2
dRqUIY4TvPG2KoESLChgiCpOqqPoc7qWGr8TtZN3X1lifNKB6G/N2mzeWIhne92mw2oNuueIFQNP
gIEV3jczZ6DUwdq8GbyMIXxsc5qQTsNc3x/ojGLbHjxUJop7BBV6DTnF4BfxDHUf7F/4VFZLTE93
uEHLoA51yjOxazumcqbkkTMH6yN0DbfbOQvsBMBz3TP6Vv9sSMYsZNkE5wQ3/SlbPPQDcD73ggfo
HqadE0L7mp58mK+bQS7Z3l8nQAHW15uqYD7kZbTJqNHUJ2rnRG0zX7UvEC/vptlr30k/pN0m2/LW
qMlUryRjfsPmL621tXBeX/VsBwyxcH1yYTTl+h1YEonGeqvO6/muF4Vknc5jCjvVuJsFbvhVQsgm
YcqYjKzNazbj2ALGZXf3cF35ZhoS5r5fnsUIYWqYMIm5gPjxuVQpepnrWKjvGazy7qB+XqnEZdc+
MV27XIbmzAiGy7vTD/PIFt5OmHhY/dLdXyY+tcXlA2e+xETH5KSr6IJZlGaHEiRKCOzZP4+x64SX
8YCWaHwMdkdny8CRj34d5KnMX3YFK9iQXeKn8NVyTYIGtcZMrhoJZTOzMD9heqW3c/HQtfbqXsIH
Rp9CSTY23nzXjRPDuZqUGdRvegnIh3ekY0NhiKO4BZtAMoKL4Ysz2tHJtBk1FBs5l2DN4A4AacUd
k8yVc2tCDfhCwaOTbguf5dvAvrbmDCs6SBo2gzJnkN0H7gUWWvqwfK01bvOYTAtM4VwUlmNzrNHR
x1C7mNTAidSBGnm1wKea8TdVJsOeTnHEwSjJ9pf5zeUhORfMbusmtY+arv3QMTFQLnsaX19ZUSx1
vV7sfl6aKAx2rc1oqG4A0QAWr89tQ9g5kRH+2R96FlYGZTrLcGZq41ory8pKbyebTitM9IHDXTP7
700ZNK9zQrEjkGmdpcc528iUjzB1OvGh49YNZVHgW+1pn7boCBhV5NzT6/XcifUY7uOmvyp70hjC
IPOoeQvBH+chSjIe2uLHdJ16U5esTwEatFfD55Kw1dh/H7u4eSNrK7n1RlysBilHgD9sGgBOImTx
vJ14nX5dyls/YEKaFHXxUMmJKRJ0TihIhvl4eTYYAyPg0U+w+3HkM3diiDppDlT5RCM8OJCBf+7A
8V13S2E+SoHsIWCpFroNlbBNOxymbg51EzXtJhv5IiEPlscFJvJZWWN9dhD6HKv1O0gpD1/6Xop2
J1RDcS7x5LAwnZ4WSZncspo8601pPmpVzWHLOfbcQAx5SYlNOzG/AHC2jgQxR9hH32xjzOuI0PKZ
8rPnNGmJjuzhChMIsOuameIEMz5OE86fwbKYgjbkwYWLPjWvpakxoJbMjK0splUYKJwtt5ORyXAZ
UdB68VyO2dnj02BytFzBC02+0dUvLbK6au0n+pkplLDmO8HQ5mvrUbVrCul/OPUTH6bO8ZZO3Eew
o3lquVNLj2dxrWlw7GfEhK9mOVfZsbad7iTbkiHielTCaMSohDz0FqIdPnV3VbSwVNxaQFppuxiZ
cE8KptM4gpdrDzvYI1qv8YdHXsx+4KXjFy64cbOAJqQtm/a9rwQlR9er8ohUhiamzdJb06tfp8nh
U1Mowo6mn3KrTAWfwVDid6nRTT5TleT2ZpwXPCal3gTULaOT3UgN/Q9abcoJuFlUkMuEXGHkC1/8
Ql2Ttx0/XP7zcmMuK6V6oxmj+HAQoT20PFSOEEznu5nkrR0ygGzfyIYbOqOqTAgwbTcTaNNbu/UU
bhbc1tetq+jI4N/v5r74HG3VuFsy0Xl/66DY69tX26QzlWsVsMx4YaPWVOOeQQLvGI5tCVhxxG6h
RJJGat3EDAxUtqjg+WFFM/qnIR6azaVc/a/P8d+4J0zDWTvEf1hVZj1iGJH9ZVX58w/9vqr0MUME
DiR3k6QLk1Xz73vKwPmNlu9X5wTkUgOjoW7SnLKgXH84f/8KhAduQmaGCbjUYGHznxJMnJWc+ud+
DqEuwGySCxzftzwL0fAvjbDh5t0IPuGEthodTFnS+A8b+2Ieb117etGTyrvRHKd5yNqlvlEyWBOe
Kp27NRjzrbH60fOhUAuCtbm4TS+GdQzpDA0xsSM2tU7D6mvHB8681fFnzOjEUa8RLIX0djCt06sJ
L8MZwRYm+Qa7fLv65r1mNdDpQbqP0Wft7YvBntBIOjuK/L3KUnEsbJz4Y7/EEdHOqRZa44J/olpd
+wvM528ZNuwx9CozD2fILKHFcGKfa+ZAeFsTPzQdykSWCZIUYv0d8GHzhrXQv0ZNFpOkPfvDlt+Q
IGiDEFDABLyV8eyjPnNBzodrW3NEO2gfCmFqHxJAwKfXota18EQdm7giS2A2445iuDXushRiH4e2
eLB7W4IsZIW7WQpynkMrN3/AF9FhOWFg5ti0CFAi+Ocm0WukN63SPjA6Ip8zeKjfaAq5NIl+iCln
iGAI6PZF6k9f03YYvgTBQCnE4lK8s/ZIngVZjUE4OjZSSjfBCaDqQG1I5D1yInrZxiRW7pg6QeGF
pmmIt27BoBCatvyGHRfQ0liX72U2ACxV2bAzAM1/KH0sz5kubmFiOadCDO1JxEohtwcHWztev/NY
j5mRwMiWbnQk8migzKR4DrKA5ptPaeRvw9m6M3tizBfDw4HSVC5vdA5yBF3xSFqfozHE09P9DK/z
sant9FtBtF7Bkq61TID4TbNl35obEUpj1FAQA0iRZ+ZRHDthj9ejjYyRQlAnQHIxpniXKipWEm/1
PpR9nUalInYNPeIsIZCa5A+D6Kixm5e92hMiVt9lLhozG2jGORHIiWgtMMWs7tB20PIzvloDkFcl
qWMam4cpCPgWvZYHAAFaSWK/o56B4Fm0jrv3SsHvavXqoFoFgmTy7CSia4BOXTnBPfCQNJS+hsaV
gXa6TIQPOjdZGUwftErFkdVmF8qc4Hj2uSMrsjqdryD6kC+cB0NNJmgeP7MQS7RT3CHZ3wYYWL93
Uu9HnHVyfJh4hMdbbBHGyxCUcR1SuY/3BtSTV0G2ShjA/norhEVDPS3Dsi7tS/9A0w1rTiBaJPB3
gTqH29QmqZCSZwMX1HqyJp3YAz2135lzwkKHHLIkIYFt5aFNav81R2BxjVJv0Y9zUASPeA4bsIw5
fAKK9TUAvoXIw6Kort6cJA2+isx+13S8FS5AhmtjdJcfTisAevVEatXb2I/r5zwZeyMsBXtovqxa
vMAQIUGdIXJLLnkzsMacRvRouM7O604jagdxb/RoQTbsOoYtZUMXMle30Re2KqxWroCaxj6a7TYD
th6MCFEH5lWNgV9C7+EQWCmab+Hb+R7EKMeasBYvZJWk7ycamgeoR86+yQgvQiM1xAiQPaG/mEUa
bMk5QOlm6kDqAtwP+d4b2vKYLCzsChuz0CZorOFB+JnNB+tV+TcG7R2bOGOwJCdajN48YfxNESjb
18lbIM3Zmt8fOj3A++roS39r90L7aBwPOSyJrdPdAmXxFOOrJCEQXpDYBLY97TR2zK+uXOSPDvjZ
C5A+4xpBaFxtB9n7Cz3KsoKgY6u7TZcgRjVutlWE03g6jd4Q6KGht9jG+zZiwyivhAt6rSrBcLq1
d7LbBaVBXZf3AUPtCMdsfMwLjs3GwL0869VjUjvjHk1IvFl7APiAIhOAI4qlDoNhcredPqvvyppm
kssMtlQNwvut3qQocEsd6TTgl3Iar+yyc+shtAXcl28Mfcr6sHh2XejPoPddMHipsAyggwhE+vw2
JstuQ/owQaIIHHd458QDHDn9wTW85I5jcd4zy1THCX+BY9f1Q0fz+DAafWwC587jJ0mbx8wcbs+m
9mp5WvcmT37tEovRg3968DMS9PRxru6IdSEripE7mubCvgmSqg+bCe1D7ggA+WzpgQRXS3YzmsG4
63BR5LTLVXWTBzov1y20nUGYLh9MqbXc6ujdNobo3XNn8PLJRzDxi9cxiks1xF9sX7jHPCvkYzJq
Pi7EKU5/WEpbbmstGav9oHXNedGX+CZgY/FFcY0fE974R5t16igX4WAo6pgUEDL4Wtj53ISq09Qh
MeB957COGZ4MOA+AQ24LFJ74SzJDXZmD8o5pljZhJfO7rhwFzmbTuo2bsrc5ZAuKVRUfGzc3r8Xc
JA3trc26GtrTXUKEBjYrt35EEmoA3AIiy3Hh7Rm2a2S34JDbmqZ07stApajG6foyrAdkf3Rzy8+h
rT4tylvusVXJfbAEwXEyxv5JxA2DFMOZDtxPLojqsRFkW6CL5Sui9dioZQFfntNUhaMVdPfSgqnF
tshibR94BsuajP6wK+3bsajia+UF8xG7YYZ6B3EhncWH3mTBh9FbZrNxegQ+yDxSyNVxwWJfa/e1
lWq0HxNHDZdfykPaLvGSsmP3YKfnxR2yDflKJ4WTejDcF7PJ/Ftzqbnz0vXQlEFpZnslpaO2Qphm
86VegufMrBNO7BSzy1XXd+Oaw0GMeTgRoPsCmKn44hjE49y5os/6A/laeJGU65I/VeXoW8+mS9e0
JzKl1jvWpjSpIQ9+PvnGVAvJikmEf5wRi5W63q4NXC9M69qNwzyR9wqYRH41iLKH/zxo6bPTElH8
Zrrc4iH6KN3ZCknX4W4KtDvKvTYMYhiGfZMUpMCcuGRNUZy8qQab9IbT7oXad/5WFFr9kU+z+RQM
o/cIsKs9dV322OHS3TK0r45e17chvLcKefz84JbqhQPwk5XIWz64L94ox3er6akgbLQEm94ZX7yL
qNbzyzvERltpE6fCl2MSJcrAti6G7tNSKzt+aDu4o7Kz/Ix2PisPolmGe8uRxRKyLEkB3IggSR5R
gIttpUx1nyrqHWY2kijv/7ZQ/ye1J00OrcXfd1BhU9c/PobsYxz+3ET9/GN/yD2N37w1cI29nYVO
7rK1+0PuaSHqdDz2KHChoUT8OV3L/A3MAlQZ1+ZOWPEy/9NMkRARkBAN0c5xmA4RRvef6D2RBv+1
mVpRXVaAQsGGZYN4+ldppGMuAGuabDo0dWJEZpqV25QbDwr+8Ly4xbvPhpR4doU0epyDsMiZpczz
Upx8o2hDffAfMRIUJ41E7euZMntiO4D7wb0xCVzhWajhR86nAJ2+jVtzBJxsW5UecTNZpBh1Afcy
IsfAHYOQnvO+jSc90tO4Ju7EL7ZG581oHfmZlxljbtT8TBBfUV70z1MZPDIJaZDcNWZIaf3uaq0e
ldU67sGFygPNE8d2Es8Gp1LIjYXnQznalsTWJ+AlD7llvE+CH+867XPZZJ9NMlibufEyRCHmPfJ4
wMnrkNttkZroont2jVWfhuN3IzXeXs1Al8dkrUOAwwIn/CN5hcM27vlopiBmG1pZG5UXn2ahzbQz
fJQNFO5I7/hLy4mPABLcV94CH4OO6ZCWPYoFv2vSeQ1Ta2uAsNkAjCmhSbnNyK4hiBlFgsuvFva9
9Mdhu/7J3GYrmNHcbqjmsZEvfARtaQ1bZzDUfdJQ6OBG2qJZ4TtJlHPl2Bhg4Cczcu94QWzQ2a+p
5CuZjjOFHVKCoKk/l7prDp0lzBD+fRFx+rD+Csrkg30U2DcRPKK8HbZWXWKz13OQQes+wh4YB7E/
M9G7BP0jRXDB7JKzutUQ17VKR33h8+lZK8xLOt7RN7THy0XCHsKPFrvro9bjOjAW676CHhkKPXiU
EEYw3PEPkMf3U8aLSvLCPlLuYILKqYebpALeHbCFJvCHq2jg9zJMuMlw30RdsypHCZUK3RhsozK5
sMayImPLcW64nj8p+KGEI8JGWJO9W4iYNqbiv/KYrmoytDqSg9+jEWr4MyvjBxMbqgiPvZfe9UEo
evF8+b4rpv6wf7ismG0y8k25ZLxA8NWjAN2Mrl+edCP55Cbnqnb5vT5eJeLNuFSa9V5IkOt+LVP+
0/Xzd5TffP8zA8OpLSjH+LjQgT8uim9edtwnPKeR47J3uWYtRn6Y1z8zQm5D1+Mb9skV2vjcjZcP
o265KZCRMsorqndUGYgpda87lSYR0pBk2rAsetb3WE4fqj5H3dVK9FPrsNka2pbcYqAPoiBw4qKt
6PSJ15Ck/ZXfow9NsGCdrS7OwstKpfC4KRdpncEy1GuZw1VW84uzrItrinU9orDRI39KS0BtSbkl
rOETmmF2P6UO0831AiEK4aCv27aZxBOS2HxSUMYV417xddP5FKck1WsKdqugDF9vw8KnNFy/W211
eGkxqy+izjlCuATqFqUQWdotMEa+v4tGsuE5uu8BMm4JvEe7ZpFqJTUu58sFsF7h3OL3LODqvbVw
jAUT97fNs/Zw+ZoHgke5D7iM5sIctlNuxG/tOglwUt6q0vhZDJKgtAbsIXIneyffk6/AKD6RiFk4
Zrh7dFy+ITSaYN2nxiddMK5nQjXfODNefJm/a0m2bDQPVTAWvmJLfm8WogPG0LhKfqCBGOeFOIWd
53KR1RXTba3HOaXqVbqQV281CdAbQ9WbbLb3QVqyVELxhDwbCbPdW5j7Bt2KhGCV1Zm9OKLtRklU
Tz7qz0o/kJxhkWKccCgmBoeb5KuDZxXs49G8Txn37ZXBfB6JoLllowMRCwFSiEo3CyW9yYZbpDmA
w+MfbJ1/nk1msKq+15uWoMYpZKP2yN+d3jmCS0I49r255AiUgZiyqmrWx47kYqKy3vUulWFB2GO0
FqPnmQjBm9GD4GQ7fDQLd8DlswbMVkRFxV+JKiwgnMMFiDgPfaT5Dkcg0/6NV2rxHa7BKnKbriR/
pPvsPP53xYiQm54lW8Z5YmtlxmZHfPg6qA0WZZg9O+8JT2+zLbT0TpMYDpsh31iSxEeSEllKaGyT
jMglBXZrFhIYUj1rYJdUSfPiwOXYuFQE7pbUJDj+2KXydzOHpospFv1yppuP7P1L1CCyza+XBClx
JnW+Qksn8QvDn0GyQ653ZG802XCHwcyNgb4bqI93op8nJBnA7LfzEoiefj5todF3kGvbeHzThqb5
3jOmsTO9AbJhzcWn31k4MDglGEiG3BjyMNSi2QVVQVrgRqB+DQlI4J7P7UmLEh5FkWn48XUgGwVI
06olPnAz9b0jgFEq8GFRg/a8JGyn0hH39RktukVqgSBrJ2R9hR8fy71J4I9ZxwjARsqH1HMf/1SK
3f1U0vzZC/bLkHita2wXSqiLQIXA4l/TkcuAoHO7ESPb7GVh9Z1+ZgUPF6v2H0fREM1ABltoZ1zp
//xzf3XQXH6ubWDfw0jj0TT9dTgdLLa5BEM7Hgx5Oey4B62s+F6jtMCYUXz+80/7xe/1810yV3dN
28BW8itESMlEY09Wj4dy4QJZK4GgiLUtmyr95/v67x7l3+1RbNPiO/z7LuA2zf4CoTJ//oE/digr
DBK5HIU1UrnAsf4XQuXbv1Fzkw7HwsS9BMH9L4aKCF0PGCQRSRSaK0Tyf+p/y/8NJ6kOENEyGfsY
EKr+yA/+/a74mYr8N6LCXy8gj+Bf31xbiVVRuFIn/yIqjKWGIKl2nOM0ryJSM1fFQ1qy1XUYwoXW
4vTw3KjpWoH2ypAsW/EToyklvvGrU7MWtt2cvaqFsiaZccj86ZP8P9zEvDoTgQNqYIf2yf1V8hiA
P+QpFdjHfLJR26Q2IgkAyOfawd7BdLREttLiHenbprB/dr1/KxtEH/hrawSg08eu6bjY8ejEftkz
xShZQetlHSPN+Lnq2LHS0WcBTnTRuEx8He9s6kzX+Jhc7wrRS/bVQI3xOqtafffGNcijVYt1SsC4
bwt3LPfDJfJDdI17712CQOY1EyRe00GMlQZk660NRGeMN/lcBUZoT311m5qLzpjBWKNN/Y5hqzQ8
LxpH1DzUd8RJbKyBinYCwvxC6YkSvAcYpXqfQM+eLBPRlONDWvc1+rw16kRDy8+CvguClPkpBTEr
X/2bJoS2RSj5OM4YsdE3dDCqkcbXN4Lo262WapAmODinw6JV8Cc1tTZTawyL8uTUbRJ0KWGbAs2p
TAJb6kt2C3WIcXYkqAEXjv43qJkUs+hw0dIi3GORzhfgHnzMHDuZli6rNzODwmDKVfdidg8krOb3
eg+WJSJqDX5YoxNyRfimiPx0DrYSQVy2m3BLL0B4PPeBzJSE/uWSWsOjb3g0iO/dsqOXI/gUOpcI
+P7wMGfgY0LDkpABUMbpu4pZIJSUeChWSqLbgiy1E2VhGxC4onH9m3LDeHzckBRE4E6ba/bBmUxT
o5QgiFc6zrOXLz7DObe+K2oxM1vt2CKNTqqY/qyhPihhjR09ktgJXDt3LPu0PcZzcoBSc9oVerZj
sDxF3KkBMAOvelDIJyku1zQh0GF5hOLNe0uZxx/UmjoUlC35Qxmbnt1gDgkY4ZxePuwmyhxgVaQX
sdY0riih5hOVRvzEzm6En5RK8Ivs93/YUp9ujUsWUlZ71Q/Ts4uGnoe6tCOMAX22kYAFWy5xSgSF
uTmNef0lvaAZkZOPlEh5XLnyC6FKyDI3kNAJtMa62CVhPsfoDfx24NGXUwujNBP5anCS35mdIlyY
ClZH6cpOm/TrvgtE9gaOriR6rkbjc0t682rLUxZbPyufnl3CpoLz4iC6U5o1jFR5I9HQHnru4aOG
ZoH4DskOUuQBU8J2GEWtbS9+yWmhOqU79QYsO8Q9ZF8WQA8gmCYCmEI6BNRZTS2qJEJzm6BhCCQC
KWZ/6D2DxUHzlMgCfRcLZx4FQ30WqczaqNOt5q1vPJSJWIIdBJurbbHoiwfmLOthSCDzplBZfZur
0bsxx4bmQzMDfhqdIk1WCm+ILSS6rc7p0dCnk41QK3PReohs4tXPCVqWi4QmaySSHUS+L3ICGI9w
lAY3SiU3MvqtcdY2oz6P73ouRv06z4Sj3wSxtEZACG3zJnpscdGl974c5QhF+JzIxzS3qOk5Rwtt
mG7mzFRPZW9pQFsLaamiJ6zNjEv2iLZtLG/OOAq9Pfmg0flXkZAAz3W0GAnexMZQcnquk7nMaGmJ
Qnxjqc3QehGqv2qEcm86muUpIg+y0XZyHDL8jJpo951vlrdLnU4MR5qMQQcLofkeoKd5azfkXW4y
GDC3wimJ/ahhuTqRv6AmYUIzsPGYhrQ6Y/zw6FF5BVy7GGSONaAWhKSdgNymLGJ8oroX3qs21RKU
WQZlO2QCsubO+S6ytjFltYagx5MvjQEQK3UhLEW+S5cZY7I/JiadCmvF5r2HAG7N0j1OQZA7e2MI
5P3ollYZaYzyAWUxzmIJgjpsItIoiMEb5jF4Fr24JnskZkEOWOGc4vd6NItxdoHejs4H016XeY9l
pOjWii3uTU2FJU62s13mzVWcTikBdEr0ACt8NIGd3wJ7nQVBz8zcjoFpKo8xf6w9QvrhFFBWsLp9
Olw9Rld561ysJ6VubEyWQMuwKqkY+7C+NSY3F7BSiYlyEgKj5jU6qq9QSV2e4f8tHP994RhQUfxD
4ViU8Eurtz/Pjike1z/0e/EY2L/ZlsF5Yf5OC6c6+314bOgWohqaG0wEOmqYtXD7Axbgrb/CfOJ3
1c4fKhwLgY6DaIZeAcw4Ved/Ujg6zi92FEMPGE2TJUT9ahpo2H+pjgSjlnp2je60Yj0iyy53QzoN
OwvY571DHUDKRpAw/SVHUznbQrijhk3ayb/D/jIbhsgcAKpeR2lZvNfwFIjHkQTbKx9df343uLV4
nUTmvTjKrU+pAcZqkLkJvrvA46lnWXVCXo9wvwimaJhyvFRtpzUvddriKVjQY+5hlu4TuWpiVWq2
O0yYInhBYGz5B18nl1Qg8STgTM6jf7cwqY+8hoBc7sDB3lqX3VGQtD7PpXWlhKaS3rYRTZHs2lXO
cx4Qewx4GwjrskPu8gznYSXxO5Ayn2L48HZ+V6r2pkGHxfE+cwqF3H6Mag9D78JK2Vbg9rTqVDu2
A+qqM+MAWxyG2Sq+8U1WSXITA2gdyLtbiDTpQvhFuozGacKgacBS1z8k7jiptkWaOdRUBfkqSmzq
vIEKXY2CBSuOcbJ0yXTBqBnOQ2CD2Et91dnA4PPWViExoAlDEwFqLfUIT8lH0MzfVQzn0ynCoUoW
h/14k+HHM+0p2ZvFHMMvqQbtqEsAjtDloCsFmrWRkw0IdsXGphoWlsRpzS8Q7AgYtHpdMUKt5b1B
nMnODdrlzWvJZsWsVzKtWFLoQn23m/yqODOPt/ZNb1dH8GPjvqinDkJe3bgMzMtxtR+yckvxmld1
E1lumtw6uHxDxohz5GLWiOyBCU/uJs2hV0F8LypZfcNzNCBtiUt/o7SpvS1z92vRVMm9lXT9nSSm
9L5si+klrWBRIeqKT6JN53uuh2a3TE3Gk3GO70qzAd2Ttthg5TiuDAWIz9LIvJuAtvspRZBzmFNX
u9XwQQ8bdA4kk3rCOsduXO61XMtUZHiiWJ7aDkAYuEP3K+jF+ku/kGW5qeI0mUMn76w5BBbmzWGz
KHWshemi0BnI3ELMMRwlBfpelkXyBGjbugrUKp80Wkc+2oGBDc1vRZxHYyHKTyI/iG+0UHAyAmWb
RTxUo1h8m84d/RwbC+k85h0JQ/los4uwZu+8YtoTnpNwwog2HafbMUnMK/alzcG2KYCHfOG7Hste
3FOx109MnOr9FGMMkGb6zehQ5Ayl75/4pqstXlo7xIKHPm0p5/vY7dNTbc+CYZ+lnkdLVdWKVDU/
8kboV5qqeZR3neWdZDkztMvbH1PQxQfDIaUvnQvFN+jlX4LCH591Ny+/LRRY3yw5ZA5DR7+AjlsH
bCm4w1xtEHudBRpEWjnssCpeIaMlPdbPyn2OHua2DmrM5HMfSGKiixxnfB1oCC+yArWrooOiLczu
6jifT+RAUWuyLSajx2C+lyIJhLOEDyeytW7BGD2igQDuuH4uAxP5knBJ3LSt08tTowd1RCNtPtlI
fG8HTXzNlPiSt5r3fXYaNCB6ANx/40jMdkzcVf7oidy+qpBDnPWBKosOO468LDkyXvOuMV513Bpj
/0WVfhk5Qm8+3BFHSStVc2fFgXrvVmHfBvoGQQSVbK+SPLG/JmA/GASWCDVkRaibUkFybZvG+LJ6
xGoWS2FcVPCooEYo6nfk6FmbvPVWmv0oJaVyP3Vngp8hqLlyjsj9tZ4JdMiI3PWIwpmlXM5o81cn
lEv/Ngymxh1npzrG4FnbCaordOy639yDoEIe1g5GALVwNm6mPlv9HHGGASlFqTEfzHSYHxpp9wTj
JtL6QtyE//7/2DuvJrmRM4v+ocUETMLk45av6q72hs0XRBs2vE8ACfz6PeDMrDjUirN6V4SkGElk
VzXsZ+49NxsLAycPAklnDaJWkj8fT3dk+wSX1VC6rz0AywvWTK232K55zvUmsvDIKkMMBEHMIHoU
5u9S7Qmd0JWPL2xaEQI6bizHzVEjJfGxKqhwV/WEaQXTWnWFWCHjEnVxBZv6veGdd2eN3nSMDBy+
/NCIJVTYHd2slqiZhb40FC2sBEv7zvTR/awM8YGI1L4ElNcpRtg07bnEL9emgLwKIzuPZDmeiY7L
LmMTJQpN9Xts2lj3TEo4ofVjZbb3qBbMdUCI77oM6SCS3ot3CaOlvUkK1m1jge40PCLumOePHQbR
+CrPhggHexJiSmqt5wRfxT4FKrzjfn9P2Q3cMesnEoFC8QGOCU+QuK1PY5oViDpCNz+7FaNuTMnD
uSpNACKjJtvGKzwF8MKqbrlyiw1Q3fEmmSpyh3VnQAImggxMmwieIi8UJ77htLHHeqHp1nSLeeYW
N1CI3V1uT9XRKhVZvkyScOmayaXRRv7KK8tqr3rdb0Sv1Yvdtggfg4qFmp99VZ31ljY1sWq8Hi8H
WK6QqbsxvhFBQ3QOPr6NLkiynxzdfVrOkG17ktHvU9Nzt4MYl4AxJh9EnDAHbo3wPhms7orhj9qP
kiS/qUva6yFiK7xNgQRGK2EXwdpoY+M49hdI/eK1W45vrQmhA60kyNUxyD6KAFHONJuc1yD4Ggf5
tzZLumUt6a9N0mM3jcs/ha4vMQi73mFIFGSFFJL6kFj2zlaJdTnXRvouU4xAKo+NvXIB/IouzG9T
lTsnu0uTXa3S5thTkLCwBTBNJOKiWqXyIoPI3TN/Hy6SosKbnWs0y8oi1dxkEL/WdTVsHUgf78od
kzXf/SEB1bDup9g7jIOD7949z2KsDyWwjpVZS3tXWe57Y9a3ParbVZmUKd3ivOcRbawmx4DkgTY3
jr1kl6ChXnk5eamZWQE1a299s9sj80EeVPSs6fB5MTO4AzeTndJqjnZlCwu3kbjkvKQESBrHULTz
aEeyytkpDONOdnrc58gBDmJKCSR2ilsQLTdTm8Q70inRR1UGzNZ8upVkMJK0mOX7TtXVRs11uRHE
oq9c8v/2JfwQHsK+c20ojSlQGv6DEjZm/DSs1tK1vjWhZ2wJigVwV6C/tBMSXgfMhbwPnP52tC35
nhRTQywNlx9ElIOnh/LWM4aAlzFU0sFdRE6y7o+aOMBDWkZktCVzcCrUdJsn7kJxefxPL/X/ioJA
JPOrVuq/89e31792Utb3v/LnFJ5RO8GpzHJp/i1P/ABdC4LfyJmwHSbpf87T/7eRAtXG1B4BDtHW
tFoS9NufzZT5m20LR5J65HmgPf9NFc5Pg2Z+CmQwvgXZElgnfm6lUryt7GGFcZCGwTglSSdsU7zs
H344Jv/HNP3nWf/yMf7StfFpZoCU4a+z/hnGGcO8waAuxtZG+TttHAqHa/xooKV+/Vk/r8H4LAld
ymEZIn1PLAuMH2EFnIuUNaMTHiarktem1w5nD5TAScwAAWqvIHrg1x8I3vGfjiJJTbS4EBYDoATm
0rC+v94RG7ugIv9LZ53bUF1DVUQZTKJjU6lLFoAAMiuDREzUk6N8MgNUWjuTvaRDGhbR13sPGUS5
b9yoX7sDbwnEFvjeaiZFB1ktawb2qOZbCdMIEUsn9w1S5T1qwmQPP8LmfazL09RaAFSynPQHo1WP
Ft3rSQ7IdYywSK7CSUHziVKXOhCz3B5HcnHE+j9tG4r6W9sQ8zdJxf0UZ6J98uvobPZTAhg9L/F+
58wesQqcBV19sI5Tnk121xefszNX17Mzpo84Itj7m2G+Y/NegpFHk79E2rC5D6tNMzc2EHezQpk6
jVvG7ryIldNd+JaqrngcjyuVZ84rsdlwtb2x2cxkFByaKSeCRGgZeoi57eq9g/YGh7zQt1C9Yh7u
DQvvRWS+Mzu7fUkyQ468f2OC3FmiT2M0di/LZmfqLsGfpDufoNuSKpnrfG3GFQ4I0ynKt77165e0
j4LnVGb2nYywz6wxAsiPNOiA2lpyUVsV1AvA9dOE7PghMBeSixO/ZXG+sHNLkV8jHAnQvPD8v1x0
lxdTX45PwTTna/Dc7ca2eY/yEouw5yepe5041h0hheY61Ol0F6NO2naW2b4AOxp2lTYVeFyPiAVd
ecVHWxTxnonG+9SmNUkAgXsREZlEyTS7cbHtODhxGebnJi/mZ9Z2xi2+jPnSBKjCRFNb2dEjddTg
XZWSCmZUxr3AT3gMhSkOw1hiKpyS7BJHff8RdZ56y6wpzbczFJRya6hEnjgE3SYOvfdGwXyzxvaK
RADwBH7+QYk7wpYXzPmVXmWoyWRnEL4Y1jScdcAeyCjATiG6WVc26cESEsDKr9VFarS0fFpF0xpQ
V/rqBiZ9vOF/dSDjb+LKm7ba95q7cMztSy/ublwqfCb6gS+4tLl7tGsPJJoDG0ut4ZsmTGHntobC
eFjOb4rw3TVn1n3D7ZxdE2xqb7JZqbvGVQaeSarPRibb3p2/GH3rXAHWwoQ6zd2V4c/zdpRsFUrM
WiAA5bCbCEso6eJ9J6zsAxwbRg0rxeJywmWU0EGFQ99XCC4yneYrKGeMOucuJYc5KjJ369lA59cT
Uvz5EtbApI+5NCNcTDE7JXzPhhHNTxnBZcOSudMjw+ZAVMCmJ5LKHsQfUYxMpoNhfPDRJm/pswmS
cqcF2Y+0GXOo25hLjx6QMzAOs+d/0cDEg52PW9c9FsHIPj4hczTYdWmXMCaOCuXhBh7n6G7I8Inv
nDoZoiuvYQlB9gghxzeRZ0QYz2qv6eILGRqMIfAqj/CL6rhH6WOinoi3Y8vS7CntR6rqRkvX//B1
zImKVayMU0Y337f3CMXLotkjwM5eDLfO7uUABK81Sx7DVeG7h8FU+ZNPQG7L/saGYj/2nnNy9YB4
hQnagoU3Yrl3cYOdRgxilwwE3AMwMdNf6WxKYPHN0iJku6I97prlfybaiJg2olbePXQeLNfQbu5E
5jjHikQyWmVRTgy7cgFn0CxPiaajU0W/jASbMORmD8bqArcbraLPwGuHCLQC2ZeQ9lxLtS47EzWY
MeE1NYjd/fqdPdEQvHo/dybZfpTQfb0ZaBJutSPqb8LDV84XSaJdZovqombMP296L8oJGpzG6hgA
3b4mGMh7zYuG7+fkg7ULO5/6c8z8bJ0hsSvXhodtl4Ohik87aPMnBFz6JkcVO2+CuajuowLl+mpx
XgJ0qFj6ct/mm++vuv9M1P9moo4BCrDrvx6or19zJLrtT7mdv/+tPwpByxK/oXQQLutjRAXwgP4x
UbeZtptIoCkPg0WPQf3wj9hO00ICwL7HQpHwfdb9ZyFo/+Y6/EAQtgFu1H9Tjv0zWseET2TZ0Io8
lEPUTmKpcX6oYUjfreqm7/UVOxq5HcaQ0R7pFsvl548DzYc7nVLakGxrmpl6Ydc5PGaiw7PVybL5
fXPzLxUQFvVt/QOjaPk2AlatT2YTDGPK479+G27QOpNxP6DlxvkXZTNjmp4kCSLbB1R5ZDwILA1D
TZHUFoFqIFF9z9KeO18sZpXyQypFKoeM435jgzl7RH0dWPvJc8Nv1kRU3u6H8/1/VLjfIdo/f2Pw
2gGLCZT1gf2T+kpAWuHcTurK0W4UbTw9548DnBNnp/ypwsM/aSvdJD7Po9n3GGhMmensi6GdrE07
kHHAmB6zXmLULjSDpBpWqoh51RJVkUXbqErjm6yXp6LDN7ZB2i+furj5HtKttwlZmGdSPIZi/+vf
6p9Pgy8ck2ULixGL8pRVz48XhT+RmGDUeXdVqlA+McOwaJzp+Gu2572+GXUr7+vQyr/8+mN/qqcZ
jvo0RdTUCKCW/1i+1g/XIt7qSIBCK6/KYLaurCzur9ikrpMgjJ9+/UlL4/HjWVs+iZbf9EXgWRL0
9V8/qS7FNDdtXF0FtSlel+llvg8hF9uYUeOt2YDFxZ40Ie1NscAUf3fRLBfFXz+eC8V26efo8hYd
1F8/3vedJI4wO14RDeK+FmlP/Hu+fAd3Lrqt11bVajI59QzdG8K7mqzyvwGo7I4jaj8UqE5rIitO
q2yd+mXx6LS1TQUFePlbza5hYxpzQTQbsMT24Dqg0v6m8/m58eFEBUgAWcKBggEtLhb69Q8nyvR6
FwVXaOA/DYvXpFVdxPA3U2SQO9NURieI0dlbFMj6Us9NvCO1S5PFZA3+p6LaIicljkDZVOnwLWkd
/2Nw69g//foUs7H6+Sg7lL6OD3+NZyt3508doYdn1Gxj5ZxT0dShBHUEEAVbn3bkTlG/AVBszNuh
mFw8wHHsr1ur3NNZ1Ptc1PY6QwNwV+duoRHujtHzmBboLTqlVrXb1I8eqVLAVsqQzidNMU0ph4DR
MO3Kq7E2umvcgg5cTgu7tjFTDK3tIS4OrqfyOzuNbkiiIuAz7324tGHzoKhsnI034Hawksnm2SD6
mci9MUgvc6b/L6HZi1MMde6SPANk4SOeYgA9+ZQQNNACZhqngF3PyGR9TvV73TXqvjcNOFBjoXzK
CpI6RGjbD01sjRm4AMNishVn4RuS8BZacNkYX/vCLzZ13dnHrCrro9XI/CMZiFRZ1U6R3Scy1P5q
aESEm73t1xPHYQ+JSV43Y6G3zDubnWVpC9sHoqJoPYwR0YMDM/tt0Tntpq8l2cL4ajbMc9WBV409
rktQyKtA+fkXAtTjC7uV9b3rKHffSyAEqK+L+TXwKkJsTI0skCUwG1DSlV/tLh8/u6iugXrZilhl
YtCZQGuVVtwc47idYLMGrAHIRqP9LA4lf3TFC6ilcB+KwWd1mDIT98OR2rFyNboplYcYD4yy2LfI
tyOBoBo7pCU2SdcC9Uq5klg4q1GiVXF8fell85yHt6xKVVGsJuSBZftBZi0aiZduNLRfsIFA555V
7+BWU+Ug0FI9OSdXKlPInU8Su+l+kES7Hos2oZBL7by6Nxc0Szo5CGp6zgGJbriZNaerIFOiDBfh
Gx30SB4xFmJz3eZsH65Rp3t+dcgmf4w3E5ls6tLrlMMVNYbwwTB38i7ceUachtcDt45H5CNbAy44
sADFriQxUq5y1FzYiDQieapcib50NYVmKdYVIGn6F9ljEx5zP6cLDakKdm4ZFSSnzC5PzNLORL8u
4patydChI7/pgFAXDMGT4NPoBzwGG7Oy1T4RQR9cuUTXhafS8ZXvEh+tSV6aIJPxdIu3dRT7Bbam
YW52qMrLZDflXjEdzA5M6hoPWY45QLtTvm+TJjGwcwn72aiL2do4jseigH+bBltXk7DIXpXlc8re
vzg6aLZwf8TKu8PP4ji71Khs6yImeoem34/tWO3xQ9VsSBVQjjSa7WzX13yDbaVQu5A6rGd8selU
j+ciQFO1ZVhbt5vQsvpTi4Uu30ShQ2g5dgZOZ+IT1k0YWurM35h5SG8T8AUK1nNF3BwtMxEHKG+E
RNkZ9gyW0qxP5j7MkHeNbS1v0nBMBXpJIGaQTNPZuGDqInZWHUJfxoLh11triucK07GFmzwDGTKu
lj/HGIMemMsnYuCuxwQUstKJ8RUQfAV/O+E+siGwMjYA0DsIAwzxsnO78mo5VZtSNurs9iWvpKjz
swXYXTgcLQI8rfJlhp0Vnxr8K6gOMeUmF5aK1INIbffV1cu6KMBI5ez6UsPe7rw54cv3Vgo53Wky
tlhjuE2spHnJafDtFWjF4b5jx/dWt7FzAKGPrzfIXEb2YG35OW5epZpB/gAMQrPgve2Uaz1YyuBP
jDhoicmyJl9vB7tIk0OrcUkfSx8bzXVi+PIJf+9ycaZp0+39vGOyoCccY6Qow3BfxWPJF6s6HroX
vMHkE8G5XN0FT0k0n5bU1VF1MrRv0Lpl2Z0d4Dk4apGO/VlpxQ9gJ6hvXHQHmrVswUdXFSBB+vpC
zfsFIMIvv3x1UJTL96oL60q4Jb9F37gcKoC62byW2cCtQ5JgltyWUL3Q7PVUBRH/H89UW5XxdWOJ
CYqDU7O1O8Z04f25wO6zyFv7hoQH0ycQ6neNIf+dJpbfiAeIltZSJ5Nu8BQyOl30dGgjg9jNuC4A
qLyO5cKu1S1jKUdps7uIKHPTi6ous/QeOvu470rTumpk1LwITAiY6UFd2qcK3UyPXKyKBkjufjNS
4E5LtC2HlT1UM71nrN9udN+ZWPrMacieR69Y+KOhUXxOs1yeIQmshQ19QACl057ibsekVj6Dyip2
7JEj5nqCx9zUjvFdUqnuAo/IEv1lt3bEY88VvI5iWz6x2xyibW6X3CazETryKKC8NcTgTuWEcZRL
ajsuT2xoA7Bhdpqp9JaXzNhcWG0PJZqIejXwpoXXQelNpCeZNvLBmCjTT7NUrfWhunICPoh4ajgm
I4avrS6seIZoGXnRES019nkjk95uJsNSnfXk5/fpwGQy8LuDKAADHuaRwdA6M62Fn5JnVXWGKS1Y
4JpYe+KmLIaLaBrrGNQkaYYPVCLdB7t8HiM8Ojti92J2rZDZhqDhLTA19+TTWckXq5qdYFjNVGDT
Y60cQ/LDurDdxr6RRScjrMe3ODINwt19DJDHBPfwLdvTcN63fdMl22TuuUgTW6XOjc7y2b0qvDpH
H4RS1jsLCxU8G8507LZY2ThrY1ACDG1nH8VlAIN6a2kHDv5Almm7n4OGqz9Dwk04W7iwZMK685rn
0Z0g3cUt1xpvOvnEtV50N2giCDjo7Vqmu6CIvXGl+xc76PFeMlsc/EfXLmGTjW6kxBkpUTDcgX+W
LS93ruhtnTicTRoH8pcT4tWZxSKjcW5sbebeMdQVIJ9Ek/t4zloD/mLRLcBkqrFenfOcUfmKHIJo
18VBFm9GbZI/1gjue9KqAP+QaeH/TuH9zyTlbyYpNtOMX45S2Omr1/L1L9LE3//On4MUU/zGtmrp
tGlzKTwo5/+UJlrwvhbLi+OZFj2dbf9jkPKLeHXxm8OeSPpswFiDE9Pz78gTkUn+1G6gzqGX419Y
COzgn4wt9YyyJgRTdO3XNU6K/Huo87jkO7uNl00HvyJbHSo69ly6Bac+Ex1DonQSxR/YJYnQ86PC
xpZrxg0RlnNDrnbV+d773NpyCxkxEIRbEGtdNQitnpNZNJdVN5sfqRNpgOCMolmRuJa/pJQwLt8n
hlc9+kr5JC03DNBP2kna8dzWDPljlWmAQHY+rTI89+fakmJNM0f65GRcsgyquTOWUHArLWd700xI
I3uCw207Bv6Ic2eCUUS4OJvKngoRTPlO0qXj7h1LF6n3EleeD9V47OlwDkbbt8ehKpA8MU3Vt0Nj
7MntJOaQGPRxyUOPURYX6yKqlm81zemzdgFdOEuiOtGkl7G0WI6ls9VaFmorK1RYc/NU4zZ1Whd4
TEmVa1d52+GADbPZWnHmOcrm3AMVI7B12cRQjWIuRpWF/PWdIwLLtZNp2D7MXj0fVSs6Q1z4baTR
RLckIokRXv2+DWrswra2xzNQREIJ8oOPCN0yy503BwUWmRFJgXIObIriqmHzkdVD71/MLPUIA19b
nWXZmgdn1qfxsJIR5clwtIqMNcMFmqI08RQsGU8G2TEKDN+vYRi68Kkd27rrkOnd5ORY6A9Zol/8
lKnVfVKQ2yMbDLSXhXWPdtPagTLxkXzWQOC+1GgcATkVcrgkryE7ed9DPREBhjEriT49JkKWzpbs
w1vasHZrovyjiMnG627JD0XoSlOU66zaMIyLcBBY1ilIs4pm1px3UP6zfUYIkpXU+k55vYD+bOT2
JpEtq8C8UdEpoJ0Ta8GEgroWtebBLBfjdo4m7Vhos93hZu5eK7vO323VWM5Ofo9bbZfkVfU9hDWC
HwstADPPqaPdWgknyk8pdCjrIMr+a4wxVK3nSrg3BkeQ9E5RR1+jVpgoz8iHLTRJsfQ45cbn4865
R46sNVv6tlzyZePvUbNiSZ0tmoBNQ2ab2YWN94QYZ7sb4Dd55XGAOHyVECwK6kfl4hJr/HyCL2SC
VzCXPQLMldbhrQUUc9fnbFJiRLqbXniXpu93X1APhl+h3chdBSWX9S6xu9kSwNtbfv2YdvMVWSnu
7XJlX4cW2xrKt3LrNdaZfEbULklNlLpTuzsQSnbLEajNz8qazOtqCQmO6mS+aBsxokTLiBDO6dGn
xIv2aTrQ3SfYjMKG8sEesVXUJPTdR4LtIv5V+xLP1dNMdnG5hBj7RuhdZku4MeQjeHJpNz67DUDb
VZrp8VInjv1SuJPWq36aK3pJ3DF3CL77rVV2zqfhB+xDFEdjly25y73K371AACdIQpyuBgJrucoG
T9zXDrqztQ3N4F0EU/TgpiIyV1XWum9qCYcuZdfxM2rjiMjQXjtODUKxh2U7ml51yjSGjCBNU8KY
6AWcJYRaux6YY4jtmA08ne6UG2H+9jF7XFgMkR8A3GbrnOPzwLiaZPm0ugvsiSgoIIjuEo7NdARt
UOA0/ilABAwZGdP/h15ytWUeJIchrMoPmla5yb8ncdcFs/ztVAliVkjqDr30ThUgOHDY603G1X2P
n4Nkb2sJ+ZZL3PdI7jdJnxb9uIvWzF+iwdMlJLxCKvgVBeS4Irba2OjREulGIxt7IYpYbpwleryC
C7kWfjuiAO5Io3DS6oxBEIbfQII5hvqBjsdRGPtHgyzjhmCYPGYwgULiCyvR4npeYtEHmPI30xKV
jl9b3dgt8ekhLJJ732rnbN01pKbvqqqLSKMkiz2oiU0Wuq/uUmFU6AeX9PY47ZGH0eR96hkoezmU
/osD64pZE5fWduaRs47VNDDIiUDzlktSfDAC9PNZap/tBscHd6SzE5FlP+IDrC+C0Y1PlWzrm2ZJ
o1eQHTiyksh6tBTq3h2iJl2jTycezGSPuootAu9D3Xgri9CE49yy51sLmwq/SBzqT3YDDlats07J
eTacpr2cy2q8zckpZRUrz81gu6RqT0kcQvxFBBmbVrOxIAF+zbsBJHKX12e/DqZ7c7Q61nykm90J
EmQOQ6D0sdIhenTY97ByoVxfMyHIngtZNc/4H9ubkmQmOMZhctFrgnvjMZgfrVZMW1q1dD+1w7RF
ktFgMSy7GLl4QxQ2wDJTHUtyxfH9+/2jILwRT6Egp9ZIXARnLk0B3lPzpmH162x9yH0nTN1CrRG5
TRcuVMxsnbQIjgPCoDmOavwitM9meIi9/aQxu61T2FInK7G8d5ufb6yrsExuIkWr4qWmfJ5mtzuY
YuZFH5DEuNDfu2THgtuDB1HXD4SCIUo0XIZh2C1B8G2CUV/2TdXuupo4gPX3ke1/iuO/KY4dJojs
Qv71nvHhm37tfiyN//gbf5TG0vnNZWuGJgwKGcuDBbn0Z2lser+xwKFkZkfzB9fpT9eOR/gnS0lg
u5x7prSsW/7YMdrubwvtiRrWNAkrWSJD/x3LN2P3v9bGlDiugByFYcNajEL2zwsDhT+jqUDBjnhU
nweDvr3Lp/dA2/kVfStae4NHty6q7M4fg3PX1Rgwh7S5r9GuNGbbnfoJ7D5UwPksqt44TsD3w/2w
rMdAdBqvve9XzHYrszmIIGTqjb+b+SNvWIg+QiDZKJDbEx5+pIhk8iWRhVWPXY4jk/k8UFsGFxnE
mTNeBpNoeHMYCTJfYfVRBdzJMEvFbubZ5w+o3tu2eYQpTsrNivVLbp1iqT3WNNhp1BY0v+h2cS7s
+qRElOQMuMosQPah7WmS2wRgkXXyqwl5PiPSBvF/ZSEWUwJs7j6wfYqkniAnxDHIHPz0AY0Es9OV
5WdDg0zGJSIGdcNH5KV02LPdMerZssriAUrQF2+re9waqIYUX6HbZ7qyL1AbAtroPRlfhOmCqRqZ
uHa7AW/wsJ2JOQg2QZXCl6nqF6RoCjhu6ahDSoTjdiS/6WUaXMF7MooPSZfcR5hmOVl9em7sEkqU
PT6lFRYaYiRRTxUyOjCVxoXcFFH8nOiE2cs0JEc/0Gc2Usxa+/4ZECTDyby7cQqNMaocJEOOyHtX
OhwZfY0vM/FUaxsHa6adIzX5EwtgegNppZSX4i1KqFwJmO/v56AnZxLR0b7nkBpOCYOQcMl958f4
oRDa4SiD7po8ebn9WcHpvZi7alzR9l/NmDBxLamXquhOBYGAB/i5NcYHtEaQh1bdhImjrk1rR2kK
9qSoKBWzp9o0kk3fEoWQFcM3VMXeufDm8GaUWIbYUjAs7THUd+TrZFOfgSMnMkXPw7WdOh4CEfxE
EW4BJkc4LSGctudAAUbyXWEeMYQlxMkAQO9JCljPXRO84T8Y2BjD8oFQijeEd9+WWA7jLqongfcq
+oYDurpGInLvqkTfEziS782a4Qajo+RQZph5+gS1EC5k11jBGd2pwBVHngvxrqW73EHlFGuCT+R+
8MZvFJjFETFPtcFuBMEw6pOSd2/yVqEBXw8uc5co4r0gzQIEVuXAkSzVtHZnw1u55sA4yCDoLLD1
g+WW5opG48nIw+M8l1Q7Xd1AQjGeXbqYFTl56SluXHzKtUg+HQwVX/vZJ3dNUX6OZMxhAfFA0U9m
dlkMWX/heQtgp2+ZgDliNj4rhI94ZILAoglAMoGnOh1mutNCGwc4jP0dZOPRv89FVt+AEqepbsI2
uaoRH+wcOJPbBZzdrS0aowd2TQrXBTEse4pF+1T2UQtY3lF8GhcWbqBwVO99Dp/GDIfhJqUVXQ8D
l0UkhxypGpi6D4I2THMb+WI6UYmWB5uIghGrBpeWXhuTZ2rWLpa7QBNG9Wk1Dbn10RjWO0/3ffw5
pZ3kXhtlwzrKbOrxymYa+EL+I07sZfIKFGMgATEuZbHH+1djqDDsvWkjGW8ymPdTCkw5rnhKaAhG
lRkhOXeGnrnxEkdXN84Ww06+b6IQsnUwf9HsTp942+urPDVeuaWe7TkBIMR8cls06gQpVVylJskS
bc5YuDSSDyr7dpMQp/hUtCmeEcAUydlG6oujDAP9ZrYK66Ypwke8PxnadenIy1rkhA9Ktme+M1wO
OH3uUDsb92hJ/Fe7cJNNlMlmPRcLt6yPYm5jbFoMFIimYfczmWcvnKotvP5uEymlrhjkV1t+DpAJ
w4S3s9y1C+D0lm6LRUXj6q3BcJmJ/3CDO5Ip59QdRsuMmf8tYvommIm1Cr2SBd/0Ai3MPYihkO+t
3d36elmjdIT/HMjO+eJ9l+ybprG1neEoyJeh/WMOtFJWrT7DSohtaigDCagbI+PEJFCas9zWlUbu
EbGvJDOJ50EwXSX4N65nwxzOU8JiuJx6f8NEhBazY2s5+Ha/xTIQ7WMJu5B4mmAt07Rf1Va7R5PR
8gxWZ9nz1JrZs6/QpHAlKl0eVSZo7sbWhTs23vXBjJAhqLJttTgs+N3kodHk6dKMHVtzCNcwGJhz
e7J4nxa3hgngYA01zCBYAWAxi24WEDKwuwecsXQjQTZtGpFLFCrNURqS4a9Rf+rGfyyYO2xniTXF
7GrwWxMjD0Ms4+xSEwHYw7MysuZjIB8ih5WLrY+58jzCl85tv7xeqlI8XJzY0pzS3bg4VWaGdQcy
swjFYQWxgqiakGOT5ejz+J37DMGlXWQ87xrvK5G4AG0XP0ycqa9EF2YXbh2GK2sq81Xo4L+vp9S6
5Bro9t1ipyGZ5RMLvdzpev4a1fzU7LvxJiVK78yaFK7xkPLoz2T0BpF+XJu5ItaJyd46Xrw7owgG
Xu42Hjkzwr/vftay+SaIl9rlLgXDoMVzgaKSGr1rCLLkR80tLtUab9Fn2wt7zdIZxygPUfIrMBJV
bp7eSruqj+Z3i1GmOAw4j/oiZFk6cHfxlBqeg6nihaGc+yTxsJ5GzPpQh/Jc95L8DcCIDQQFg1Mv
Cm+XQsEmd8AokX7OxaVt2eMWRJYgUWt662K0lgN27dUo+Q7MpVB2ySZ46kx7vsmIJuOAzojtV7HP
CIsDVvP1B5WlL9z2mTqTFR08NL7L30Uhcw865ujlmt0Hycy3PTv5G5ehyYufevcMXUlRYjQi7Ko7
OITNgHiOCemDHsCBhpMsHqGmjTSHkBcmFcC5Cz17vTQ8nOlhxDO42NcAtjFQjSr7wy2JCtugzCan
pbaq68Ga1cGctX9gGRx8ZdhhEoqt39M6VNez6RjpdiD+7JCyFrl2C2/YWqgjSp6stSKcLIY5bg+S
lAXX5Yowi7smkO7dyNbCXPPUNCgxbKQgrujyz65FlbfcqBHnlBE1Gh0QJfu6tlxumRIMyKHt5MzK
nin2Zoqc+zqhSQV1dxkwA/jSeRJVfwT8cCSedJNWMQv4yPnIvc69R1Vsv+P0xDM9C08iRk16fawR
JuHFzui/UT9P+t1cDJj1dysmYgsE3Z1/Hhie7mXp3aDeviBpVgHP53WgD5YxM7wavMH/CCOf5b3d
+QQ4u8kzxHiBdidxN3iV863LNHpdV/UM0qRh7V4pp7prHQHAHDR0dwVpEF23GSJnAwbT45FqA1Vs
Bt1hal3srZHVprtwsb1aeE62Nd9rr1rP2BPWEBb7xs+TZ55m2TOvuP5LzqLlPksVc8HUT46mO1Lx
ho13asqBGN3E6BDjTt6Yk1SNM+ViMJC3wLxuTyDWuCHg9WdsfnJ5gvgK8q1A8E4CWAkTf4jM7Wx2
7a0CCP5sBnP/4dbjcAi6Sl4g01HXIorbx8px24z7r0rVxmk8sH1L+gzV1fwkW6ZRiHndDnS4xRN2
TZ/Uy80sa8eDW11PwzZJuR8usP/8D3tnth05cmXZL0ItwDC/OnyeSHdOwXjBIoMRmCfDZMDX90Yo
VZ3Kaqla73rRCmUkmT7AzK7de84+aBu8xVI90r93vkXZYrcePHoFYJIsn4UoMWVP0gFnZGWWc3XM
LH5nvu0QdeD2T/lcogLEv65dCPtO3sPCLrcy9AoLcbNaggEBTALiiYi1tjLIhO3iLNeBtt8G/tW9
KtheZeE/IfEpKcKa/rNcPOpa7Ka0hOfoJH+72H8b2rtiKJ4NhA4rlH9iB78zO6cVHvgJZiEk0yaH
ljqDarQlTcdx8c4DLZSSVAeyCNIhAXiZGv25KNGTWSIt972rokdBVOB099xUVg8qipW99iOlM/CA
L+oIioWCXLhp4YH0QtCQpNxMvD5aZQyMraeqixx6vxR4lefKdp/6ceGvxhTX0ClX+DacNjU2OOYL
mlJGxj6qPDzGFTSDfRc79psAfgLnkBRDdy8z1uInXiQyCLU0jM7JMCSgvSddphu4R6RfiX6A5QjZ
kt2nk9UZ0EK972kz31XTcRcA7rObbYcQiY6IgAYJxkHyTJJoaiZnktGTIBS9+6uQlUXSV2ZBm0f9
lu5UUT+3GVaHd/TASGBA+lw61iPj0Xm21w5xRT8rr472Tl9QggOe1IImkfRh01HfJA6788Zvc6LK
RDt/6BTWJ4Kt7FXO/bhya31HTEB/nEXT3eo6qWkuW8Ud8YR9nGsCpUVh1Ws7NkBJGWBcN1GGKbzS
4Yfp6C12KmNMIWVaXS2rQXvCa3xpqSI3nQKwDJkm3UScdRTnWMuVkB1J4+5Bo7O6rri437so8bcy
08WHbSlrX2SyJpeGnYmUKWKYkireJZE5rGVF+J2ZkLKxytp4/ASJOOywfz+YKva/CNV7GHglK9mR
p1ELMe1BkjeUUn10zrjSKjQr1rjhuWm2ta/sDehG7jc8lPoKlzzOg7DACZFzjIdKy76TQY1W2XeL
vZaEJrZUTpJydEpaunnXBuTBTdhI0Y/Qt8Os67vaQ2fO070e433PnPuiMlpYdlSiykLvmgPzjOOf
NYE+lzBMEjbaJtqHFWCurGXj7+ksTnmcB9DKsCxnJIq7apxucaf710ERjZ2WibPPcNpsRK6zYbZV
dUx049FjToRCvyVEoF8M7m6Z0iOduozCrvGumdZImM468Ok8tFZp7pvvv2N+oIWhG8S5VrxrdfsO
piBbxYO3s+wlJLOqhy9dcbAic5wPUwFDyuDimWAT7fqVKqMFdEEOTOpGsOPm/MP2zXgz8G2BmFbf
ao9LRAT8eG4AZuXfcK8sz1uvVxv0UnC5lGluEKgTL4Hu75gmLSJVmBSrItKdgJrZ0AOtxP6ykYga
SHNRzCOdtORpad2dgfAlENJKzjnZ5I/0H3Sd2Qjgk80AP+/adtTbhGkzW1zaP8pr6yVeGRMSZpZ9
lHr6z7HkipZ2KYHwVtfDyG0E7mSXjkAtf3Sx6o7oDzClMM440tdax/FEvAnmFQ5gLTsCNBtucxZH
2yhpPrmvUYpNJb4Ri2TDAzOxISMatZ3esPoDfxvGi4kO5pVS6jnRGgYjsnNPsWOOQaNmCkeCyMNx
buCq9JokJ63/7hvNZUTotIpT8VpqbHlAAy0ULNILiED33mJlFCt60eUaCgEoaVJzn5kS06GdM3Eq
p/icaOV7VyMQmdr4STrGL5OddDtOVEdlhAgtrsS7GRMNaQ6l9dXCDFjrkTTXtVa8KiiPv2pyyCE+
lx5TRLoeFN+qxs8zO8Xdmzpsa9hjCLevvfD7oPdkuKsB/jiYsfHeQF2osJCHIW2nbhy3dmtNCcV/
YXDHgQSc9aYPLLVgwFqbduXw9uB0kxwQ46iaWAOOnsmjKCkl5wQI3hSFRKzzdi5odOoHhj40CYxM
WxBvWWKsHAHiYzN4udFuej2ur4sv4cAf+Kus9H6JSNytlBlT5iXxEcxidpxsDlfDHH+Aiu6bXYae
ZaOYOTJJQbRl5+o4o55jqRuvkiMJjBXQlV4svUAyO4PJ7xm6GM6wrAmqvAR+gbCphNGGsSU4ipjP
fVqBbB2a75E3HxUPPCP5Wj9kkXYJ/ZZaJ7ebDQiDY20AGxrNzN2g18uPtU37D195G5SU+vj0lQhC
ZvIyGm5+inCnQO3Yh5O98VV5ayy84jRmXHL/sI+5WhfvuLvQQCTl6WEU1ltiWO2pC7V6PZIKFURg
bnexXkebpCqMvSLaaC3tvj2UJFzTuSC2Ts/sr3oM/VuvobBCKZgEcTV9z5iCBaKbzK2byWSF6PQz
tAfjafQAFDsKmkcAcmf8abfu8MTehzHesQHboXo/yoZmlG6kgRFq1iWXnkafJUlgcJOguved8oJE
FkUPmZ74K5KRJCAQzQVSWj3OjkD8AiI0q22WTPVHa1QV0yzLLBbm1/wD/0CoAmPKtA88jvLB1YkY
TjnwSCNxXbX3slSeXex9Af7oNAYFjcwYT9vGLKbpkzqLpRXVyM1Tw3uoRpMkki7uf2iJ8yuSQGRW
fqy1x4Y29G1WVhjYCQDroE708cVTdv+IdsGarwSWVfVqdItqRxd0ked2iAxAkzhbo4LoiHA0UYzg
EzB8yTzVgFwEcRp6qF2Z1NqwpjkM9kk4PE+R/UKFYD/hz62gW07dnnUwbRzZkpLoe6+jx9gEQKV4
ivQFVx+bDx7JOR+FKrUgLUIvMFwhknXOJV07MXl2zHNe0lptuiE+UUN0ahthBgBqnzj90SrZf1ZO
p9fpLgpHtTSJcuTd9MKoaQrHwPC2UGRMQhXtwEUy/Sprqzk1jYc6LK4wRKxQhPu7qU7DYGJfeHcY
MZrXMbH154FfgDi16ee3PutINkZLQNOIBjVptyjfLmZf92dctrIJ9HoEYNGUCRiJGu0rB9aSUdBH
VEzTiBxDdAX45W6phNhl3ovMcb9bMkZrjAqi2+MSJUJBUw1FK0IaSJUasWgkl6snu687mk96Vjso
2nXCvYXmv4KLj77sGKrMmsyXSK3pqU33KRtUhk2jSDZzs7BC3JaLt0KiQiatXuDFM+tfI+X1hhHB
jczmxaPp6Mc6c7q1XffjjhSm5qaiQbylKRU44EE27FnaxmPbVOjjUUN799aWnKfsZdVjPmvDG/zj
/mgSyNmvsCB6Fzlp3VtWa/pVL8ZpJ2pEo1xeW/PW2p5797WQ6wvB2P6JdDLxiXI5O3atNzwJYdIM
xf/JKq1KttVVYXsgKrw2Bk9ltymLcrQ4sfqRruAK6XKUXunwd5wnvjTzU2qIyd52zmjzTReMxjsZ
MUXO2kdsx9j6nakWG5BN6lmf3eiYWmyVZR5Pv3JEqO+IDijUZqfz1nQ65DX2fVR9UZo0b73DuHjU
OHWjyuIw45Fac9lJNnrUprtaGz2dCOTiJPEDLEIJIiEQFp5roywJwnAN/VwR9PoChBSLMCDNYg3M
1QocaYVsJ512q7OmvtrT6O0LQGsbZN71DscqSmfSYJk4yrG7eHlhfqN7q3GIjfWzTn13llUzbvuO
6p92pkuXRovvU5wOeL9QoSpmGUFUt8Wl7/wf2mBwdTAK0Eyx3a21aTYu/sDSAEsab5IGW2hseI8g
5RSBT/ZwdHACY23GPWnBMeWh8d2AfrM8tsjeL9BVsjNWr8/SU8ZmQNm4Tb3pA1cvqgYr42aAQCRe
GSGQg0ZOr0DFwq0rDbTsAieIxoO+i4e6DQY54a9oK3o2VVZiOfIxbsSmgt+OuI1UtopaVp8xuOfW
FHBVmPeTVA64VaPtHz384oJCL8/XJX7o/K7sOFlPDKXXKTaDjH7WkJ01t0EzyfiGHqtBpVHFW4Og
bbLUkJ1kM/9cD2+tqaaHsSPRTwzZq9+Kb2bEZm1r5SaxzHnxkXz4pcRlHDHwGMc4WrcaGPwSPslW
GJm1H61iB2bgPnuwNlHj2IHfA16LovkBiBPU+7R5q9smfXSifh9qYk9h1e2G2Rq+a4oxiIDtQvCt
vtVnKmTV4COvYWyulNd/FH7a3Ma+uQGSRKamVx5Hu1GXch3n2oMHdDJABxUfGvLFz3DivyzN7S+V
KCXKVEL4EsZgNHp861s3YvAhqeM81LU6yPwP1+J/xtb/y9ga6oXHoPefj60P5VfyF03nHz/zx+Aa
ILnrEyyE21PgOHEZgv8xtwaSonsYtxxzsbjineWv/u6NJeAI1SagFNeGr/JbaPl3b6xLTiweSH4M
tjIAxX+LOGlZf/FBLlQPg1ex4NBBXfwPfkkv2jiZY6UdQnOGONnkXKLSENQH4zRawIRgi2E1tdMc
tP0SOZ5FBJI4aJwvMzQqih0D32yoJ8OX2xvocSB3fPf1dFoGRlmEub7XirWqwm5LV6X8XtiheUBk
Kh5kMlLQ0z8yL5gtPKCJaREhl/dBVieO94SaL7/jABge9OGjqCQ82TbOXgm+lu9VlgxaMA95Oe8y
vUZZgLZSrTCLTvNKMyMIggoBoFqZncullQtT9hlrmRlxwiwB15OQ4aYSGMsQXSGxDHN2v2hSIYYO
PZwtAHDIXzc5HRszkCaSxBU9KnPX4K5j6eJ+OuMfHjwgE25CgmGJ/I6eCxaouq3r96rT52vfTnrQ
mzlmA78df3A/Lt9pott5MHgRKehjxoFdp9GHiIUAT0OwXEEa39Bj/nF6oQcq8cbrbKvq0TYnxD+j
pxpayMXo7vD6Z1ePufKNlDk48gQvTm11ILWGtlOT9cFQEsvnWNNuFIn7aBClwyXZLH6olhmeqQrv
EXBMfQi7tHsyp7HF/NW2uNsmcx/O8MZoSSDjszvG73Bz+pOHvYbxZguZdJjzGKRVBIh0ldiNe0Yd
KMpAahPG/aLun3rU5au0N6jkuI0Z37i9hN9oQi29Xu4ZECi08zhDk2BbdlbVPFkBCPwZ05/Rv+XA
Fbhp+IU8j6FsTjGF3S8flWlKxkmnEYdOb+RhsMqc+bC/NBkYI5I5imXhkmsQfFFI9NlHs8A+IjRx
NgVQUQGiQtr/nQooh/UByRyIXmNGj6WHNn+/OAzvcZ2ZbyIqkpu/kAqXDqJ8MoBebPsmtk6GSLFN
xIDP9wySIJ5MVb0W3dDsR87vexQXpNQXqXrXykgeKdj8n6McXbl19CICYGyOHvCZpvHvJFHOY9B2
UaWRYmo6jwzulhmQF8J19ds5+2FBoKS8iomlQY5arH27M4KmMMpnvseMy2IbP7oqbS8tvqijK2nv
b4xqbM4kfFlrzZmiYmmpVs/I/vQHAoNJCdIa/t6oIguZmNUzu6qK+pqWzOJb3JOs8m+KHhkFVf43
CHWmhAeS2v8bmboqDQaSK+UPjF7vNJrxHpxLXVdltxKt1hHcMy5g1WEmAH4aGcIcYztO983oPBoI
a9e15eI2Nim+JguhpspZPZuWaLN3MBPTiqYQMbAuDeWW1ocgMrJgYIA7CB7MlBhMrK2J/OQy0a9W
zSnX0b/cWU1qr6DAQqMh6mjjh6DpPJN2l2S93MMWtxAesCF/QW9hQtnpOz19xGQyM+Sz6rnXn6y5
HZeekuuUNjd1tKFjL18tolFvWub5gHekOeKnG47gXJ0LKZpyV3SZWOcqx97SF9OtqTxxAJTekEFm
RwdvavPbKE15z0EuBlYGZA6rTr4h0YqupOPDI0U4YDTxFY3MqqcvvdK75Dykx3pM+E2m1ux6N2w2
fiLenTCmkZJqx5QhB5I0eoTcrvg1GvOkprVeY9zXh7Dl/mTwsWy5VLYPiW69+/Tg1iPUauxag3ZB
jRPuo2W3nnr9rVwaCNgSWQPTl2yHUzfzGYadfkrxx1CO+RnVShu/KDMuqW+qV8/lUl949Q+bb2wD
1PyuT9Jfh+BNIlM+OGMKW7gpv1kh/QIxnUiHgf6vV09DgnKiUG6Hl5cbAkONYS3KfMjgQdXe3o0N
EDIOc0zuEo2L+dO5NInRHiUkpY729nbyvWHHRNpaGy0hNzTlXVTEfhYf4Roy8KZqnt8XvMDFV6O1
dWC0CB4jNBR9R5A4F39d68s7iebVDoS6tsMUz9M0USPCs0qZWFfk0HqJXd8alEt3c5a4ZKKky2+Z
psYHx5dfbhXrxyyJjBOT+2ajtcwVoJAqY9lmGyBfjI6jZ1eXwGsMGzYUEJ/NnLTFGtfUdM3VjLl1
MOTLjMwk0Bi0XRkQ3OD6NCyJLA7kMLTXQmZFIIu8eBryMLzZgjaptRBp7AoptsnX5IdwijNhxh+5
Cj/iVm9uonbHR6F8dUpki2YZO+RTP1aolU3nCGWlDJAwsfNr+pvdkm9pa/xPTIwAZlJeqcjcH6Ma
2runcQ9Azk8SKKa1bQ8l65fThkvK+6bt5/48dpaZI1pqrSt7jHZOEeOjBouL5m7TL16TUpCdTLcy
ybQT9c5XbfzDynPWlg+pOXCz/s5DmJNEq+ePqR0yyS8dl6nA3K4NQ390rdZadyKVh2I2zcec2ncR
VtcP9mh8twfpbOihZk+FT2OJxAbxBqSDqF3mbQZPRsyMm7rACQzLLbdTImj/AQXYGbVMTtrg+EdG
XdOeOZ46OB1HJNRb56ARnWT8hyLz/5XqiSnIhlb3z+vk/cf4kSR/1nf+8SN/tz7Z0AQX+6Zr2ibL
xKHq/ru+04ELSBEMPAbGDP8KrqQ/6mQh/guKuwuXBEuU5dD3+m99p+H9l69TeFN1w3Lgb/4t69Nf
QAsLzAS5GJIAAbfLsyxv4Xr8Aw7Cz5HrReKppcBDrQLEAo2BwesM5rxYtD8R7OYklz9qNxPPcZxp
d+E35AJY2kQEYAJTDdw14zLMzSOHtBF0voZMQA2kUDBplwFkKiw+C5EKHy6pVit4KcsFXmEexA+2
qYnJJHAe1F/sl+M6SbNpRw2b3Rfn9d6PXPr2htb/RCg4UyxbowUyO4kfFLZ3+ORtN35AOp0+XDOm
B07GH8DzOBoWzkwm562b680Ra1T92Ys4/eiicXrEbUl8KU7wd1InJAHxESMPtojuJ6Jpttoa0FQk
sFpGsXMzOo28ZFKgxUtvqjn729L6p+Ccvwhsf38FzsJa1HHBka3yV6JIMVtWCiDYeZqpyA82Sjra
Dmq5u0MUzFYmk0MOfFH4j4wTxbkcGc0C+vIQniaZPuzmOJ02XLiqAwqG4TKHdkyCiFV9GWD23koC
Q+7xpCmkAml66am5YsblHHGYKL0dI/V627dm9eB58gWArL1n6n52o1EA6BLI0WDrNU7z+adF8v9g
7ywC5T9hVHjTlu4uDzDyCd2ykCv/43NXe44XhTpjEqsqwndj+fajqjK+ETulHjUOHYoPk10zHUlQ
jEsGQAXl2LYlXorkWKV/1pnBx+Dbo3qI6MsfR4QBT+HEnxo01T/JMjFOkSbGh7h3SJqMGozeXvjK
rEvsfCaEr1lJoqGTQUxMypF+vSa1XTYs8o+KKeqsFzzTZqcPJ302v0qHs0IKY98xCNoTAsKQ1mJw
mRAGulE2ElC99uOtnbzn2GGPqKjGH+DgaaN0TEBgrJuo+3K5lx3HchjHQ4DTbNslo7qzKLOrO2gs
pjZL9pm5jB9Sbjmwqdt1RgbtybOiIiDdBNBxkmBLrtzU39FmEoEgmwhcQanuquRbWq4e6aWIzeY8
4cR5m7qy/ukBQ4HzP0qG9fCvmr2aIaSVcdvufVUnpxzs0uW3E94rjeGCuZw3J8yeKVETzykdrDhl
1Gwx4tGSTj20ncEHKmCjwa8lndVe1iY6bNJXx/bNitvm04+y6GxREQd6pNT1Xz87f9mzbB01FeQr
3TQNk6i+3xkYf96zRDRwjx9c7c74dr51fl/ukKDnr5MavbV0ez+w/OXZIe3oBzo8bvhdWzNPHqf4
K6Wleq0dER6bTm/eXIY7aw56nXSZ+pvyLQjMvVO8cGNlWDkQJsNNnmlOznd/rmCIU9VCkmjtSJEB
Wom70iWDbpeykRpUmy4WkPOA7WraDpYtlg21yo7SrskTQjorNovhn99JB+1KNup8+/3Y1iliadRh
00U2tkG6VxUid/b0b55WtG/c0ts3RukN2bQJhROqjCJem2AjP2m273B0oDzqlc/s0Ox7ZykFGXRl
JMw8eHpTTZt//fGLvxKQoGVy7uBKcGjt0Ab/C+ppbAiijGYZ3gV+VG3doRtCKNNoT+ns8w7IR9dB
x7faczolhDbZqvbri5JlrHaennC8mKzBfiXyhny4bKg/8JhJFJEN0ICAbnb4jv2GN6OL3Dg0Sa/9
uwgn3gA+Kl6WIziXxV9xsyVxRfR2I/eeOyRVq9RQ14Ycg21D/xiwe8k+EzYj+4Vw2GLK2NYYppf1
hx7q9skYnfAXa4/AWVR7H6Qg0DYaFamUou7DbcNQ9jl3UdCuYsb43upff/i/z+M/46eW1+5C/zWE
gPH1P1C5XOsSQsVG+171NplTY9uGv3iaQw8BG4RBA17HBXOteshJqN91xRLZJMrSYbqeDEeA9Qg9
fSEPuT3KQ+U22nMHtWHnj7RwAtn05cPstcnZFbz/sfBxQHSAC34NHBN8RYn1CVSyP+jzzFA8a2b1
2FtjVu7cwZUEf9ozMxHEJR0i+jcRG+le8zTvCCoCNTDikC2ZUSSi5LF6lw49LjkO4SGBjLkhzaGE
BSKE+mlESIbQiVpQD9paGJvZrH3GptmnUcg9o7iyQX1e14fcGsL30mWpUxOox99LL/S16EvCuhwA
7PAP+zIjGkxJcWcQNfXkkpoDwsEm/tLrdt4y+wzfefKGn1ZeLDvI8tGkbkicQYldRZ/5+KyCna9O
JM5BxKvPOjMBWLekan9zi/SHWYGWIu5LHTLGgEh1BAm1FhjUWNF+st1cXfFtcJb86weBIvEfTlB2
Qd/EN08gI3v2Ug4uf/+nyo29mlxjfCUkMBronyadBbb6vTcj0mt2U0hulwuyKaHXiZKCUqz+cDD+
3Wa0A3RgivZAHKBLSz7Nj6QjtiM9OD3JAkRTScEgoNx2KJBYroarf06jnr+w/XefAvTpzz5xLW3N
ZasgDyT2Fg8o5dhlwFizKVxY8ouoj5sVgVeQhnMj5I7vzwWRchEU+mmuXTgsxYsaK8PkVeJexqyc
7PzGgYfLwhrXba/3Xw0DjxvPV4w+iXBxZcztzmLV4uNGS7vSl++V/kL31qpsb2vZMK2VSIi7M6c3
o2Zsb1ZAUXk9MUaHlAXhRxYPaypaJlrQaX/Q3i7W3FOzY2WksJP9HF6OY84w6Rv4pBdSgzDE1n0W
v3IOJK+tRqttNdej6a0q7EBvDEHhVORZ40T7mLpFBYXJbrBq4zr+4vZp3GkuLwWOVNURCClHVVs4
a8mkh6ZtTC53p2JijPEfs+XlVcsH1Y4L1zXsepbBFJPtE3hOa1nrfKZVFkVdewh1NIlQQ1LzMzbD
ZMKU4tTZSesg5zeMV24ROEINKnCjfxYovaKgawr0Quzsi/JnNs6RPSLR4EHw0E9V1UmzprgKbJTx
C5Mk8Xie+vmWlj6TZMNN1V1SW+7Ba9EdbRHG/RJO5h28ftaI5WBIvPKc0MCkILlZWwOQM4/sZQL2
JE5t3KQ8hUlDlblSkYTlBnJnhdgbzK05579o7947UpWTwKZsxRecuchBxqy4ukz5H0XhouUWYHjh
Vk7z7fdC+s8E6H+ZAHEddfAa/vOb7Wsio+QveNQ/fuiPu61rL/dXfg8OQcZJuBT/+27rkR8GXBC8
oPsbnLrEof5xtzX9/2KaiJlwYX7AqNT/793WdOCj4mPXXTKthRDOv+VddI2FEvinw5LxEoQQ1+VX
8iooG3m//7BFDk5VVVNk7D0PU8G4GiovkFyu0U1ODVHz5kaV4fep9CjzULjHLzr9xcAirPEE5LG/
mpXDFUPiSbHd0Ag30rW9x3iK6hOnV/5clROMU8ZmhybsnkOi41k2ffOhMwmXyZqTOnpppVa+is5R
j3UxEjMzCE1+2WFZndCQ+2drUvbH3yBXSqDSM2tqkBXuLv+1cyrtZ6Zc9ZJxxqifvuv7bnpMWmu8
ogjZyAIaV6TSk55mtbcjub58Hk0L/AKajN669p2AuMEmpj1rFgUoXUhc5zWS5JWLcRxBctJYa1eY
6mpIRZB902ufDvOm4dR2g8fHUgmxN9QYEZZGT5AUM/QktCUqjvKRZC6j0bFXttmnBev4FI2wjmzv
94zJyr5JYIob2wjp27sOLQIMHa9CpNMduL4RHay2T3b47etHHE26S3pkbB10NWjvXZvj0GuJsonp
1S4Y9Bwixjw07mvdJqAjXEdBSZrljOxbwUhvtqEfLUi52erEQ/ObKqTZjvEsG8/66GtsVysnHwkf
joA6L0EEzwoFEp9yZvBZxJVvPPuZjVhyEqPxTI8UGkdeL6ryzlzI6RLwxLXlVFoMAS0aH7MuuRt5
CLMQfNCzACotG3h6I24dmFS5MIPff8yNFHhZiKjQWVFZ8e9xDvEztPEz91yXqn4XHIpFYHeoF1Pu
gcsO6HjnDqgbCpY4mo11pGz/FT8QOLDfRFej17qFpD+Am/Ul0QzCsHkbRT8ku9Gt+oWS6ZsHk/S8
j1rlcNOszkOlIlU7n3xE67zPwqhOIjJgl6XWzBtylw8FQb6VnrqMMdgRuw4vYCSLKUIklvLpFkNY
v5PSRV0bMZBAajBB0Fh7YOVxlruVI66MOgAMtl2oR4euHhLEBIj0v9K0IryI7C1McWr5taBWYNPl
KPqbgHiWATqWg+CXQstb4lWVs7x5b+4WHpgAaRXIcUlWmBvXPFhOAcFNLZTdue3qd8QJWmBpNW8i
ZLb46CWDc/79X3RcqDrbQXPMw5gDPFmBEeDzTQHUvY4ogL3AtOA6rK1RDBSi0rA+9Amxe2BFqjo5
uqzfG4HhdtXYSgL6S23rFqW9v8nMJq4OCUCedhM6vWnCOkj4/ZFJW3g3gXlkXpU7bwhRJu3196v0
8rmP9vnEQCwwDZsXa9cOT5nGLeXqy5wxWZ61JO+1zsj3jDW1mZ+6EUnItsqXr1RgYOMzSRdHRzf5
S3JVW50mWfH//Slh8ouIhuu9xtEN4UXjgfCLJtm5Y84O5aaN3FuFbkzbpKnzX8jaeSJTR1ueKWOx
ZUSQlotdhW2HGGijUH3A2FAFys26keNazPt2dsY7SFP1OMBPfKcl3qNQB1zu8ZyWRPT6FsTYzusD
FGwELNtCaxBOi9bf9EWJeWiSrbvEJ4Wn1J/8V75MpPooCIx7Gk8dJZRs63dkZy3Km1Sop4GneJcy
ktjOXEcxdUc2Wa9d+yPV6AugfWVZ5H6unjyH668rJA+2kKPkzfABnB3d0nh3mM1MTNp22QYdSb3m
2vbLBa+XREiVFwA+tkLf/dHUKbRDup6w7Cxiztkc2owWIESaA/fsZbLOcPxVui47CAOrgf9gMT4g
4reodmhvbsjJHleiCdGPFdKqDyb0lR13+JgxCCfGrUT+cgerRNUK9IW8WDeLxQuaHncLLXL6abmF
eQxll+zTwTO+gLDOr17UK3dLVmR6btCV/jTJkXrm2jcd6gIjL6Ng3ICJ9gJBT77GwmrXZZMhLs19
L9lNBn4cobQc+j7m3Rwl61b3imlTMnuF1BFlrAACIU+ePbpkygKusRDFheY7+XZMqUjfbrgoucah
Z3Z0KWzSJu1xRBZMWiHUvSSc3bMdNVfpyOInd5TY2syeHPKVmprpiHrMu+ajdjcKDYYScCtTQsUf
WuOcI3NqbrNlxodBx107OGo7D3gQMNTXl7HHPpppffhYDqAqusnFCq3V/R2BGiKnETZtxzQ52uEf
Nc91hoToJazN6pVMcPmUj9ZjbHMpmgT19Ri1xh26p/tUugwkyY/rvIfG8mj5uXmNIi7WvwF2VCcr
9J7nSDhviBvEriJpT+7ssax81kdNzDRmoGXhj3t6GfRaavHYtkTFOLRi7A1+Af08VqSHcOfq9Bvm
1gorhqtv8gVG1dLHhCuCNqrekGWOLQiZxfg9rBWjdawhdrrVC9yWe/JMc+ZohpVvBrOpAo9kkWcB
f+A9EWiVOQpN/aFPLbSLulYfBsfkqR7N9LvieD9BjuqvndC/L6LSC3fbCTHnqGoncEkqP0PyTNfw
YcXT5MPKmuh63DLD6X6RAC6/T35UNR+qIxjlllCzR6cOwMwhyjNUuI38RthGeItjA1e8k4UrSkEU
WR1Xt7ylpHEd4v8Ig36QsnNIODFxAE5khOcdxJFmTlA32hMGgKQb3r3ECdcRtMBHv/btB9WPsHW4
4BUNADS3vsI0yi56CJ1gHaN4vZEybq9dqx83fFwQIy1HHVEJlt+TvsP3XtUvYV8zxtQlChrssOj5
gbGn+rshokM6pu1Zm2zr2zgij2PNTRJ5dGtsaBDEpzayogfTq/pL78o94MIOAaToMKmBUwMrXAN4
HOPO4h16RoAEmfTmqBY9CtRJu6JCwbudxOdi9Ko9vaq3EJXmKoJ1u5KisvCzdItoG7WfUWOdaUVt
kUvJqDwyfUyEES2EVYmu0tj6EN0ZMOPHunmR5Tx6ONmeKjDSHPTlUPF+4i7IZrXV3G64VBIbAla+
F0dvEAhKBH6GqeoAqa9NLHxRPOGAH8pVSvmxFaWRcCfO03ZT60v2d+fY+KqQqT4WqAC2GUbQZ13K
4TS1pv6mSX5wIA71wg407BNFpOG6K/zb0gnfQZCHZN8Jqz6ZxUznwS4Q/05lO26IECLqIuY+f+xJ
CwfZ5OhrGdJ36lIiF7NoetHbPKQDXfwf9s5kR24k27a/8vDmLNBIo5EcvIn37tG3aiZEREpi3xl7
fv1dDFVdSK7MEPTGhQtcZKEqg07SaM05e6/dPUdd9BFzITpvRxAICxQ7fOox467cZsTbyUHxpOj7
H0YTv6b0I2+nOsV7aHUyqFWemziVPbdTejelkcOXgHhhXY1OvUPfy+qYRZxSazfP9hWm32cMScaq
r0b9ECSlu0M9EyRblsPh4CVNvCEhLwVka6xHLDv3JOcghNVJJDczjI+LUk5E35jR1F2MWiKtpURl
U+bzxysX/oVH9cLpaZF06puHwGILgMeZDxGkYDpmbn1A4xNss2VrVeWNJpZ2qlckauXlOssTtcWv
UmE+6vFJd153NVTC2gRTBrypr4mkcV3rAv1Yfz03XmU/sb6lV22R2TQQcn/Mb+lX22DrnPIeu3ao
7rFtkWTnGP7i+03YFhSDfE2FZYY7HADYPVCZxatUifQmZJEN+2y8xAPRbIFd+CMGZw9tKduABVZV
MfOCB6TK1WNMnG10zBRDPoWdKO9n2MYVdqJohyprunQax7muiwgdF04gA8Kfg866zNqLUdAr9Ip4
vBVO2zxGQ47QvL6oPER5NXW4mxyly1+K2XLft7U+id4J9jr0ntmoDTu3AU3qanmX9BN1F6dP03SX
jDlEOYKiB7GL/ZlQwUFqDF5lViATzy0133e2Wb2OaZ5RqPMtyHgVrJeVXeCAKWwkWSkIEPzzuGBv
DUoKN0ZERBdGutjpXtGqPlbdVKQuBsEO7vo+N5jcIJKqfR3Z7n0psg+VnY3RRZHVbnBpF+YLWHFq
3A4budhjLFALRJ4ObY7uEN6ICCk5tVzzQ5zzT3qgMVkEtyXyWjpGyA+MbE3T7cMcweiQtvZC9za0
qvqW1e/Y5qygw+GHk/zftN9oYf90MPZNQJfIh22xtJ+Jl/75YBxi+p+skH2tq7U8DjYnUSeOrMd5
cpsvvhbx/v3rOUsb+ceTuG9K5JhLaoJr0vdwqBT8eBLPop4YD0x1h4L0w0sAJTSHmZhfUrJxgAiX
3V/0YKS8Dnuvs49aK5yp64YQ2PwKHzKsajzVPoS9QuqbNyJzbqi5OtGV8Z/7qCX9JC3ZAEpCR9i2
5QoPT2jaPgd62c4P1PFB6tZjqg9x17HNpFL9Ujr90D400Eqb3UxLa8ANpAAgfZ45T6RIwkcObGFA
qzq2Q84iQMnFY+7a1SdSoZovDJnimzf3xYNN95kI23ox/NFxqD6ZOUmslyFnI7ojOUs38m8juJuN
pmt2MA91s/fCUh8m/of6RpaVUHsdCSDUjfDKT29n4VzV4jd9s6Xa8fM7cB1FN9Gj448A97zlmrJD
JlMZu5EzLedl2sFLQovIOK69/7aX0fPLhRZqu0ftw0Z9+/PL9jQnuDrjQjTWeMWVh9e6LWreD9+e
fGlij7M1vFAOITOr7Kc/vbpHKiLKX1rMmFcW+caPQ60yJurVEwnUkJSsRzXQEwQzP7F/pP9KR52r
qtblEGAMOce29y8uzqryVOTJ/bFMFMzCtf1f7n1IIOOXgSZOXGD2XRGj0MkrN62txyJpODZLobj5
Xk7lRQvDYqmYFt1iAA/d7EBzWjy+/aD/ljd/U96ktuW/K9y5iv+K4vCl+FG68+9/6T8Kd+tfUoBW
8yGgEUv5o3THN0l/wgv0Jp0xHagO/1velN6/0J2bdKh9WzHNCn7FvyXuUvwLOTotRwItl1xNNPN/
gmb7WULhWBTr7UV5j4yeqZFi6s8DnZzssa2zhi1gJVk7IYvk8XjA5xbvg8gs2IaWET3qywSlxPAU
jwWVk2qKKlqcfuW8uHFfEFYymXTERtSYap5QCciMnUpo1RyB/aBgfNbE+DS/WQ6WX/bDBIHEnB9M
E58eMh1kkBo//3Kv6YYsQHhzYYfmeC+AKKydARHQ1Lvm9WBMFOfe/yxBof5ySWly0Fsqzxh9eGY/
X9KIM7syujK8UMq/LFvXSNZEtjHxJlLSJUE2bdQHoZm9/aH2YQF3sncltsmuD3ZOGInyGLjxUobq
XZ5KoYKlLNNS12VzQ+2gXMKVIpt6XGYJwgPkUuJNGsG6Q5WdMpJI0XOsal0TuYHclHJhOBQ8a0P1
4302196GapPzgmCDwlBSL31bPwog42s3wC87OAHzJ/QJKlSKN1Kv87bpOsJhEB1MEEgetbAZBIPN
lKttAvsmyS5wO7eVuNbUDymQhpz6t0PsA3UjdHS8NSOJKbmOQutRIKYBt/6WeNHopP5kLMkIoRr4
GXTUvHFrOxblyn6gaKhK+qc3tK34Rf7EAok9Kxqf0C5EJFKAtKKYmESiueAU5FrXczoQ96jcSVUf
kZUQP9FqSt2EPFDbMyzX6e+x+1iPhp1Z4wcseKPxGUIpTy6mrYeyui3H8qiXZQQD1lIQDJTBpTNs
4CEHoZRfh4qd1Xeca7NfGbDxotsA5A8qfF2wv5BYfyn9peS+v9X/ABKybeg0/7o/CJ1v6ljdRWpJ
jjKbmocUT5K3oGTbAgMeir46wBxciCFvdViYKzyW2CDgCbRLS62ORhqvtWffg+iIJmJ0mpdXAg/Q
xhofM+8PlCgu/JrFiWjH1kCV2rPLjsJhvjPAho9IQvh4gXEDqKrRCrfbBnMiDVRf8Cu1cgd3g3ss
ozxFmCS+ZkF1h5T1R9Va7bXh+CMIjAR4y2p2uvIlTFrnaiIi4tkgDvF66KvsFk0upgxciYfSIHV9
HWP/finCtGc3awLmJVGkhPCHEqsfeuqjUUK5d51nQTqdrFEB5XIwoj4baDvaO7qshto4hBvMq167
PN4BeIS+MdvRsXfoY/COwOerbTEjjfci0GIJI9L6i7Qh3h3UGjkATJvYjfGPefKtGtFCxcseK1EZ
25MyZIw0VkHV/a1ET0GH15MBXKDMGQy8W/IwKcO/7SB4MnxcblLwUaZVuZShKZE0HxuE2/ewLfkQ
jNnlAUM+s9Qe0Vd54VhLByEYG6q7fUKpNQksRAS2Ux+6aIZcznGBR0+hc7HLjwixMAg2tB7GMeG5
kJ1MsbpzdHlRRKmlH4kTMoxno3Pn+rJFqatvp9Hnl2STzfQ74y/1n2JJyvk9GGQNAIamwTroibic
e8kEMU85z1LTwo3Xo7l0U/y3vkZlonogPYFNsGRWiU5VTdPmeyE7HQ1eXGn4fMeqXz4KWOj8le8N
jkKWABE6gzoNssNIfRwzr7NuElCXNa0jga3HtQdxHcHHDgFvLNshXPrJeHCDUJOjITRwlpXThe0X
O/Da9INmhhD4dAMqyDdljq7Eo6NL2NDWJRAYxvxbS8VkOJ3QvfPO20yL64SkwvGDByco/eq4hWWh
d5+A2HEG7y3rJmf9mesVNM+Q3IfCWsBbZakIdIgsdOsruPjzAlUKzc8YA8lMiUPvurBN/6PTd1RA
Z/HgQtUa1hyqu6clImebtrSO2Fo2axse3dHOfMyrgEHSVR73A64VMTmbyM2dA6p3BYhbJrURfwgj
6s87WTmqSGB0TAE2gao8VvA2nhsHmJSdm5/pWMTo7DLsmhM2kTgaRu8gUit8zZrA/TqGdrAqhC5u
2kxddniup22a6fFOlW74GTBVsc1ZpDZlgbDdq4Pis5BRTp3GDAN6WLmDwszVt35ICq2L19ZeCAzZ
VVyF2ZOVNC7oxqbdzQbuXKMfx3Wh0aP1+QC0IYMY5si+23bo3O+Y1qvPCaqwh15mtwPShGSvMVfs
6gnOsZmUxR6gCEjQRmVPQy6bcKcJW7pE8yM2CBrmU2b46Q49EliSmuThVeYSrBH3dvnIolN9LBzK
nxvg/AWcc7P8EIEM49HmwLg9RQDRmhbMorUbbZLue1wDwBq/Ac7BdN5JebDmJCSOyrKuHagjchOZ
TjFRPGY7sGlQ0VzUDUZ/xItoQ5LMxgUWjdYudMRdEpTV3hyJidTc48cEpg3ZI1avjsUUkGA25W53
XQNlffCrSCG4mMm6MnxSsRJj9nbTpNS1EbX1BRP2BOC+mI6DIfzj3KYkjzVao0PC/153U3KIikY9
9nE/fzHNLAEc5cNuJx3g3zGt/6gC/mUzJ+lT8390Gxam4nmqe13mtpdkVXAa20ofKA9ka3OwWYSk
ob1NYvblRcBX/ps6wNmRkI0YumAa9DSUhUWz/uxYLoM5cqPB8U81IpFPsYyZGKrWYo/x/v7r7Pj/
dh0FcBSluWXTrDrbffVRqbrGJzEMHM8ypy7dNeCQ1Scip5h6/vxirmmS6s4G2fPPz7mU1NEnsgk8
eWQ0bMuSznITKQRGSwnh/Uv9upH1kGzz3DyszuznzzaydUiIlwH6/WSrSVwXSw/Wgeywbry2vGjc
0tv88fUWCwHSRXy1EtXXz7tYqgN8tlkOOmppR31fgoqIDhEMk4bdSBNPPN73r3l2mufdcXME1rKo
oJr8ZbM+YfNrqUfLE5oHdlfuW6uWCZUVGG4Ka6AEYm2vDRhlAa6khOXj/R/w6yD1HIpDPrIQlxxe
8+ymy0LW5pil6gQgSR+GgXy9UdCo/P+4iitIsVXCodx4VrTIAmsg77lRJxDrlGZQxuxdbxp+8zD/
7l44UKLZI9qSD+/sKopMvxqdmjr5NRELijbU2sIx9ufDxFl6Bou3w+O4efbE0prebwWH+mTBy93H
OmJQ9NNA7tUUoGVoKzK0fnOk+3X+Yk5nNuG2JJ6Z84+uiKEqDJmSJ6MM1EeBmuY0m4sGoMtKf1t4
E/oK1cwMkfdf268zyxLfC/aMu8U1fn6rvjVA0Koc6wSKzIc4yzzZqt4DgICO4v1L/c0tMjhcSoB8
6hz5rZ8/PoJENZfKrdOoyc14E1G8dfcx7jJjLye4cRk171/07+6PShaVNNOB5fNmHvlB5dmbcWFH
qOFPmaKJX+TSPmamF+056Pz2S19KE2fncgrDsKqldH3X+/VLizztISM1T7NufI8GUu4MELnN7L7q
Z31dJrT6V8HENnkc2NcN7LWaa/oUY7CTRiM5XJTOSxZazRcRIZghWhJkyS2RLFX2m8fyd7+U0ofl
MyMh2TlPOS5iZ4gnI2CE5zYXioO4+pSMButlnwAsWCU+2/r334T49dv1TZeviuV5sU25Z5N9SPaH
FbDGoY4x2OuOnr1IhMax/eJpwZIZVcEy3pOYwD1A05/63kG/Y8f+eF83Vr1wmzsSz9glxft2EoTn
vf8D/+6ZMFMyVoTNu7POvnqzpiXS4wo65bPHptt0ks8iNOxTA44KMU9t/q6M88vYBNWwfA1L2jfe
sfML1nGzbPqn+dTLgLKuSRjkaqoLhulIv+VPtxALF4Iql0mBhqnmfBUAi+ybIclPpxFHyS1Yfv/S
pFtFU8isOC6+/yh/edXLxfDDLSYTVrzzdgVMJ1ERNzedVLBIZb5rwvgQOSW+f6E3lfZPpTDFdLls
HqBpsaSf74zo5MWjwu3KDkJHza3JGQ4NgNe06VOAmqe5qCC36e2bdg0AKDCIrHJtvaqzZRks6/E+
wuUFYJm0MjqBYq4+zTR1DqahKGVR9bJ3ZrZUPwYadTPYhHC6bRE2gA54/05+HQwQPXyHgqnvYOw6
3wrFxeRVbt40J2smk+BN/5YTJb0PTYIT3r/ULwMdhgNjAHUpBVsXuejPEzEQNavtR5iymsCKI4GX
3H9d1v4WpUl5IYvxt/XDZVn+4S1JljUEqXz6NPod85e3RCCPLWrtyJOqR/kVVWt/gofkP78VRJTb
UNWpgc09lSPusvdv1jofIpIrK5SyCMMQV7ITWlSuPywBMgvaWA5xchIY+vJ5YybAyZr9RDi4bS2I
Ce+Vfm4qN33ZgLlGysEXaCPuhV+/CFTfZJdml1NFxBjEFFXrJXAMEzb/PC9xxZqGWbLv+Pu3LvDU
gr8EWOyAlSIlFSL17PLOIfXqWS/DKzNYDPZTq0V16vVE68tSDWYZMjq7Nfhf6n7pm04wrnv0dR5O
wvTKMQ2iGU2R5ncD1QZEQ61B2lGsbkuESvO+xGe9oopdkJvt1pZ5SVnaLNaN63Q+lk+NtCzFFbNG
tjMPm3KqZw7Qc3yCPiHWss8cAnA6EUHOWHV1jJ5yVYKFxJ4zJ0XJN/OmxOwAgIgv6GPImkyMhO8F
/9tSDEUMFd322MdQOxo1ibyqpES5X1r30UH1Kaeiop75b980iG+bzz4NqLxgF2CxqSu+tajInOkb
1XKYrqkINQd30E/+WzLceF8RShHd2sDZy8s0rPv2rrEbXghGd77uUuRVel/OJuuF7lpBbKypxvvU
tLzLUKklWaUSzZexMSmBofhx5q+2Kmgs6Vospag3ld9oxvyL3DpBvgM/96ECyYpqyUrkJXEhbN3L
qqM2F6cECO4UcPUFJztRuQKpTyEcbZiyUR4tWdGdigLxOg92cazHpDMexjLm0vUiDgWIWUhKOFFm
k9KLidJp70VsIAxJGS7RLedVTL+E+g7VGt2/PEKtbFzS1doFbVMVRHkqiyncgYtSnQr0nwq2wRC7
kKACMRxh9kCwb4kij69LnVHTIteK1NUx4wy7smKfKmPYYf14FIWD4hLIAQOsiDwkqEasWRve9gHU
7Bl9c0hH9BCpkrqZUK49XQQUQjxa81M5fvNboj/o4Y6330twTtbxY+yILpxER/QS49QMAAU0Q4UP
efmssFpljFC+mcG1E++loH+vKc5P4pHw9Cg+UO2lNm+1kmlcK4dRVHuKkxmdUJ6r1Sw1c5QU3esU
g7DYjTF1+O+tGUziL3Sbl41EKNnbeaUrX3KRLJVYTXmeaGiOP9BjF9nusvy5CprpbUTtCiEexD9a
1GZMllrppSQBk+XCZ5pXBp0GlKc8WBn0ktBs3wrju+atHSuQjmvsWFZzjyekHj+jN7SNnkKPQ1yy
Bw6lu3LGTDyqJCFHvNNYTb56Bp2MbeLVlrybREUVOCIvd7D5/gYkNyuHNgCMwIhyBWMFlzhE8Aj8
vfuBjXmKdtkB3FKh4Iz7ColiEMw5tXkjc5ITGlCq9VNGUXJHBW1G+SYTGZzIbluILFTIW48C2dz1
yfB9xf9vn/Q3fVIw6B4Lyj/bQC7LDlvpOQrs+7/1n0ap9y8PL+Vy8qOg9HOjlOBXFjCkex7pqt8t
Iv/xgdhkwnqWSSMUeQ+HOM5b/8mw4g9St2G5xd2LTeTPGAf22W5OsB+mciGF47JFcRGh/LyAkko3
dPBB9dEpApdiWmKIe5Ja5yvytKtdWSce2akVJrfGcINHHO8aJHMRnAyCEE9LKZJlB5dnSQTcHm44
NOBeZOBRvNR49FB1bcgidGC2mK2/FlBIbkSBJTpZLMMEJGXPzJZQFhfrJTil4Ko0ZTRuCuIUQfaj
ihWhqQesmsZ8KOtcPXS0En8j/TjbMfEEEPmgMOIx8EzZRPz8BEiJ0ogjsUyOWoy3Kmj8fTjhcLba
drkvfvcPQ+T2+87o/4APvi3jom3+3/892wy+Xc/nRE5bmja3OC+mWIYwgWqnFXVVbdMhyF5D4NCL
hf13O3UGyY87s+VKrk1BjAaGwznwvJU8Y+6fl+reEfpVs7GSBJcqSUl7D1vcA/0yuYcxGdz/8e0t
ziZTcDJgmJrL7f+wIyNRB75S0UD5V9FEa2LB2TQmncxNNzpYmf/8avilOGKxBGCMOqsZhb43xEWe
ZEdhDg4rnc7n3ai0GG66zH98/1pi2Tv/sNNdnieWLS4CncFfjnY/3xr91izKWUeOdTRm9tqOggYK
Tp2XGw658yqaovGm0524HPCeHuaMUAnatKr543vmhIe1HKGSv/jIzgZsJhp3yjs7OdZdypJAWkWz
UWEQPPqqwiH5/k3/OoYctAGORRrTwkA5P8fq2s9sIi+SYyXm+a4E7rAh9K77WmGCiI5TEzsJjAUf
q+T71/31KwHvohCqCM60Lo6En581nbYhDlWVHIuhJkmy520OdjcMCN5Jtvujay2IF2K2fVx3vF6B
/OLna8nYGEQf+fGRTWIIymmCR1+Zerogtd5+ev9ay9/6YQy9XYuD4IKTWdR+b2WmHz+PvFXANBhD
84RGc1MGbn7KYrv/N5ToH3smiGx+vY5NqviCT2G4Wj/fE1lAjQaDHGOHdXrguUPCTckJDC9tVech
imNQxiO7DVQbCESDLci66Hso/D/+hrOxs9wrZ1EmOnaPMHTOx04/iTSunZbf0AMcr0RfW6twJrQ+
sKf8VIYeanRlT7+Zz88rdctll34Np0IqUcjNzl4ncXt9OSNIOUZeYH/QicpPVGqm6yopor3GoIYg
0VgSuYdpDN01nv2pP5KvMH4RKquB+fR+fkqDAnyaaeSnIA74f3NifDfX/uPT+bvfSeWerQFdLbRx
6uyonjo24GvXMA7UHdUrwa9Sr3vE07yiTA3qUBhJ5a6mhPDsrVEOSP97a1qUukFw7NJSXvitHxwh
RtrXvqEad6foJSWbMvLdfv+no3bRDdLqoMMC2uL8p5p+gfEvG+Ijik16ryn6TZDLTdNu37/O2VfP
q/uuEKSZsXRVztfG2ABIEZCydyzxjNz56ChgTOByuMga6Ty8f63z6fztYpiSrKXjQG/yvFQyeQ3J
AGPCdI5rYBN6Qb+BZ96tYRykO4hmADfIwbgQbPw/Gfi09mPptL95sMJ8q5f9PCN4NkUhrLVsCvg5
Z6tKpivD4ssIDi4N8enovmXLtf5oV8ewq5DAIKV7dRZ0Shx3i+u9ipKQf061h8kG6kYD8+VEQgbF
q94HHgKYuNLrOmu7eG1RFLkiPTk4RXFt3c+ZHXzrAfo9e1M2X8303gdU6Vo9uCiAKRh7zkWvTSZc
Inmsewdf6wOaTPPQgma6jArYIxuzinHNuohzCEawOzI1ox7dsdm+ZMCjX2eDbVxjVBNUZhzE33LP
cDjK5mi7iMOsgsPckAiwS1yMDivb1cseoUwlcHQOTS+RH4i/2FzZTwNJ2VDEybcw1sRzyG9Z38ph
k7cjaR8NIP2r0ObLlg5Ti9B9/NpFTN7kPTvfoGx6Fv42to3rIjBJAUbYFRLlFim5HyTFYFjPY/MF
m4S1LchA+OTVVD4QryeMN77+MN2lpc/lq0obd57FEX1lNp37aYZ2CIjcD6/c5d9tnJKfgZBJbut4
ABLhxpnx6Jf2dMU6kz3X9TTcvD3eQMFqsmgf3FVYJCEqzG5G8IYIlX2yzDy6SkM/77YkxRMj5r7N
Vp2YLjRhRy4CFVRfRZkyIkuTQ+46y8R8IGqQZzc5XgxZwzSjRznG8kOniR9YW6FZ3NopUXSbRPJ3
KDZGV6oFEIn0JH7F5z3QrNB6Cvc+kizcpwDaHiCT2k8e1jIL9yXPNgdk9JqFucWBs5QvibMoH/lo
AMEEcT7fOQMqS0LSqSuYfT3eoAzrkZZIEX/OVMvUBP3vmWh3TFv2Mg7zoYRq0yEzw+zrtfFmJkgk
2iBNmXdFnzGW3Lydr8JhosgRcPSaAKz08x3RQqZJhCL7HDw20IoSbqBZwb8C/9AwwLa4oauXaCDD
uxw9Rq+z4E10EKF07iJODIAPjUcVpTwwM5TTFWD+5JR62dafwcviXRlv0H3VuzZxxQHdGQnVyKPW
sPU1uIiIMC9PFxe4LuQ6zvFgK6sxr4RdzKeuNtWBvlHwGLbutpQLh1YVKbLDCJ184Lg3+ezu03iu
1nURjJiiEvuTB1p3hbJrb5KWg6yos0l2Gue1xZlvLVShd/4I0FFqlDRrnqr17Mf9TYyJ6ZQIfxdF
tb0buqg8+Xwkq8iAmJrmA8GCObeVpZ5eE3+XbaYewD84DypGjvyk3ca+QgZ7Q3iXt+p7e9z0kyfX
LDh4+Ov4SQUK4yRUmYsMYDGpKg56h2LYp35u4rACjRbNptr4FfFQsR/dN9H06lfWS9UZzTYxcnsz
KVkgySHI3DC9j/VCk1z1doX5b/RY1fAGfs5teZptT2D2jxFXxdAtJSKSPrgoCzf82AKQ2UY4/09R
ljMBy2WPRATgtYptm+ippr4T4FhORk/oxzyrS/K2KK6vUMm5cHKXSSRsvtbkLBwmURJlUIAewNMV
2pSIS1mKVWCE7mXnZPygMqOjRfPXmp8IT7F3I8pbgip7y7/A81DfsFGS0WZA04fZCMQLmJ/wCSf1
8DCVDvuHsqmA+lPxna5SBF3bIFfuTqat9yXJY30cMwj8lF0xAFPvsa90aN5jKB3uXVIetvbcddtl
/XFWY1mRaR5XdY6rBWauy5eWHaWBtgIjfhms9cReBCkna2GhmjVO4ZipCOdqKANWBBepxaFKOPp0
jD+yaqZiBzlA7ruhl9VaV1Z+05jts4uUdiOGuL+W9ewRKQDrOtm0sICSnZNY+QWywHRXJKlza3Zj
gyy1Cz+0SThc2B3ZFHEwnJKhMwGgEdHx2QalFKycwmridc88eSx8HZ1scl9D1Jdec5j7nIGZsHfg
iJAZd9mk3W0+6Y9YiR18nTgeO0k+TivHdIINKqDq5Y77YRxmf96bTkwaT0ceSFB27MeKsT5U5Jlc
j6gc73TWTGu7LCmjtrV74ATtA2wTGBQr0emvleV524q8tVPd2njRpHnlB3ogatIXlxKfM1uYwgW6
m/l3WVCDLiNq2Obwj7WNMoUWj0ZsUH1oCePjpQIvdrqZJLIga6Fk9/KvcTabOxfA9ZG0j4aY6dra
eJSIA5KiwBcHoQNwwMh2ymv7LYV4+ZQC6yaivrGhAYvkGCS1tcCo4o2d9+ua6u6+dxwGtl9coZ43
10HuW7ek18EcrF370g/hT+tqhuOHvnWTe0O5z2i577K58V66lltiokHo3gy43pDYLFa2wFmyGQoL
tPdADnnYBOFzYY72dWd65Y05B2z7fUAeqwp2T7GdyDQiYCDpIRCkhfvJSRVFnLIOL0bD8YhNDmR2
nDCFfW05jl/i6u7uWkmaNtQHvyeZLMUDiamMJJ6i7J1rTuzVPs1dlwOAKE+ZmCD69C0+5iTPbivl
tDceMIuDTXcWxpvvHXLCDY6DV2BJFIF3QQsvuEq6gmiwsM9f06J21TbFDPlBhhgalUrSb76Tx8G6
ctEiQv2llpRk+tltqs85f3qr61Jma9+ZLYRHwdy/mJVMgFYbjXEMcbIR5yfMdl1HxG/KBOi5CKYY
734CuLCLt2mOKNfwq03cVZRqSRpr8IiH05Xrd+WrK4oetVFibDCljrcY4Oj9EAC9gVbR3gqzb14T
jUA4Ad9D8TfwEVW36166deo8tWZXuLj7cArJlUljLvoWEWS7bukcE00j24JjUmt8q1VU4J6rLEJ2
ne7JgDDxKnXs4TX0CYJYyOrZZjRnz2HZm/ABQ0MkLfFgKIk02Ur8cEs+KLRDEV+baU7is7dkOic1
Pnt49GLNLiq8nqzJRZBaU9XAqH90ymzE2Cnb8SCLxLyixZahexxYM6CPTvkaQ7VS7C7LCARSUhPK
GQztSWhY8Bvq+yXT2TSHDx6ZJNN6BPZ3RIXNMiKoDjEuM5/Zp5mNR9IuzZ2flrw3FoU91sT2VM1x
91fF2YgTBpjhwsh5CtqLPwconunmssW5itzKKlaupccDRpPgeUJb92JYlQF7qRsuAw86s1PMBD6V
/NlRjv6TQIeDkJYo7mAJ5c7w16/rJn5iYxxs20BBek/re2U/E/NBIvuS6h0Q7210+TPqS3Nlesa9
24OvStwCLbzr7QjqVpiQwWfL1MxJ0qPP47oRYSkIT6GfQEYtlmhxn4zxNLOiYm1wTgbyTgT5BBML
AoG160gmRwPs7znLy3WtiS1P0dgAulAnWiLOWsQYpHPCzb3QD9foFY2NGzCckaWLi8khH34WLzPS
beAhnbe3pholbz5le6h140OtLHJckBxdYaT9ZlSmDTCGtHDV99YpprC7bahmnWI9ZQeaVyw4Yw/W
rNLdvopa8zVtoTZwxmfVYSN0kl0pt40f17t8aJtLFO3JZSrGfapCdvNsuNYcqtUGc/vNoExBc2NU
B0eDWzPznqDPGqJkR+gqapjgdhSNuWqzpNp5bfO1XZLnK/r6e6HiJRfB/4zKP9/pqVIXbUXtYA5N
bOvNHcD0l1hJ8g8JujU7/xpy/Ck36k9DPt90MO3aUj3BFb1iyqVglMXthdLzt6QOn4Xv37tWsa/Y
Ta+JB3zxzXjYzylFSrf1X2kzN+tZh93GNwQt6yzWW7O0XkdfsLGC1bvxIuuYKd1ufIugnK66GCN3
INhb/ZX3fgWZj6o2yG1OBOHQdR9me/5r7OOjSjprt+TFDoS3TeEHAHshgnbarScauIRtEAGN4Nje
CwTLdfxxxH576Nro0qmfTKK3H2uPHn7UxA+uHUYHd/BTiIR999GwtLcd8SQces4wlx3m3YMek+Uz
n8yTY8fuR/hoxT7Oa+WBo4NsGNeK8igeZY4Trh+N+3IQbKHjBdY5CzWD2HEMvUNPcQ/lkYBL7CnG
yaiwZwuiiRrP3Fu9NdgXNJyaJlnVEU3CzNLL37PqNHnBQY/aeUpE0OI3bRnRLnHLekVVUyYt8uqM
FlYT0ghL2Q8dXLtzjeu2a92YIJ4yqVfokXGYNANHztQHvdhZwScvTINvTYDZgDzPhhaDE3gcRIBx
0kqzvJJjUciw7zYl0wt1pqWnMZVd8KkLOSAEtK53QJscePczSEvWuGcE5tMV+CdOybFrbNupVuZ1
Yjhxv20XllreuUxLA4wKSBfL6UTEY/81meHmJmoSl3TsCa0PNXjLFIxdmBsUuUM68feicdotDU5O
IuHcm69lOSjnqo365cjrt+W0jgDdfCAXmK1DZihzX4EAObK3508bqjCIauCADkohhNEsXM5X5KZ8
VllubWLN9m8lo+rW0eSniL44FlWYrGeW/KOVNiykjR2c7MihKICL6MrrXGoES6fm7Xp9JY3tVCp9
DIBk7Dkn9HukXfnHt/+Jj8Hg3lQc+984ugik54MFUPKlyVvOYDAFqRJ49nAzzGx7DA6b9HrmQj34
KQ8TNSUSfdTj9FkpFFcZMazITrxNl/IfFw+FiUMh8veGz0/MIzB7UEaLvcqd5kMZt9wASKscCPA4
3zUUXm5pIYuPOR1ttvZwLIiqHPVRE0p4m47sd2cjAkyIeOcK997U4g3hvmROLbxyOPbVfVQB7puS
es9WjbN9RwAsrvk0GDCjz1RFKF4yGXQ0ngOTdINS9k59TAP8TIx/CJeXfhlWLxT/4r2ZJlQUPUBR
WjdEVWU+VFDWDuApRUg4IAL5QV5mUE6uHTE4xDLPdMhIfb/IgjklaJRxZ2B326HCI4B7XijTOpvJ
WW0W8M24cAA7dHLfDJK4FhC4nO+ybnkmWUeXTfAfeVcjubkQGRVFyrUU1XwFxKLYw9vHFNWB5XSn
YLiZM4y9ZRnPOyUZAa1cCEn+/7B3JstxI1kW/SKUYR62MUdwniltYJREYR4ccDiGr+8DVnaXGIwi
LXPdiyyzzJIIBsLheP7evefipLnJ89S9i8xAWwckrvINERMiPUS2Q+npzyAup02Gj3zvlfP/ixew
WRnuwIJFUT5eKH7QepyawFmJXtOfYxg/6QrNRLBNWtZ9rFFeQ0SESfnWeDI0M/w9GTZNpRQqs4UE
bzUrEF5oJZYWqRCmepDmYJwHRh8eVBxWL7gzh+sxjHl0tJhH2LY6ZpO9DA8hwegvmddKXGODhoKk
VW8Esjw0bjkc8AkJVqX9FRLMSgUcwq0OysQ859zSPMFd5w8Uep4doHFMF6qFT9wTSk+lxS8O0Sj+
VUxF/SKgZMFO61p1yOUY7iUt12LR+Vr7AvJiGel05KTg7wVNkp2x+f7onJawbiPh6CHrn6XuB8uA
Yd62VU140CXfjiSJ9UlgwliG3RjQsSgh+zRKrqPKHS8sWuAXNQyxbw1aCfh77mScIRQ1rkrLDQ9O
PhvqJCcfZ4WZCra15dD8YCzqr5x5FfS4As8dsimQo9o25FlfciYkwpJV4k36j0hPwfO6vlaB46iD
rVc1TriqOJ2Se8T+GNjcKVIrtPuJA8FvL6z5wIGc12Cjj6w8YJSHJJrV7D4Y+J3mzVht3+PY57ux
evVdzskAXYzhua2S4fuAzhIaJQV5QyuVoM+YsoI3IyDnc6NV5WXcy+6e+Er/V4048ndCWONBOTFh
aFHPm8lOesK7HW/EgIhXaK8CEX5L3Zno2zZWE+JdosG9yhFx/4Vv/n+hwxdCB6Z7s0v7vwsdLl9/
NC9t9vLOEP7vv/SXziFw/mUxSLf/dH3/b5aDjtABJTRrjKVJL+w/fnBkDjoiUh8e5iyqnkck/+sH
1/+O/xutxPv5F5WEo6NoYKSP+XtWbb+ff/G61vR5GzkHxhOo+IISzwTLCl9bpGN5jjfTHutijzQ/
fiX5GNVTlmT9veM37r6dZHiXF35Ix5pff8Z2u1dm07rnAwohUDvI/JArAe5YmFajbRDbdc92WxSY
iT0BSsoMOmBDfnJpIoReZk4TsTmoaY5ziFveR451KSNKe/RWYqMrv7jOMhq2su+72wAdVbpIkN09
NmPfH2aPE7HXGEyeddGHjyQMa8jqECDd5rFf3DamfHT9bNq3tIm3FAvRtSuc6VY38uZ2NtxtiDJz
yWiTw1rrLXng/DwtMUECM3aNYW3HNiESSSby+y4hGRGsrNglbUUanD0hwBKibq9R/sdPosg66u0q
rVdWpMxNEHu4Cx0R3zqDm66VDu0Ng3E5kBXcm+e+aB/olSJqMvBXNSgYUWSC/5zuS9llS90YfmTD
0ICMVFmLJlcl5yKh+bQoa6f9zouyjxeC7/AhB/Jz6fcq3miERh6aYta6xdB3VrnioITey0ePD8z5
2gxaqNp5dNVnaQoqb6BHGDvpssWZsdP7qkdzUnbnpcZZODYKDJoS6+ndKMlgy9AjLumFmVc+OMjd
aIrywhN6f2635bhD42O9pLZVHdLAkHeub+bQjEl/W7O3EXjexKa/L2q7I9dO6BthgDfBp1beaFK3
7uRoy29YNPLfI43jexM828rNhhLAj6NdUqNj3dPlM/eK5rYYyuAaB0zxbDWJ2hj+nLAsTX3dlxki
ZR3iugY17ZeAb35lyBq95iCHZWCpRCxSFg77phYEPy0r7RgDNeROLbTJwnI8EOK2tt0yvilbpWcL
N0B7M4YMZshtUhsfjTysRPtFmco/ezNs4fitL+0GrlxX6qA8zQnHcRsNm8HQgmGttCA9rydUhHlE
tJOu3Pw1LaP0Wq8RmyYZeZmZk9Y0AZ1Q++lXlk9tB3eOTnXv5iT9ImE9IxDOY/+K4wMjLcabRZiu
Zsnbc2IU+hNnmQEwaabTFW67i8TjRYdYU6ibBtD+N5HXprPQ8no4Q2YU3RNS4Fz5wl40fg0GT3nl
dYIn9NZUsbnOHEuOi05NWcGaBPjkVOQCL2Js2SuXzivc177U+kUCr3lvpWm4NwNeQNSPkNx8QQWG
JVoM3QIKXPHINlJfg86ddmUk9DUZfg7Eqlq/IOGKrnmn6nrpicRfN/EIyikqoqsmts2VK1zrO+ks
dKt5toenNow90on8brxzXeIKlxBUwVOnRrxzXEbPHRydkoQPrw/BjwtHbcp61HEqY/whWaoEBU1w
WfRIN4qIO/KRw3ppCxGykyQ1aadF9StH+uAvyG4YLqzJKzhqZk6SYTpX2iNZ8XAoU8xf4ZITLnGQ
iZFWS7TBwtwMA82CRe3Xw42Z68ZTQ0e/I4qWw57Y5G7l6MOFgXBkgNRkRUWHCZVDT1QEy6gfSTFZ
D3rX6nch5MDRfYi8opa3ErK3mtVcPO0H+hatNi2lnxZDvbLBkPZ3TTpE/k+b8x4dk5iImt55KFA1
Cm/t1xjENlrXyfTX6NW1kW0JAWoaXly83P6/DviiDkCtYaNC+O91wMVLUr7+WQT89Tf+KgJc91+A
XUC+WCY6AV72vHX/KgI8418YJZFlONgSZjvof4oAD+Y1Dso55YejI7ET/ykCqA8cXLhMxzF12rMM
8m9AYY7FBUimaJzzc9Ck4Ao7xpyMZAbw/M9KwnCN78IZL/z06o+7cf2ltg9NDy8CrIu0kfiVqT/e
Vx1ISeYmUTDtVGiRWOwvtLHE8M0t/b97/g+uMn/QPzRETRgMpCNzFa/83mrfq+FVOn9PpPjhgxxp
zLyksmnhc4luuvH0G7KjxPTj80+BX2j+KX9KH3zsWLPN2jRZGVQBR7erpY5KI4V3j2zm5meFDAxG
oE5gEP2taeeEhMGSqskpKu84qrd6txlaa1i7dD6346D6bVI3zaMJQMMg1L5NV430bkynUAAM1NCf
B5Bh6RI2+sqSA69SsnHuEt2kC+MVXXo/ziM1L/XSs9ZVjNkrhgZ+TYym3xIDa6hdR1Q5oUCxTkeK
FPlM8+IL2H8jRJwOwmkC38JtOtoCeu6d6f7kohPxSrqezhhf6EJzOcfl43LSGZDGmqPAWrFHLrJB
5quJUIPzLiimB4Ij8hWRCOYy9QS4v8JDc1RYax9K8KoFe7C1zfbczkz5MJSjfdOHnbGFpZGvK6tJ
aXfwKs87w960GWWsN9TGhU+nf51a9oD1f1C3lif5IRwMzz2we+tq8k2CzMbWuAhJAN5VDAmWUdXF
N2Gq+p9gMscbNVkdPV+C0JeeSrleMr32kH2e4xpF54r0k+kBkZJjETlpvDYNxoQlchr5WxP2AAUj
zeVjYEIzQ44p7RuldH7QfINRc15UtOvlAn0Gqbej466KGgpr7jLvWCTEOYFELb16ye+XMbohv6PL
U+0yjexX2Wo2si3Z/Uqn4cGezNegDJxvg+mApu+05Bn7RrrXRwbAlGTC2IJ4fJ07YxhlejHtUtzS
C1ACfAlOOEmKaX5eMfB7pPCcDwW8u8dEG71lPgjvrPC7mJN5HwL4aYwtVof4BihDuo9KiLxBUzcQ
L+mGwoIHwoFFNVoG4Riu/QGHDhFx+Hwdhvc7mqpcwJzcpRCp3PaFn+0g96k7Qo66O1mH/OEmaFkY
+DVu8ogcZR2yzMFHUk6NUHVrhYLsyg+4nQthQZotmOmuTPbOS9kHabpPkWvgVRBUgAOAnHC2Ixi3
dhdGiHQS/Q74SzYsSANxrkz8Pts4ivStYTfhj9BzyJ0dTC28NPuAWXMWI21Z2AY8SCKh7SsCaMzV
GI0uBKHIPox1I86FRs/EKCa1d4PavQ41S9u2dWxdw8eOznvbeQwLQZ+E8BJCSx2lo8JgELEXjcSK
1A3UzlkShz8kSqRFUPeVXFhap20rZCG/7TTzfzPmkssWAMlZg9//RxzoZN53woalTWraWmtlwFw4
mO9HqGfuypiGX/DcuZOtGvJ1HKFZMlpj3BVYpM/zKLLv6SFO63D0DcXFHGPre+UMMrb7Z98M1feS
aLgbvRD6TiVm7q7sbqC9BwiMgS3Tzp9G1sqDKLrisrOG/qUhY+qi7KLgiuAV655mINqStqXVPAjD
OXvzEnKwmTZR3fjXuFPKlzF2+ptmhB01wKy9HFrhwp+mrdaKwDnLarqxBuXdkmRn964eLX8lEYmS
p8vEbon/jQsIHJCwms1Q3jREA5QLsndhccJmdFboAKuNCnv9N9YxTF5xXsV3olHpL2dy252h2IQy
MrO2LA1ETNDYNjUOta2serKD2xqYLW8Ve93ptjjLe5jIM40+vp/o/EQLaKj8TCeM3VUaeCFSFcQv
/LbRvUkmymHMRnGGhmBc5k6YiGUKD4EY0yIN9j4Vw6ZKUxdlUESGXxvQK6WnuK71SIPtmBGoU7ow
Q5dMC2l3B7pc62PT7P/dXY6FP25CsnrW2Hgw15h6HiwVATBkclcTZGC6pdfgC8WPXkjJNqaym7yy
GXyn+riU7ALfE0io60p53o60UfXq6TRhTdSnZ2+90x77lr/wEVvSAamMH9IrER7l9PB+twFKubEl
ExbxMI3vudVqlq5zV2C726MehcYzOd7cDcfZ0PrMtxUGunHNGn5L6PZXthHNCo35kmiAmLAwjVFL
CKP08Kx8HrDB43nyBtmu6IHxR+3G0tZveWdvbX2zjczb2bb5LbXj6lElRbF9S3WjMx+uk8nQF6nG
0awXjDP1YW76Vd2LH1hyj0vbzxZRlzorP8z0XdpnGZtnoy4Dhs90rWOOko0RJBecRdWFQXZCsEA1
M8DACsbZWmZgfySIFxCjr4oDxDZ6gsQZyG6elU87eGz8wvpA5lAA2vfOwIT3/KbYSux5QvNm63Bq
n1Shfk4Lm+qOy9JmgeRCktbCaGhsv+Vs1QksygW0EEmaMwk8FTbefYcB+NdbZxgovHtXYBk7C40K
e4bbYmcQEQFqItT8LdVoswdhlz32QRJsS9L+7gLSktaOTfScL5kwRG9zpPll1wYoIbSUmUrvMvWx
DFqoVYAsA7jxcG01o/1iFCJflzULnLT77DCxopeIueUaHUn5mvIO33OMb+/bzJ0eWUh0XGItupIk
INyVAImXro2JJGnqcus3lvssKUjlokvM8Dzvywh469wBNkNtuIZoReiUpqtXVYbaQ+HVIZMcmRor
X3P/+p4yOYS/R4x168G2+o1uQ61jLqLdR9DHriGXoTDIzW6tOUPyrexa/yaoFFRYvXOerG60n1Sj
2U+pU4+XvKncTSxibTUmibZixsAsMQyriwmz+m0VF+XahAq31jKST97uunRQ6FWt71+Zc0J0Ce04
aNr0DLaXgbGYXCS4Yv0MmtI3oOH1Mw8txboMUrkvRmmta1EYjI10m4fYw6He0U+/Cn1iTpD+Ib94
W8t48lH7arZPXeHbZ5OfDJdeWwLByr0IDrxUxBhz0r3SRVrsXSbMz0EYqi1xGrZDkjMvQ32y+fon
jEtZW00XhmAQFvVwyJYIlmO2QGMeTyB9zEbSBWMx7s06LK+8ZppW0ECgiaN8Gx91NL7Ogt5Tup66
sWX4hpkwD8aUWHsvvSK5WdvgLGZqy3H/DAEi7GavZ77Y1MOVwOxMeEFcyq0nKkYUGFsxd5rE9hFQ
YcSQeIdc7QOoVGgL7BYhjMxLY0m8W3XfoUjfdGw41EAIQ84M25RXgvEh409X4Y5ikDP2uEIFWtIN
th9tXIis1O7/HSTrF4Q2OLYFiUoxDdTfcuKkU6dkgcweDV9huhX1nHsH7PVRZ+S6LmomVFaQGD/e
RJF2gdDN7nsCzQKfQcqQkA+h2bN2GPXYOsElgtoF3W8Devvg9va49uXYkH9uMjKxRoVgtghcgJnQ
5tnpgHhNN3h1eebBFzJDCvmXe/C3dEMxD6vzTkKaDPmj16ll4HGuJhHuWhLpt4luTfvUD91tT1LH
/ImuZsLVkiFIfEmOH2FyXVLcmVCL12jYyvVUx9pWOliTF5Yzmt9HLPdAAEtxZykL0XyWaGcoZ667
mswEYqTjZZ9qr76Q3sawyU7okMTk6QiwelTZCgQeOyforWbj+02/rhjHbEGkKSZ9oSQRwWmQiQud
hkRH3wpVFunb8XhtMpNYZq1b/PRK7Sezv6vBbK2NOfTFXLeJvR+ToO1NyX1fxWS3+Fq0Y7faciPU
EmNKCQesQPyZ+c8aLvWlTJG4LTDNhiu/p6+XWQgPdF+itXMA5udezeelXWpTVQHfYMdGKlSHF3UZ
RyR0RuXaTXIcHpWluu00pfH3qFPOLhsMJL9jNyhAHVN1V+OPI2Qk0gWiWjM+i1O3vi7LrH7G5A4r
3xwLiNQ1ohziDO48A7nsKvfrbN8pABe4jjOC5+Jup8WZg0AoEva17TfTNcy65q6OkgwGW+ehAxrA
SbqT664HrwmXYRPH2zyY0o0SGUdyPU8OUWqMDNolManNVJwZINuZ7+ZOgJG4iqweqUg3ZNlZW/6g
vDe+DW7pXxhBJ/VlYzrVjRIpOeAws/vrEBvzXo5Mm1MM2BviV3gU4eOjlQ00RBpNw7e4GkLnBy1w
0S8VYMMr25DpTenIatNhjfzmNtRXC8zL5uXoB/JblsfeISOq5ikcPT0EANtZj/r8hnSxqTP69uPd
UJbdWZz49kVctPKplMQGA6PtD7kTqTMIrtlPaadIDuGmVouqk+G18uriV9F6+tyShxbSphX00LD2
DrDz7PNGMlYH64l2Z1SlzVm3tbv1qEn7wSq9Yo3Oz2CerVR8WWnja6Y8/9mEGoC4b/KXUZRPG0Tb
6TJVtP6o8SYkFcSkdotOGzCcjw07WZqnu7QmoaR2MYEzq2/cw8ipAjuJNZF25K+ilm5imxT3Wo4+
pZRiEbHLL2jc+KsyQL+SGfUTuUcWORjMd1GPeaJbOVTG2ypwi/sqg7crp9zcNw1KLur5Ap2khXaq
9jttZ7W9Rs6HDY/8dZQ5ytG+cfYGkU+PUhPlgnOnv+UUQ5KMljAUsDQJCMHLrykV05fBsKqHVGTi
ue7qwdvWGrbzBZz5JNuqas6ezzJKGluT5Q009h58wjyrzBpwFYuu6dODMrvXqPfR8tDeOR8Cvzyz
qGx/lrXuEl7i4bHTssupUkQCgbzPtxLp8RJ1CNACVTOrCEQtL1HzRZcpxdAitedcCXjjAuGvi069
Sc1bnv9fstTjRcc7LVh0nslEKpTTIaja7jrDVLmyMRk+MhYhQWj0DHJ3ivCmBZD6w9Lq73ba9t9R
R99NHbruDVMZtdIYvW5TMbGz15q15FHL78B69nKJTry5dfS8LaDCIuclNGQzKdUxJ45t0kcrexvH
rnduZi7D1qzpvH1cBJxNU4CNTKlatFN6tXAsLUJ8Nnj3HHV4n+BU+B4Wnr6qo+DJHuz+TCeZYctP
MTHPCXlnJ/YvL/ebK1XJEXdrqDYq6/2E+zamF0Ew9VuwqNyxyvcB/6RDQ3+Fm2KF3pOnYvs+UVWD
uIoWtdkE8aIvqanG2A0gFTpb+sfmNWeQx5lZeTXUk3sQSM0XsidgpSbT6aUKwADkDMh3mrDSSxck
Z4kmi1OM2VDdDq0jlpHqS4z9bUSFq90URSH30h+LmzDR3GtP6NHKTYEmGLGyfhtRWS6rtK/XTZdE
Bzij3VXpDPF57mTOnV0jccbRMIVa9y0tNdQrEEgKttu1qq16NclBvwnDzt0RtEYElMyq7ais/E6y
4y66oazXQaD0bZN391E3EfLlzdC8qBq3sm++x0Hp7dKIrCTkCsOBjVTbFVagzinlvENPAOtlG4mM
+rcqf9MXV8kql/UPCxPQt9aXHWrACMfJjwryr35m1F145veMWOiW9Cy21rzvTG0YlxoEseASYkNk
LqtSgMG0GuKqNqIcJo5mcYPMbmzy+7JgtFM4Y7CNk9nVRwvrHjvEK6ynbqFPlCqNsJqDPvU/oRcX
6BfMYklRxSFJoCycDGQ0YDCNNceJnYZAlYGk7zx7hftYoKxd2mEV7agK8xXtjp8tId6riikgckfe
rwxEd93gvngcQYZ0Onca/YYayqVzRptI63zjpx3k/ZldOdbaFWRq6lkJEiM0dirQwt+xaznX8FbM
m3YIfsOrYf7Bo/dAoHATr5y2EnOm4RCuGKZ6C610qq0O6GFtJqJcuTJSZGTQAfi8EfqxC4qR3wN6
ZzOr8M1jPy8pOGapNB98n03/jpka7q66Yk2KLefx4gvH2YcuOGxxjMMw4SBFuRA+3jePvcEZqJPI
9BmrCLEWfqlFUkC/Y4L3Fbfz1KWwnXuB74AyZ+t7fym9dWvajwYfLPaj+yG1eWWkyrjQpcq+sPAe
W02J2MThPmMYMfJyxaN+tUFGIWgMLlUSGXCe5TLbuU1KycniXYhoIMBNsbg+/+JOfT7TAKRJH87B
x3l0UScBO65VCcPijLtooklnMkjLjjOp/cXnO7bzzp+PB5oRhmeDwjqOjcjY/Ke61ppdMRJqu8hD
jUG38NN9ZtLRzGl/XNejQQcxn+KLLh+GL64/r4r3nfoZJ2cxvyH6lxnN0aoZI7sGpRm1O7/QaMCX
fEBX9A+f3895PRxfBDWIPtP13oCW79fLYPC6kIHZ7KSkdev1MVVE5FnhZW7q024azWGhOsbOVUOR
/PmlT60faHmOCUoTz/k8BftzpEKYwWBEiDnmJsmIFt1BtpDOjWCQnrlgtkkFNsYyXH9+2VOPvgVz
DzAdUxAoIO8va7UB5OOEyyIbyQ9GoR5clKe7yGXVEmj6TxYswJA5EmHGJh4DE6NG6Aa6YC7XSude
mGLL4X9YC3QoX+wyH8y184K1INrCA3NOIOmIHvrru4TE1f8EAsbaHMPuF1IF4MxtbuCbRPfq+pP+
EodzM6mnFf/53T21aGHVIU6xLVgUHx4az5KAqfQGf15k34B+p5sfscV+fpVTuwBf4Ty+Aqn2gbJh
403t7IKt520XUGnIKCIYh4Vhp/UXG86pD0S2Bj0QwoYZMc6/yh+Dv4xoBLKeejbUXuQrNPTfXb/6
/vnH+eoaR5safDDT5UXd7DBTXUxus7X94ivn+xFIYw5E5mUHegbTtT0rw95/jiBI/b4xZbOrqV0v
AFaZB5PAYLj/ffIca+wwSJX1q6hhzFKTg7HHyP/Vjvbx0bOAkzBC4fkLaF0c7WjEAmIjqAKxi0il
XchKusveyMR5rqUogNGvrP7ufeV6Htk71FFz/o35/jMLjlX+iPl3V5QDBYo73qAT8b4oJT6uRYsZ
ugPNBwUShpmjiwQR8RqkQCDgkhHAuboiK6BW5yihvmLLnLgSH8J3gL0a+Ju9o2UStEkyjaNf7dja
UC9r7Zk1evd1kz5+fttOfE0kk5g6xvm5OrLnjfuPJU/UXWYFMPl2U6Kvm/xF8yGek7yI8Prw+ZXM
j+9Y692ljsoVelTIbVwu1amAxn1pkxzcexJMRgA3XqhyeiAusdgSiBMSDWJLf6U3aFNdjqxrOZly
nTL93ZotbbSisWiAFzbCb8dP64O0BgxnfTxdhDnnQFuUMMFmYwLnKrnOTZnKg6fy4bKvOjrYI/yO
JW22dNG7yfTFB7UN7tn79yxvcOZ6Og8AONTjl12eT5oVkMeMFT+WT0FR6peG8m9H101eiqnzDl0O
wb/JUSTDvNl42UjPZHD3Lv7gxGEyawhCwMzuoQg5GEk3xu5X3Na9fzGFNJaKKhPrFrPYgsBpD5t5
auHH6MlkbpTpHQDNd8vBruwds20SdCVefa6TrmjheeeZjZYhzRAjDezXqyDql5OHKsnmEwbcLVPj
3Di1+g9vFnh/vgJOrDX2JYJtHN5ZlPxHay0kWpjqY+S+pFp7rgyiovnWh12UNpjlBmK6d59f8GPB
A0LVexPNInuBPvV+ceNNJOikLqpd4EsCiJKqWIuokeeuVctt6EfyPKb1em9DL/iC6H3i8aWagxcL
/QLmxPHj20RIv+LOLaEIjOOzcnvju2Dec49EN3392x8SgQe7Eb0O/jkuHZmLct4cu3JXqIapCMZO
knegFq6wnDZ7t80Sf9kyYCeq0KRp//nFT3xO6iqLaDk0wFTQR28a4ohgJFVluWvDKtmS1HAfzcwX
0qKbv10G2PMmRX7afLyCYf7+u6QHROotKM0d1uOncSz7lekjFSRX2frby5RyA8EUwihOHx+4MXVb
VV2kuhxdQdevJpfGq5VekTrvwq90f/3dG2jrIHipb2xITM7xaytK8prcK8HHcgprB9aDBOJ+ZKYD
OTn7imz18QHkYpQ2lAYOA+3j15dAG0LSUMEn0+z72NKesKn/SgfrPurdL2qQ+Vl+vwdyKY6lLh+N
18sHijFs4bHUEGKAJ1hb9EqDyskXXq7Avs6u3hyd9+d38vQVA0rRYBbAHaPKNLv2fMAk2U4Y6pAF
9Qt013uryQSuHzdfxJ35BZP949qHi46+/q3q4IpHK9KBugaFw8t26CUPY652tp1dET37xWU+Fozz
ZTgagv2m+jhuKChfH5KEH71TmjmDYYhSqwfeiJ/fvY9bJVeB7Iqa1NShXB89yDhlhzJNjWzXWHS0
6PTgLel+e6V7kwrJQN2flha5gZ9f9ANeGOTZ28aBz82B0HTMPUIajRMwppkQOPBs+jygDVfWGXaz
gCn9VDLEbkdCYRYY57OYiBosoGWre1s5iGifM0fe9JRF0+iIWww5UIbqmuJgLgvEbEZEFuc+BCaw
J8gAzhe//ckvBgAYK47UvQ8WCCQJcc5kI9/RnS7X6RikB22gz/n5PTq5ytBV0lIi8fxDyVnYgtdI
VOW7Uno52URqp2fGve/Jr6qWEw+sE0C35hXkupxh3++vjgepvRYlG9FQWwhZwng/uPqw+fzTnNqB
yHuhDQdYmmbHfE//KDcn8IVD1GkZ4iGcrcrjNQUIAG9dm//At/f3q2jOjMhEeWXMrMTjEyoMHFch
uMo4O4a/5nvXELZWNOHT55/q1MPj87R7SHI5GBwv46HNSmOqeHjyxPGvs9FgxBY6vxi2VJsmcvyf
fQ5pj27hVxT8U3seilibuvot9POowKF1qseWrbJdFJlXstRwUkabOn2s0+mO7Xr7+cc8teA59pgs
dk6WH5pkQJGQkIIw2dWkh24L1/FuehM6w+dXmU1JH14d3ETP5HVkIXM+2leDzhw6h5b7nIquPyax
Xm00FMeLMLVUzmzO6x9S0miWXSXVlSAs+dLJPWuLWcdaT5jZGSxjoTEErBl8mugxui796nRrnLzz
HidsnkyYpseFTxO2ugNpnLfNYDMmkOLFkEG1RFXW7hPPf+oGuhMerovzvLSSx6xX7T4Mqu/giXEg
zhQGYq/2dJGChTtq5K3FfI7Pb+SJ+8hMmxKUdCeai8cvxNzjd0gGyu2+nH7VkyE3eo2YMszRr4z/
VvT/V9jeidthvGmMidSkQXxcxphQqHQbKspuCo1fOg2HVeHoL+2YlzsvKFPM2q78osI48dAZBhM7
KhreWB9KbNXk49BEFR8vdZ6JW4XKhWqHOUYzLSwoDQ+i6cUKNYbafX5fT31WWKXB3JGiQDzeKYm2
RG7okyfNWe0Sr39DVzq/oRsfQbiIHkff+SoG6dQ3SclGG8DEJ8JW9n7X5FkBBmGLaqcRQ7EcDYUq
obTkTQ/8aFe4HKQ//4Qn3jl8QGooixcbxeLRE1iEjR0nFbd2UBGTC7vpVzohBysLRew/uVQABccn
gII+/9ELofbI/SpKjmhGUJXXTi6gNnjSPUtIBPhi+zr1vVk8ULMPYe70H22WCklcOdEZ2LVFdw/d
69VxxH3e8v0lkbjxgdv87cMRGximCxMgKeOT4wfQGJi1me1U7iZzQuPn9bdN16xq+gBfXOjExkxL
XXcsi84zNo75+/zjrVpPuPb1kCNgHjlPRJRs/Uncf7EkrI+78rtrHK2JQEsz4mq5BoJ+Y2EnSX1o
nda5NTsXmFze43GMdCzSfVNDHU2jh6pvPMRCzGo7v8lo/nWoIcuESa89oIDDXQW4CSpKYsnmgMct
vjGDiEzBEad2WOvltmgRZ3G6HZfIYMN97PgMKfSZ3m/MVMOU8f3tFBSIrUoDrlZVtM1WVyIM3sCj
V2muUx1WMyQmS5qrePDirdG04z4HHHGprLi4UFqjdn4W3CdV1i65w9mmoFfULGKEgjvEiUQ59FO9
DrvYQSyczWGNFnEmSdptPr+9p9Ymb3HPYJ1YM638/TcIAk3I0WVtIhN+EYN8Iab8yra0DbENwDX6
6h88dtTcFHu07xkIHV3PicdSWNFY7qSI557TJUEZ+16WXxSvH1t+M/mcwRa9TNp0wdFlAI/FWCmD
coeI/KaukwbNoP9TkC9TRRcIUpadY36PmvKLI5N1+rp0abmjHK6PC7KgBodZ9w49kWqcnuNBxyXU
2NoNRhc9X6OZ4YwjnAIuUabEKi8RCQK3YiMXpto7qPydtNf2lt5pG0Pa5TJEGMqCq7fMO5lgB+kP
x1Ac1AekgKDpolUgSbFIlDetIiO8MzN4Pv7kYHqWqZ1BF8Cmn/L7gICqX/F8GNepn09b+Kdig6OL
/15MDs5Pma49GEaPwnK++ipO7ekuIHpo97QZLGO+ZX/sEbg0naLMVLkDJDoyQFiMvb7NDKm+WFmn
9qI/rnNcGKlaFaSu9eXOd3J9WdJvWBZxvP78cTn1QnSh9jJXYN4Gnfz9h9GFWVcCfOOOoZO/HGd0
gW4+VVmMpr4dvzCdnbwY/UrOLAHutuNDhNuwGZU5z4oWk2s+A5Sg/m1QgKKllskXt+/URuDS9udt
gWXvQ/Gbj6Plpqiodk3a3ABGdZcQ056qvHmVCZqF2P3iThqn1sU88+YAi4TAO57TTG2dc3+p01Ls
y7i8TOPgT02/N+nFrypLi3d2LSC/1IF1m+hk0owRpoYIOP+FH/nZJqjs8cHDEoQ9I4yw8H7+TZ/8
9dgQaSPRvw2ON0YShlotiylzelG/WkH0GJvqLrfQkfyD63jEaVJRku50XBy0SiOdHj3ejpNoTTdH
vpSjRtpP13zxIj1Vts6Ie1os8/94R8+hRUSnQ/58sZN4RuIWiWtf3jQkp6W+cZVX4r7Igy8aFacW
8B+XPC5Y08nO0ejpxU7rh23UVa+BnSNudw9Npb44c1in1u8cyEEv2mMifPz4y96362nwCrYZc/wu
4/o3bGB3CRLPX9K+jZYzJ2hZsCOvEzF7DTRjVmY2iP5AHD7Z/8PemSzHjWRZ9FfKeg8ZAMe46A1i
DoaCZJAiRW1gzKQEx+yYh6/vAyrVraRUkmWva1FppUyREQAc7u/ddwdAlcewwt2yM1EsoGpDZyTb
+o5kc2IAioxg77DxtqM7eA+eza6JsWWzyLebkYSpBdoszS/6YCJnwRdpVPqnpOzOUHHUpqXki71+
CPJJxJsun8w7Bemawx6J+69X08/ugr8odYE4WLdvB7BZppqmQJ+wn9VMtO9sBK1uPdrKvgIzfWzj
32Z7/uwRL8osiDIuYOvb264SIyKXitckrvAe6lVXq+2rS5GIMNkLmoWT/utLfOVOvEF4YcyYXCCv
C23mG8Ao0qaMKWmW7x0cQFZy6Jw7Sxr9qhCTfSXLLHvAFxU/Igvm5KtcwJNYMuXdjEkllL6dhhuH
/Of3nWJjkUATEkM78aZR8p3Jww9NZPvUj6yNrCdnCWea91NSNo8JIRJ7eJF//OZG/DjuI9qE6obm
h57ph943Gu1ZhT1vdDOHUFlFZG0hpBJEHy45XmR6BqwUmJM2dshRLVcTMxmUF9bvIgnET/bKRRcO
HYPsDAZt5ptTEWqEk7dxjm45EYxGFl1DLLDAgltd2FfcGffQJrCRkVjhVpoBIhtazhwVX7H+ZhCD
Tj51iO3Ua85MO+sfKYuLnRxYUiim0i2kPnsHJf/zBBmbLbvfWE4iN3CFrXWtFS1hV5gIEI69RK9d
mWUq7lJRjNe8tojQJl6ER+l1/jHT3Scdc9DfNOY/u34mYGjQ3WVC/xY4Am5LsqYVXH+WjnfYlcNF
dcb4MTY0uf31Q//ZR0G8hmuAGp1j400BwtCJXJLlWMKMXK5V5S1qvlGlR19m0eOvP+v1ub190xb0
V9C9cgy+bf8Lzcm6IY9pDnpM+QKMNCbEXrNl7EJV9nitZ8aVUerhTTuaw9k0tejWbDX8y0SmdqrA
1u31C/3HvuE39g0YMC08rP+1Elg/t8//+ly0cTudn/PP//1fd6gJ5L9WzzXGlQUI2tf/dnj57//6
60f/8nFwvXdgm7oL0I6LgWOyuv6ycfDEO9BEG6ITlI+v/+VbZJX9jjHaMp4RAtNa22Vv+8vLSZgE
XS05V0xFl4qY1fhPbBxeu7Lv1xvEJyZO1gKZk/wIjeHv+whCOki9SbzAP64x4GSXimFVFEj/JBYo
W6cwSajHhsYjQQLPOXLxivg8IDld91gmeetadMZ9Esbi0cHD/KZ0zOKOpL3wE3vWeKNmZCZ78g3s
vapxowkoyeyrWOvLtZsSmLgaxhRdRKuNSRNIuKjihIejPKdGqSHEx0kfy5YqqzaVHy8enxOqrVXa
OeRazX1SfAHdifFp8SdrmxIMfC2NBDdDGVorrRx7jDgrcmnrcCrygEdQJGsNwrs8YAhKDE7JiWFq
NRYvrRmKA0EJ4jjMnjjgMUvJMmZV/6TnfKl1lYftZz4FuXNtFb6B9xyCLCRCVYz9gZNNG7KgiEkN
C6depU5bprjXDPY+ZldxsSfU8y8xDxwXBnu8cQp7yYKc4/BlduyKvtEYmkc1owNfhXyzRwvPpsdi
0NMLVj3jTTjG8nrowuJeNThNt03dT1dY50S4LHcmVH88b5idZXmGVl03qlIPZqm82zHle1UOUs4A
99AwD3QRh2NA1eXezuhnPxmR592EGfEgiOtq3ViHwJHFGs53uXW9vAns2T2MKlfXqVH5N3ZD8MEp
wZVk33D/tj1JqBgNxNVulnI4yc7H40b2pA/GdlHeGUbl3WoWqyVJibH2gUr3OQJeajoswRel2oFk
ZXFEAQNdo3PL6xQTVu1utvJp47iJcbSaYSB6I+2sNdGLNiboWt5yzYbYEjSMRnnOq6e6K81HpU8W
IZtzZTsrO7KJhdZyvIJa2TqBN0z+7aiw1J0my78z6zi6HcU8Rht/rNk47V58MsOxaQJWnm2uW6kN
z96ceojPDP+kFITHbTfp0dEakyLeh27VzocO1fG0i8NOO6E97YfVYCIeEvroFRJpxiLZlAgacJVH
p3BBdm+nJylG/0Z5miFQ6zrOh8KY0DU1mk6Gg8gsTQ+8JCnBBhyjnsUuwvnAD5HXIpaYAo0bAS3S
jkvvqSJjLdBaf6jIgnZEyPPRhh6zcNFVw4YjzNtG1D9mtw/LWmuPraM6/ZBV1RQ/mqrx2yMnnQ2u
zPL56IaRdjcNdYMDdYi9e95fxT0yalnl59AX0SnrkBj8mdha0puBCUZlacco14nDcPEx+gA1KkaO
PUkECy2mAMB1W93hj63Qs0M1R8ND3JrxWvNl+b5JJHQm1V6SzpBr+BA4LbsJI9cgZQ09OA5VzZ7X
W7svcFvblXU914iIBKYSumdgHZ6Y1eL2FWFfhpr7BW8LM9tPxFF20JnNbj1Bib3SPD05lJ1urye/
IO4Ue/WkCQ/Q5ZuV75XjcQH1Ni5GSxurlQify3EHY1ZD2cpOk4U4fYXkgHqYO0yxaZAS07rnBqUQ
mQnR2o2Gndcm9oNRw7NJuq4L5qkrrwdPv0BvN4O+RniiNb7EwLaKiNsKFVuFE23Dolk1iV1c6YVq
PoNpnvUZN96qToc96FB2Vzi9d50QrwsUSndtZU1/Y3SUlyhgs2CI5bSznPkcI+PfZRZe61Casi3R
UEawZJGuDEI5VnGN1mSdevMTgVjkbmTu9azq9+2QYu1uSkwtRVnvqpBkjMTR9PcoyIZrp0G3j1Pd
Hz677a6IDW8TY7+xLes2IffFbmjozIqGCxZk1vfakVQGHLOzCcWXG30qUZGChskYhGwq1nj2lUGG
VcjjkFTDXs+j9kPS1QylnEHbRfX4paudbEnMmzZtPRj3vWGGn0Rqazh/h9LC4pkQioDkGZ3ou3KA
WZJjfFpUxCj6fo38XQFK7FSXWkcvxC0Fw1f3tlPoE3GGLddJ3sQoWK2cVeHM7nlqKmy/cJCIk41X
xe3FRwb64IMK4kYCMsjZK8+z71V/kAxTpsE8xulH5Wb51uiYv4Sx6W3RH/q7cu7VkxpC/RHhMUTF
vgPiZuR2LjyzvJoq6MS5yL1bNKLF+8YZNYwMcBOLqsWu3ccZL2pm51ybIRTubmxT42iPSXTyU6w1
gqhAS5W1cYdhuSmQmlbwFRERIzS0W6zPewZUZxGidpxzuei8VBHjQIo9qqswXNHqKFtjHN0FFf4f
D63Sm0dWXFFhuD+oK13UFzIZyttxbvWzgPe5XohyTpexDCyk8MhrV6gzrb1p1mHQN5Z2qEM3+Swa
K/9MWBJyU4kB5Kpvw8HmHHSmY7G4RK2SqcLzzY6NDzjY9xeJ5PYFC7ZoQ7iAd6pC85Pmd1/iuIg+
0lnBWJ8KfUUG1YfCsrUlhwT+o0h7YgrY5+apCj9EtbUbRfIpdLo/PbOyd3NptcFM5sBKxNPHqZ98
0NXSXLtu/UxQSxr0Qj+kckzxYDDV5yh0+yBNtBLemEj2yBGLcmXOk7WZndC4yRqn3qTNkN4WhnMu
orY45XPdbWia9Ckwoz5uV4Os0ag1GLOcowmtAvGbL10i76dyTSlFfRFjlBQMTKn3rpGQZxHqZBX7
y+aa2mh/pai8VWvVTTByym1kEcbPZpreEwZUrgUOE5+k6cb7Mvbcz7VRX7re+ILRC9A1jh++5j4V
GM2tl8S33Zjq7tGfwvmk9M4KXFE9lRFpFbPfHfExDNk7ldr0RZXSifUCcG/KD6JXmO0RGp04xod4
mNJTxpon8c9ZIm+xVDCTVq6UnuzqHhCsbMc7a0baa8yyQPZurzqZzC8t9eeqFV15F3ojDWYzc6/D
XExrMNJ+Y5NfHUxFk28hmOZBrXl/hpH5keS/8EmvbHENTxMQx7NvK6NlXdl/5mZuHOK5azZKxupK
FX151VXmZzcf0DAbL42XVnLd8ZVWRtEMew9Dn6CxEGjHFYBvj0vujorFvSDZjwg7HpKtTvV4bRZu
SEhReax56CCoO6gEZzk11gqOLUvU8KL1hOp9jf+ocRYq+TCmyrmE9K+7xcqHuCSzKC8EHJWrpNEC
t3e4uqgMLI70k1Y1DoOu+aFN4t1SbFZGcV26LeqEwb8Cn/6CX+K+MgmmkJp+HQ4NttFxkMmWOKnG
DRKVf6oztH5zM94PqFOV0V63WoG1AvspvxirlzYcV+TWEXTUdyggF1Gz7WGLusZ33l6EjJZ9KrDT
Ojl5hZWfUwfETNDaa6RB3WA0kX4FEv/T+P2m8TOF4YD6/PvG7/x5+NcTKXbft3x//dC3ls94h24A
WilJqsjnvEVb8s26z3/nkt6ICQB4GTq+xSr4r6bPst/R/Cx6LQeuCaM6IJ3/NfB9t0jxCJ5dBF2v
tr//pOmjpfu+5fPspeNkLkTnh6LnLZhn9GhSdD0qDz0R25zYRWRfC3a78yuI+N2tufn6W78P6P0B
q+Sz0BoAfy8g1Q9j8b7RtbnyjOLgisE4z6QenJNO+A8Td+BUgWJufv15PyDuNtQCC745BBUmCG/h
71qDI648nc/LDbLNB13RdCaEp51bDF8OBdkkYiMo7e4RA5i/gft/QIKXbh5EDnDWgb33FrupNL0Z
y6YuDnPdti+AbYS8Z6gBTpMxjxeU0/5DiGjuN5f8k1uM8gDpjYMT449Uh5ZBYj14bn6oczpuXBXa
l77IYyIDY4J0Ih17xl/f4x8+EOABhg+LyPHh/b5lZyfEq+E0Wvt7qYXllevheA+v09/kntA+ibB3
nn79eT/yr8AoYHGgmYZECNj7BoDDu06fo3DEQ7AcGT1BQmjM63mudCTEg1XkRFvFxtnLYMu6U2pc
qt4uHgql3IF9MkWvHrmNe2knEyOWure7PlBKNviF+ePHyfR+swow1Xz7gpF8C1/oVQADJeQtYIiq
24uSvO32NgEj1r3GzCEkWTLDoDoqK4x5qsgYiFCTUxYFqAeNe97B6aL5Wb2noXecY9wAQ+STsp8j
0dSk0RBB6zBzo8jMMfg5Awnk8tjrZpZviro3zrmpcx/IQpqNdUdnRPFcxybkCHP2tsoejbNWu1q9
6Vy9vFLaNF6MFoumMPbDjNBaRkZ/eL1Q05pwF6xMOIXN5KoWC1zBLuFgiNan/j7Re+0xyQiWvBCu
U7PkiN4SZAc1k8ZZac7SMBjcgcNiVB3jgE1cAlEJt1gtDiesGrJ45TBtD3oGlFQmy0ZQTznv6dg3
4402tOONnxJPtBrDSj11iameACbEAWJnW63GnuIb4l9/ozcNkX5+NbN9jXqyWO7W9rNX6+OlrDMc
rUkAUE9CtuNFqzSUGC02+/Ec2882MktCPiZ/fKJ2MTvspYwS4jHAzKWzaq4UXzGmRmDLlGFFHD6Y
SZrW684b7Oes4z56MwktkKaM+87noc1kyTxgh2g/O5ozXuIIA+BKDLbYToRweOQVaZIE0D4cL1/X
KoGjAuNnEQ84MKckZ2ZJSUODKFo9mfj+NLtm6LN5pdFIyyPyqDg/pJVWETHMgMYjU88y5aPsB//B
U+yn6zbtkJznk8U66QvHesZhSj3h2sfLX+X+yZ9q/4EcggQT8iJmZVD5aCsrGsurGjMAzIZVOd4A
aKhh3Tsmt5S3Wz2NYwKUE5XpXG37jrQtaIt4mFEWgrgNarnWAX+AwItKlL7L/bcQw69E5zGMwdRo
7XtYxZCT4uvn17/ThiG5arg5sm/Mcq9xrbfSbfv1EPn+tqsaFjAmeR7eACmgIZzhMLwi5EBXq74Z
unVajZ6Ph6lr1CJomQx0mMfT6Z/bymkU1lV5ao53CrM8AqPCkrTTbYZtHWl0SzY8yUWGfhiMltip
gHiZQh7J+Yi13aQTormuGHGFF6UKhAsShwWo5xI3mZM5+9MTXJfhpZ+wEMXpqJnjm2HSzOGx4fbL
XVMU/a4hkGrAQDAtaVp7jWjRNA4wKbW5z829IsxpM8ZgIiHmLltfZISkVeNhEJW1VV4iziTCdSv0
S/sQtSvOpuV47+SUokSYxDx2bTpbBMitGmSOH2E/VOi7Jidop9G41hzZXgZZNVHQhr39qbVSsq8k
FjBiFfnxeNW7GnIFr4yI3tDNMgv0cj57dRe9VA3bppPH7rGIpXOG+gDe1M3WdMJ0O+eBj1pTBtCM
412h5vbFj2U1ECvURfGaxe0fLYzwAQytvvEDCE/hgyiatlgbmvWhlZA047p6LsgwOcPPsi3cFwVb
NvQhFl2t9yypKQWskwZ/CNiXxwvHHGvZxBUk3jtayCk91/Fualr1ZMO5fUCxT2K5G3m5Hdh9P17m
UYYPo6S2UJahnqYmHTMa/eGZpJzoIaFBucpLM73H1y9hKDjzYr1CtaEOQhAz4Dt4arFL8f2wWHOM
lvcOoAA4QbFuuIxoa9DO2xhvzLr/CH/C+JTXmsacV1qddxA5QN2wMlQzbgVdHIaBIPp/zFFvO/Df
0mPmq/A0aCq6wedNHiLPvyfTrHrI2vp5ysdl94+Nhyb3u3XScZ9GP2Gft5UR42JDwmenhd2wyuSg
v1f+4N7hapC667gfDjahDP3SSBor3ksXH62y9rZ+YRbX40Kq3s6W+ZBLLHjLsQFL6kkIWluTWWHF
Aa7eB7kIi3PhatYfmSH4+4oTq/6AFbIZ/uF7Q1wHpBWE5Xb28HSkKQaGBRFNtRM5BB23LgfVmls7
+jghxdnHhE9iKyb0dcIl7VxDQQOczLB5IkSWWkS1tncSAzGUpCzxWCtgnA3hoxabhZVFNWkPsPUm
kXhnDFQ4FvIyydda5jQvepb4J5Bztjc8Alk0Fa6nlybCKikatWUpdREhOURg0diRxrPgJiZ7euLz
e3qTb+O00j81A4+GtF+ffRDDYr6T6zGaj8kwXLi8BUtwFJF/cghDydeRmbLf1z2Q6yuk3WNgxoCX
iezJV4QCJx7caqz4TTYtgqiZdAg+3rFB8XbuxDkOcBbvRDhbRN0woF29boGuXFw3XZzAWPqDnsmb
diiQ/HaKtKOh6/Sdm9kMWepWa14KDPJUYIiaFWECbT+7GecjBnTs0zns53o9VSV5XVnLfPQYT/Q1
u69fyyjsOtvRL1NJhJrG8eXW7PZVVtf7HquymxZb1ntiL33GEBlBuOZgwqwIuim38KB3MG9Y6bVf
Pg1mpeS1afd86zhXXOvQz3xkUceTi/BWZQTXKAdwKqfZhcYPSOnpmIOuotFyjl3aJBXqYnu6C7XS
fnKkwcY61VpyGlQ9EqqZdUnDkWFE94M742pX6plzsmaI9eyLrnGXlZp+VJ3UvrR1xUiqG3zMAHiL
jXWsuf4DbnAsC7LLOMkreHlowMAIAxDGIt3WroV3UTTGyx2l0caWzSaeYtXhkcOBWbNVEQDKE00S
wWPqclZc1vAYNYOBT9Cas47btd1AYtlkHgDPA6ADxCruE6XlnSNirbvrsZzBkTgeZCS9C3nBvsNR
RSyIAPSNQNy3E355kfEh8aiWo904tHbASHu8YAdFyIFuhbT8xHmR8wd5Y3Amc5dr5AgBSEgdf7Ra
ngXxrqtYk9OG/1XrkdDVY5bM6j2Pv7rg2ScPaS+1j6Pmx0ecRxf0TnL0QJDYRzhlBNPoalvmyjbX
UTnrAmoXFGX/ypqacFXl4hbfTcJTyerbGnpkrOvZAM0Zx+pQ9ph3RG1GLJTFFkMqMozZpCcQ1Uip
SFonT79osWVvvb4M9/5c5uQrMZ9Y8wYOK3aFL0VdfdGy6dofreHAuqYw6Cr92gefvLbzqV/3OK46
zZTvUYJUG2rj8G50ummbcIiuk0oOm9GyrkG7rfcjQN4tT5tzuRizIycfVtwkhwSuJtqVlzubyM/e
gwrjB8ututYnFX1QmtM91aUpzmWfk8aABwIF5Fhhl5dhRNTfiNy4UPlh16lh+EtOhH0Uoof1jIGf
n0AnLdzBCjHASubPduXwQLDHJtbctsUg1wSq4WJGRdAv+blh32AGiLMs+5HODsF5xW7YJq8ol3Yg
nqpS75s0Y5Hmkt0mdmpW5NwvxJ0QUl5zM6VDQggwZff6123U0iX9re2HiEbDYQMsIKT4Qbg092bi
c+KpvSKegqK/H0EH66Xw/fXn/ND9QMvAjgIsg7Yfnv/SPn5HPsWNsu2SslX7rFiMajtou/dVUzPA
wBcGk3draV1et8Nff+4PrT+fC/sKZRWd6Y9yM1ryTCTlqPb4pTvPrZaDxTfYY28HV7J/lXkxXRwg
bHYKojF+pz5bqHxv7i4MkYUx6jt8ibcyiqlJQE8MB4WKjZNRMHu1eU/4TXlFlja7PWk0/FNXNW3J
UnljscLm/noD/oPY/QaxA8cywcr+PWL38JlyoWi/B+z++pn/A+wsaj3fYdXCXLcFAOA3wE68s0DL
FliHt2YhcLwB7BausAvWY72GcX0D7Mx3EFiXQA8oQyjZsdr4B4DdmzcXjYe9hGDwDfkQC3zr72+U
Z/TdzNzX3hOmgNW/lEQ0RZX4unz+razrh/cH5i3XCHqFjoU7sfz3797bsOsrpk5RSFIDHHnomD5O
3mNYfipaOl7MPMSBzHOKiXKmHP/uefwEJlye199fHz7cdnCq8rltLjf77x8OvkFIMofnPrL8Mt26
dUMzOoJnIS1LL4lhls+Rnys/aIpYrJt5ij+PMKcxZa0dsc6YdrPtAs63PZ4mgnaZ4qOUTN8wEVwl
WWivcNdlnkMe8fuuccNLjq/m+v9xEQvsiG6LHYBa/O8XodeW4qie/X01jyanVjlvcw3lX+wO04eK
3mcVGqkrNhrH3srQR/VEsiDJg2VEVGEb+ws3xBxv6N+9QO9nRg2+JOLSS7MDtikpZyyj0jzu2u1U
zMQmajkDwF9fA8j0D88BUuEiYMIf5gepY0NEZDeRGIJShzKz1ucMbKaeGDMmX379ST9BEQUkVixT
oA+DQ7+5WTbD+FwZfFLPgbynLuPhOV51rFtR3eo2RJFff96blwjLqkWfBSS/aJF/JJebBo16rmV8
XhTXt+woTTATOfAbNcpP7h/WFVhKoaeDvfXWDsYnGM/LCBnY1+YQ7zzumsIUep82v0MZXw3//nbg
LPQvsqbQvbAv/LApJBHyIsp2b2/ORnaY3cbcEGNDs7zgOFMuMGLCAKJBRd6ml6mn/YL8n2I2b4QX
SbrpVW7bFREKyxnt9AySaDqXNtzA1z3KiKks6Qx2MWvzQx+5GEpBY7I0TAdpyQMr4kNGZZkb1N/x
vjGd5pGUg3j/62f2Fa//21Wi5KaYQFcEw9z37aXY+H5TMsOskzPJ5AO21kEelcPBjcLmoEGa2MJY
NQNHlF/GrNbWdkqEMYs32YN1ddveUO02VXV9VmmM+V1LSGoFOPRocPifbaZ4n1xEvY9UdAyNB/PO
8LEYCOohM1a1E2b3pp76W/x9Eez0cvwgo8JcF1E87bDxMZI++sR2hjNia9vXUWfaRF2UnOuOL/dE
sJgbETnxXgPvwbAzzjcSvHjXiNK7p+QiZESj2SiIk2txVAz/pDFyVjmFwgFGfX+tMmPAvXJ2rVPu
0VH24UIq7k0LuBLbUwdORLZqjajcp3WZPrRNgYN2kQVFPmnXtq+mFzKwF0KTJBc1bcXODnG7ZRRM
Ls7M3HOtuTMmbrTr95jH5I9uJNMv5CmWGMvp2A+v/JqBdTCUugjKQo4fXa9I126OnSAYfXZIpmQ8
zZXvXDt0PGvSGQs/EHlMFHZbQKJIMvtZr5qNBp6xkmH6WUs1771GFhsuqXG00dz6mOcO39oxqk1q
+oex14ozaWshmenF0NLBYT2N/8VOV8lpuZ8MdRFZC0DFgCBy8g5y8WRLZ6ColPohSvP8ZIVq+qBl
aUugMHnDZ0SISwW+pNXpnC+rJB/EziTo5ADGJZ7r0GluEu5TcWj1jvx6txH3qbUt4FRtGIozaKiE
eC6rutymkqR4oUYy90qzqD8UU4P7LAbKPJqRAfWIz+owdVspxa0Z5t2Gva0/QFGYgkkbW2/JNHwh
YChf146hbvF+fR+TkbKCtpWu+yjr1l2YLlLEtlvVOi2vCSiBkbwFijFGBCFE72FGfZJQwvaybfVL
aMzTJqmdx6lNn828KNYDCNNKSxz/oYU4DBxVGyd37IZjYad+UPYYz+a6iIIuqTRM5THcdrHuZosC
YDLyIllZFM9QpyJ/lzZjsZo0L3zSwBn5MmO4lejcVpBDsdmu9Youh8PIXXMMpds48pxinQxxvCa7
3dzVTaNd2VCFTq1W4iU+2tNzMjT6bYee3wuKCd5roJuJup4hMrNNNUZ1NU2GdZB0dXtDxPreLXld
HG2iB8QMmkggfGMHE59vV1bAThJLKz0p/qx7K/qYhEb34jCD+Cj6ejjmntfTD/tt0EcKw29dU7uq
hfxEB98fOoP3C99wFXToryJBgrrbGAcIr+5cYSSALVeuA5WO2hKK1OvFVugwRvHrVBuLLBTYLh00
VkFbZ6DhPMVM/Eg2pRcmALE4LeFA0NScsTr6iv6VAJFppznwM6sGxSmZUNOXHspTedYn6DpoX3u6
v0kPaFDT9auIIo44OYwZ8repd2qj92R4ccX10XVaczMwFliDDExX0Hiax9kfrGvMC/XzFOtYhKch
FmL0GWX/2WAsCJkTt88pSeo/pQtrzilj90HGEF4KBA73mk59kZVgPCmmBTAPKPnKctADBztyvh3J
TTjqGDrFDDnmlww+20fAknSdYkkMAkNdqNkKLlrKZGCwqnSLjXX3ULYNzL8YaHdeMsWzhH48qbnI
SlF+OVkZHmff4ntNQp2FJDjBbRaYdxBQYHEVpu0vFydnLM42jHjkta/nw9ruhLmBe2luwGCi65l4
jyaAJsfPmH7WPEZYLpHVBKQ7pJ2v7/oe1CTUHIPuS6DbXLVpYm+EL+1rg41hReg6FDJQnr2e4BDn
u+SiUavYKxU6PkyTrD72jHlB4OT0hRq4f4j7mn29NKtjggUQgxNEdjuDnKNdWGj2VVuX2mXiA+Qr
cAlfyQUuJ77M/jQAXzKUWKB63VX8P7y0LvUC5KNRMT4y9L9qUuiGbl+Vu4Z4q4GMA11c2aO+ays2
BeJdBDrmZV6wTA4YdSw6q0Ruy2W2UBbdvRFq5mpoESnaKUCPG+vwYQofHpSM+l39Oqvg9rvpnzXW
yPJUNznzjGSyQXHGopuIbwXtqgXkr5Mf5gB11jgxVIDZZsnzOJhkxB9ej/f/NKy/aVhREBm/ppiA
Dv9cW/DXj37rW23iHk0H8j7+Kwi0llH8N3GB9Q6rIsgQVKPO0p1SX39TFzjvMI+DMmBTfuMm5/BT
39QF4h1/FSMIpLY2OZG2+Cd9K2q0N+2ET7IKfTWG3CZtsHAXo4Hvyjc3Hau8zpqE0IYF7zB8DHrW
kGh5L8y+xn647RWu+J7uSucQmlgjH5hg+N7KmRuoleZAPOEWsnaebkrapIpA4tLAxIHslVwnIkI0
Lzk2PCfSqXHKKlvjjPOYdWghiSN6NpPqKYMgfeiJcQOaTjJAqDQj9gAVG0C+DMunYhmWKn0GIeqT
ZhltFoZ3IqTCev46WPeZFWLizu4SdKXpqZ2ZubLGk1FbfkSEDElTkoJvzIr5VCcgBjAd1Smq28Yb
LwjGmFrFxnghskAcQuqUkIErmR3XkVmk5bEk/Mc7Or7bwH3TjfusWObhhqRtNYqIgbkiouBmojvu
ED4swJ3yl0mvaUb1XkdLe68jy392TbwSylLr9qKX4sM8MJIo4PnuG6FzQDl5Y5wjs+L6FfXzAxse
v7oCK28oAxJGGyDWzUtSY/UQFFZp3sdIY59EWL2ORWr+2it4lzMafZ6iBWPvIr6AbQx82yHj06gt
TIQgksF8JxzSjx1/5KqtlM/0UqGeGMYuApDXAQdmP+LsWHF+VXCin0XKSMDrQ4PyOx7fIyfpD4Lk
AY5l5kygu8v9JHpgGd2MOUN61jX/5usDzfQIUCKKQ8YBRIYy/ltGHDzSpvnoTOU0MmwImZOPqUn9
pTdZGt9CyeASyinhtyigcyKFGqw8V3bWcV+Is2FkIIlhpAaeLM3GudplCFq1ud3vVZpL/bF26JW3
WT5rZdAP8xcZdgvA1xdwm7LhAqvVpkuXjrXKQlgEs9kkt25v+VbAoaqtlJGb9wWI+tPr8LIk3W0k
NpuUwS2YNb9pDk3+CXLJd5PLImp1Md5Q8PJnhuasBrNueLK+aEEUXmeasNE6633muiDKKmpYfJrJ
sCbsTV49d1DtC85SSE/0VhlnIhx5CV1/5AGXMKaIKPMjJk1pohgIFYm/MMP8DH4J3BDWm8FreSoV
BB1MQVDLLGoAseLI5nvD52S4kqdwHIQe0TgwPWbFUJY1LyOwf7QpZo1n1y/rBOoF1I7lEaGoh+Ri
d5A6jIZf1lY6kAeeQxtkKJQDfe9vXqe6tUrCh9cl/Dr0mUiluqKthUq2LNLQYQ48iI5b8poUOGKK
cpPPUGUsSZ75dsEDHr4OBttSMQNUmbcwOhYmzFeI+vWV6Jj77Zx4GRC9gvYVGNkhNuLqaXaZm1W2
IryLzsu4t4YyfNAWLkygmOqWQVKBVmS1y8vplNCtZtMjaEnaaDKGOOdydCQucYP/a1C9Mi5oellg
muAlb9Ke+/PKJ3mdVU76zA6Cy6I4uLL0TwNWrbRaDo8QKTG/oVTQjYOMjANv1bkNQZFJRYO+1rA7
YT9FO73WM+XuHbsmY+x1dlqNNC+D1GpS/lLWj8BLadjOzdTJjc9LQdNVE0AZMHcbL7lZDvIyNaN6
HyWdv4knkBkx8S4vOtsDjaAG1cvI+D2WA7iVpkwqkpYtQ9cZ2BOT1XEHGSReFAs9DkyZVk+pHlZ7
wuKiXdhK8/6VDOik2RBuPclU/q6h9bcYALFFipkLJpaIFUWMBg8qM2HwhPo8q2NUukzuRJFn8ki0
ebxLdBCPzjKZ8/0Pe2fSLSeSJtFfhA6Dg8MWYo43Txo2nCc9CXDmefj1fQllVqakamVXr2vT3ed0
qSIeAY67fWbXhpFfKUtCKn8oh2u2oBS4p0ImFIM/Ows/a9Oux1Iy+ZiGCoOhRA80UtnzOG/SJsfG
RHM794uB0Z8d1UWdI8nm505t3CSlh/SGp7AhXFBFIS2iq3AiDY54J6HWIY6JLvEWpeQSktjm7oYp
9US6j1l2YhvqzMG9OfSGxAR2ueeFKfhHesffHJj1ev/30jFu+mTwXtCDsUEQ1uMj0Pzqji4mO512
etKyvjG4dDcZXnzuR29u3aCqXe9FsxZ+yO9LGnUgTKAYUnIrcRhs+qNyW4599SDGZlsZmnEnHJ4u
0MQc0PuRy0tn5O7yxOWDK17GopuomqvtJt5dVtayjBkvj7FbvxiJVRQvVGjN6Xt7tFgnMrGuUgbA
8b2IO/uVBBmWrL7O7424Nxl9F2+ICN6xoXVhLX9HhPepK2IFpvnWuCEdyEKG3Z0n2C0h5/pTHBcG
g+c5ng8sPxa7fyPq2UL4UVmUnBHKxTvneE1i35QhNoqmTbzsflHZV6UnmQRo2WnRC69SSiw6pown
QYXm4qergavkmWw2MUsMZp3RtBV6ceO8lUX+UkZGc/JCSHujP7vjxD7Eap6Y1RxLb30RtU6RPSVA
Mc68Y9w7au/1kGd3sHb0tOA7MIzuxtat8tz2WRQMbhQ/J7LGUjQX4aea05tmlvVVq3t20NCxokvF
M+D3uZFrI0UN87GN++osldfk4Z0ek/nwPFqvyI2Auqx3miMJkInBh439EJrC1t/P2BU03hNl7oRH
wyhzVlXFE06Gf7NgkTI3FRbYjUkpWRGsTQW0a9VCBVVp5gciesTiElG5gSZSa5cWJkVKMll2ej+N
J1vFaRpoiNfEPguUgN3skCY6eNyWwH3a3qYxVMbemZTAcutOnTy1yuM1l0xA0yetYlYxGs8Ces61
pjvFbUKq7iTNkLvX4EjoxG65jSB6rwfWCT9gKvtzMw36NbZJlKeWEsbXTJTqeZb5s1Cyzq7opRX3
dQqDU+va0Q3E0njo4tbwrZ0bum1dSnHb0WMAx022rW2ZbNxmbnazpryDPlACPU8dR3y3olhZUC3q
91arrt2GKNI118t5U51b7OhZCHmPg0mPkvEZBlC1SxPZUPEwfkLxCexEyc9RPc0PsU3eychqc2et
iHGzs5v7VueyOl5BhGDKpy+qN58oyQx9cp7ttZvEy30OxZS2zj7flbMm9qE3yKvKS8Q2qtun2us1
5TcOOyN0pLokIhOyROHzD+wxrrYR+4ZTnzfGyWSsiiJXtsfU68VViUQbcNGK7ZDWNlN0xBpO8O5W
8+hUVqxYPndIeidqtYGYcdKW1LjlJTCz5RuKHQh155g11nwflVZgFVZxMDU4W+76hrDmathMnO4P
dsoP1pLd/NiGU71RVeNdL8pG3clJTxaF/pA2yr0q4ao8m5OpXQEQoPZDcyEk+iN718/dAPx1E9L0
fOLoWe9V0pUfFNv31ZmTDwn3N5YtDqIu0WFLu9GdWg9480pSbWLXS3s1B6T5cdSlfCX/gPFhtZ4Y
BLaCoWnanSa5bXzmGPoKIuj3FM/FgY2pNWDxjzaLnfEiiuLuOBT2WxWDjzA7Y/Vx6dm6WhnHWTXW
K13nVb0Jy3b6wI54y+66YSeY6MVmTvV029XCeQprVhRW/gaae2ng+UtMecBdYO3zOJs3rYmYaiMp
r/lYAr5+ZfXK61lImA0DLLT1h2FMM/rb7KxBsZVMjtQDXTjkGQ2VC8JFSzuQc1wjj/EafsT9W21I
nBYVNZYhUjxNfiGTEyKTlOwlDoizfnzRUMZdXnuh6fjQ9eJNQ+ayWcOX0mnKa3S4ZJNY3fhSQfU4
Lmtc00NY2tE0smz7eDXEKZnsnDXgOUaEWjf44NbgZ/I9BppeMqFEFqIrPKY38RoY1WKvP+eNSwMu
OUdeXuFjvgZMvZG4FU3VXkg0qsYR87695FHz1CEspdWXoCqrlrcDwLkGWNUlzRpxcAtvw0vKtVoD
r9Ml+xpecrDhH6HY8RKRtS95Wfk9PGtekrTR91htZOu99dGNc966Zq8o3napdgbDjyCTn2sdKXOX
lmy5Nrqd49ZF4MGXZvfsQWPalFE/xpaNiDMwF8PIVGXzSTfw8s8mkzgMSISb6pFtOUrqH9P8//M4
lqMzhRCIKyaRBY7RP83H+jjEJNIligyvh9crL0trer8IolMfxIz5fSeol2MYi2OVhrwx5eX7++HL
LygKvgFQSMH/YpjFt/hpJjvGDp19ZhcdbBr80KyKFpNQ7xkhVW5aG0dsNsNqn1hJHJ0pXl+KbeW0
4U1U4MNy9d64EZiH/wk5tv7Zfx8I8W2Idazjewdd4xd2U2H1YRkrQdenxtavnnj7Y62lZJkdGaJe
l5jsfPqchORGQ//9hzn1xcbx68c7fAVmo1ycn3AJxSxTemMWrsmccRRSRj1XvHFqN1f8IPFsa+yi
R5dBggy1o7Fuv0G+C3UeRF2Zt4QmSaFSpNZF8aFbT9BVHRXq28V/PhYrIeE//hHJJxj4fjCnYI3+
mXU1eFFCo7wLUjocKJjGXty3ayoCEbLBDF+D4Kao2Jna+jUX6fxQd2gVdcxZPimn5iEv6n+Yw/7C
EoLhxh5IWGsICW7Mz+Qaza61pWffAPVMY9t4sc13SFIvLRIPc4WLO3JkPvtGwsI6VgPni2LE1w/R
kVdy0LbVegbjyv7+Ulk/Uy/XL+bgnXMcF6vHLxYeidOcMqw6PpDVZofKrLHMet8bx0ZO7Iqstnis
4swVx7lcDYiTVbbpaRDmQHJgoII8Xj35uj5zWhaXfbHRcYzVEg5RsNLYvidrOCAL1yx3s2o9WON5
srU8RC1JsWj21zPC4Nv3Q2mSj0QSllUFKOZqeojD1bs/qGW6W/dxr0lBmzKliy5F5GQcOQH9/nKY
P/u4uBxMXamkQTcQa6Hej9pdbGh1MmMe31uxzRpolgueeZcUN/fMxLe/hAuIzwzaY2Guxuopj/la
c9Ivj5PncLUiy+B0Yi8EtFUm+D+5WPzPSWZztL3IQ5a52qJG2uWmq37EV34oIxSwIJHVEG2joW6o
KluzTLaZIt446bxOnjgQvF3+2P8q0f+sRK/L+v9unbq5KNGb17TsfmDcoEOv//APHdpDUebZWZ8Z
RvWAknHH/aFDQ6UGWIMrTjdXeBLOon/p0MJ7R2sOGTKBHVEnOccd9qd/yn7nsTbAVqGdA+Qzhqz/
xD91Ae39tWwDyKJRAUiUifXR5na2VvvR33RoPE8VaXxpXi14taJlT9smoe5NaeoA4tpr2n+RmnIM
1sx9bEUKW1jLR9Qzh9lSYhzaodKuQr77dq61fAd+rQxkubTXZVQcYhA4J7dmGioyzzmXfaE91kVb
raKxdu4Sl12fyJ3HgTMHLmCvw+9dKm1vVHXp56tD2mnbmSPcYuxMJNnC94bQ2qua3h6+9+THdnRg
CnbtEDc4gYyq/LgO78elvp1aODpcR19gpTnUbWX5cPrSQGbOyRDhBk3S2+DLfusRaje9qtogHxoV
NFYxX4dNFG3HTt9w4voSaw7n16ylfZ1miB0q1LJnoMnaQ1s33Z3Fe28e1LbFS7FZMuqyp+aW+nex
ZbXuXhuzQwuVOVKEXTUHK8d4buQG3LG5FpwJ8HUxME8e8BmUm9wAzValpheM5YzAWlUDjQ3qtpk9
PajbdMEDnBg+ezDWUZ1+gli3LfRdzfbHvKe2sMzaE6ex69ggrsK+9GEdD25p59h7eX+oxEhEnRpQ
f/bKJhAcJTdmqLMOKyOAhftid8MMxGD9I6q023S9FZJmJ3Pd2JqDQbr/nLfexpqm/FQVRnKuMLsH
lklV4iJ3GsySnb3QYNqnHKcSXr5+bTsHL/ROHdPqwE3Nyk/or30BPFj6HClt8BKV61v9NO3otfR8
jeroo8ku5kkqkIGt4Q6ADKDDtpNh78xW49ww6WJTEDcgA45nvKePvEZL2nqG+lThuznXmntEVMgD
07bqTd82o29xqImtXq7lyXBuM22bqvqpbJ0Xd1qulDlKPxocsdMKjrUkKuO9rPLXxVafaP0Qe1XC
PRnVuDZdK+1Um95XgWqL+cWzN9wTT1k7+c7ILeE2EVR5Ra13lM6r7JUFadQhdxhLINpM943OPpIf
ND7NYgHX1LTnSUs/g1+Y4MW51VYlaj7YBaLpQu0HeRTuhaRQNWiVShzihUJuEc9TgHpZb1Kj+aC1
Xb5JJV2yxBQG6qbnem+4/IKl5Ymdo6iwDC313JhOdE3MMN9Z7ufIa/XTFNErbVeO9gSCL6fo3onF
RmZJ8pAPEH6K1tGRHcCqVInXPOnF5G5IdKcPCz6yTdsu123XZDtXpSOhpNjZ4UPIN7ZJWX1BxyUR
AU2/w8K9bHV4lFvedjGU49TcxJ2l/FIq52hwjA1wSAzgD6JjZw/mmaNJv9EQ5Z8h23AVKeTbmMgb
AVN35sUjFAjdXrkAttKf51DofqcZ2IOGetkB2ZSB1wOZbJa0eEw1a74LofucDOQQ22dvA4NlhKK6
dSoXi1aXO0GfFenWIhq146v2V1KjLw0t4Kog2LMvU+cG8edzMlA9pgpOg0MtcYnwWt/IhetZMck4
yDhTfmLp36CzQNocQZhWw7LCJbpH3U2O7IkdULISTbixV8xIvWXCU+JIm7BrjBlV3KQDfbP2vvRd
9pAw0mI6cJfBYceAkRhwdrSvVLnMu6xZzmhjV8nIf77FAEQiYtUnimInI60JiG1Um3m12cdU6lEM
mbzWZQRnyUVFLs3pINdcWZZKjShK3wV41Gcqh0vID0XNLRU5zfVsyl2fm69evYY0ErUWfbf2Y2jG
UZBLb9vPmk/PodpPov46tEh0cpnDG5vytb2eGcYpdLN0pzJz2FLnhuG/w/Mxerl7wFF1W2bmJ9o/
rlQk1LG1pxd3BAEhE6cLMoC/x15Piidaqt8DGho3VSW/OjGgqyFcqSMRvjOjP0vR4VtzzVNCPyvO
kjJjruPgM2nuspikWmjFbhDW9bem6fVN4okQWFdf7oXok01oz2pbU+V8xSSKzsmpcX3bCj2MGLCT
rfgTLC7vaRbzAYufcV6c1S1HicKuczM0HpdPLJblCbE4uWtT50oZvIQmDXZYOsI+S40o2zW9TeFx
bj+u07CNg3sT+k17pBUVsNpg4RNE2F4BGPomzmvnI5DGD2PY9wc5y7eypyg+ppt915vduJ+KSdsx
NkJcyQfvtssI+EZUmtdCrF98vK5qYiodAVnYYQ+lWsot4f3dVCckiR2RHY1Ye997lfJrbXqzkspk
Lez7ozssDWtN0mznMAQrNU3JKUYBh0PLKje6zPX6BkeXm5kW3CDL3kXITTszAxgyicrYR1K9H4fE
Pi6a+zR3LR6NmtmzFn2ztEqesiILV6kJUFMFVYUiaHdriFw/uRXjtFLwJl9YVXcNkssG/P1iFZ8J
tBXdMz0IYUuXuKvV8NInZnqiCqaudsvxhQhJLnkUCbWqDNdQNubuLfYRb2SIhwtrfcjIxtmtBXCk
pAIukJVjhs9Wz/nRSaGcNa0bbenfZvWGfL5UY5L6hRnaD5bIkX8+lsNULMWJQtBWeoGiOF7aPp69
RIuxEFYgt5rr/26vLyjIf9heWxwlf7u9fp+0X0p8RsUP2YTv/+qPvbXrvAPNSK2E/dcG+o+9tWe+
w8dB6tvD3nFhSP61t5bvdDbOazExjmeiA3yNP/fWJjAR+grZPTBGXAtw/5O99Y827rVhwwYlopuc
59n3/8JhxaEcpz1GzLO35sAvCAoY9+uxbeZI2jWtzbniX+ePfxMV+HcfKEkvgROxqV03+MP+vpVP
+asrs8ovdGXe1uvQCRAS1nmibYcIVsQ/UK5/tLB8/wM5BXO9kDNh5f+k+HgKKwplXeIsy9h5VR4f
YK3bodYe/klx+1HbunwUPzW/NUwNYNc/cyOaeIypWDTEOc2hDSRSYbDoFsZkjhkBMFngh8gUfNH/
IbT1b/5K7iRqYbHkGyB116v+twPSWKeYELVGnFtT4cFxKwQQzS5gVQwR5/Hf/4QGZqe/iXiXP5Q7
EMqtjbpACfpPv+HEDj4HvyfOY+nwQbJqGNKOSkfdGTqJU6CwmAqd8mlCLpibeEDzNNas68QiFeir
FeH33+jXP5/Q1orCcQ389L+IrcrAvpFFoTh/ZzTgBE/2OnCc/f/zs4BWEzJasc3g+H+81JGCixjD
ojwT0WfeK4j6yi5H61lxF7//s9br+MOx1yOyhPnLtrFmufrPzR9JV5FrLHtxHsL4W2uiPvVmrv3D
r/nvrh2LEAklPoxV6qcfUx+UkB2q+3lZfRnKHZDCXbCjgbGsZoPf/0Urg/eXP2kVxCkihf76C1CI
vbIxLCA0z8pM0nzDO6w8Y31kTp+xM/zogkB5RWXlISVP8wCXxjpGHKe/Oxf/V3H+39zBji5Y9vT1
UYU39JM4FtK3yZ4iFefJ7cyTRScc0/UQU1mltdyhdDXl2zQ1kQLnBZsBhTI8vHaF45QVpDn8/qL8
u19AUNOGe4hf+hcCfYrsgEOOU+EFM4LmMuJi6/G/MJrb/ucfRb4SvJXk1UL79o8371S5TdnI2jon
NpfX81aHmpZNLPWuwy/x+w/7cam3Af1QJ04OGRgMH/fL7VvFXQm0tNJOIdQQ7CAa6ckCzvXHi71t
wITv/sO9bPy4BK8fyaxDElp1uJuJ8fy0DiKjkh/iCHjSQxzJ1HGj1bYNXiqMVxBP2pDf1bLRYGNX
IZGvgm4+dVCQtIJEjJs4MDJrXn+XFQQUx3o6WEwEzBDoCaF1g4zI7y+SfQnU/vWUky1k7E/40F5p
TBc2/Y+/SeFOipYlS5w4e+c7DvbLrkwcttQ0JfV+qefzFAE+UE0ZBqWqZmdr8F92T8ICd9es6C8A
6ce0KQjtqHtbiLC9TRhvHIAvy8oewDUYb/RGGYP/3e9nRJ54rWPMQpmDQqsr/lmz2qXkvBp28C/j
wV7Nl90gy7MbCRjMigsI7kPNd9TgAiJCrMPTtsQaAREvrA1KIm0ObhBOOBTlHhMKHFVJaPlRn1jO
PitqPoPSufMFM81QW0f1Qk+OfQjQxk0bcy5AZzNggADmW/YatC3nNFarGaOLMHzMjYF+fcFjpSqr
P8qqMKtTbiTzg+ESNNTMTsMChR6dfDJmj59MLuynU46ReAFqXPIfiy51XlOI2egcysQIaXi4No1q
fUMPg/2az6n5pcK5d+AMXT80DvF0e0SBkEmEa4P1d0DD8mxeqMaMO0izah7SCaYfEAAtsCZMUxe3
4CzMZB9auFsvXh+tNDFWXUYB3hjKh7aNlheTzNbbdy9o7jB4MKamfUvzyFwjUTiYljY0rMDFFfHS
V+tMQgtn0NZhwVXOFc4nUpyM6Hq9xYW0vlEL3tQ7ZNLM8uc8btQh4siOdUVK7myBk3H2iVAv8hSv
GxMMDX/whXRl4g0Dpk17nK5hzrRBV97USc1dk9Ii9yqd1cxFCKFCJCrduQhIn4CsqNb1UhtkDfJI
DMSccAvwZVCY0VIuCAynjHn+Sj1iXnDhXsVavnIvLrPasER03chZrNa4NFyDJIXFvTwojVkShrMW
TC/xyknDOFkZLu+iDpw+Nie0IJM8GHT1oLJIJCyc4aIAy5T9CtQaktPKsiZp2ngZ9n2DQhJrMQ/L
MmKzMyNHfCqGoXhyl2S+hhGebWryP4avNHpPdoTomlOSlcMxymY+ps0mKOfFUvZYT0PnCZcpx1bd
wUfnS1vNN/R86OdcxCVEgNRDCONkF0y2JgJCnvNTStR025cQPk+pThXAesYDAKu3xX0HD7zwVdjn
X7Fodt9csZRH25T9DdWvuKfnSWFV6VNWpmDJWLig4QFu6LS5+kBuC59Ea8/Ol4kExQYWRnFVtnoT
7ajakKPv9VWyMchh7IeyL288NWCQYNwUf4oslFhJwP96dmJnXxczmKa5k/XebUfnI/SUNZ9aLZ8c
eupPnDmj2Z9GsXwqsjrd0im5BK0x8DO6oQ2MOB2LT6pSstsUQ9ySLGnkft2MYoaYsMVtmibXtjV7
wBXwnO9y1+zWhQmTKeGhBxAj2rFI6+qoGuils93PX0Mmd1s8vdo9CnD+IUkHTLgzShO8XGwwUI98
mTavsoMZDptGw4mSo9sNjbHLq5L/Ile7WVNlLP9WiIUmbazY2Kx4gbIL0tqDsYA7R4IwWH/5arxi
p+seQETO9qaAzeOLMOSDmAaEG9FH8dEtEd6zro03ME60rZmX/XOVOjVgq6LdIRjOdGfpXzLZlh8w
qJh+4hnTrtXQBfuM74FzIr/nrYSJZ2F5v3JEPfpVpPOLyshUVyW1m3c4Cas7sGXc1BqDc4q/Qhyy
GjEr8GbrfHlbEnZR5+82atNCblh5Ut1b1KzoOBx1xtN386mO5PvSyJ7JuttPtr5l+DAVfleuZvAc
l+uC6qyVH0NDTHcXN/OFeNO1Hu9jt7dBVtH4jUX3gmLTjalq92nSsQSxGrMxW3Fj2sQ5CsQXWzhn
WIynoRI8+lTv1QcxgajHWZ7iywdbxleTELHx7RfZR+xzEfs5ODAI/+UKs6JWCbgqVjW3+jZXgwC1
JsH1ZrJrt4US41cwN3UU2Klmv/ecEBNi7LUHXJtYtIopSnqMhyr+3A7dq6psa2uLJIoC0Nd1+yFb
ACk/gsovrYNrxu4NsxMIdlmSblHs6oPSnGU3u0X1vHhRjvAuxfg82E3+4ETVNzNbPkykPm8JJHYH
1lVQuLhL0Lb7ynyLujh6W5JkfIx6yS/HE49oh3bpEa6lMMEf4iSd15GMPMFWZtAzUSycA4tlHScJ
0EY4BnFvn6kKna/rtrMeHLDVmt/kaW/4Dr8CkT4Gci9agd6znYwuu56aRtzC/s9ua0P0D3ni4oot
jfaLGLRsW3aL9bn0nOHcORXirh2aCdBBlxbEFDeMP/bL6PmEZFkuvJChQO6K0zwOn8NKGx/HLkrv
DRhG1xD27U/p6KSMVGAF8q5kjOLXsxXdeGJOrgkEgv33RuY78RC1r2YyVuccB8O2SOz+zGxeC33R
tXlDuAqADmpdjy5J72aIWTGU0y6mZ/cJD0N1GAprodkpDq/0uV/uu5g0iTdE48c+6+p+q7etSE5T
Mk021lJdgxUUjm5640z6WO29uG8PnHK1KwV96FlPcP8EGhJ/4Zua1NNDz81zM/KG/2YMdXvdM6ra
T7wIz4Vq82xTkSAhYG1wvIhZ3PapCA0CG+wstCAa5HAfmcMIek6FpKlalryP6dRZtFhk9tWUmCyj
lj57XVATZyEQkzd9GGRFaV53cqbsavZqMOxuJgULojF+LU2HeICnMQaIKqzYQtTE0TJnObS9TB7a
3Kife2NuX9yMwdwwLWlAbzmUJXALTNLiGGPtoiQ51lEmVM0t8Ru5Rd5DnQ6PAE9Zkm0El+puWDin
FBm+98Auw+SWecf0rDejdm0nHRHSxKqtnatZjUQuLOxd3Up7DEoz8ej/5N79Fmbx9L7C3/8FGop8
G50OvVavHKwnbWbY2AHKTMJVd8lu4zirk00Tw9A/yK76ZsdTdNeq3OItl7TdyRonLPZlCcc8npJ6
9gV2fEhkRXOrgX/e0hccdhsvYs8eLdjUSQWViMd2Lzr3nPYAADUhhw8xUZA+kNGibnUZSt0PqyK7
LUg4dIijk3YfY5MJeGe3hiDAPWZTD1cOf5H4foL9r9XgH7RQfFsuFpN/SX2/FOocy/EHi8Ef/+BP
i4H+DhfTX6CVPyVQ5x26o4P+wEsWWXA9sP3JU7be2Tr6EqN/mDyoIAgTf0qg+juLQxOSyCo+0fzi
/CcSKCftH0QJm0Zjop4cvSyBXwEcg/XjCWzOu24oZOKe9DonQ60YUY2pmT5MZFnfcvxixzHshGQu
b0eRn85hemNZefNRKciVfihb7c6IpA6HrpqHO2F14UtKMwRjXh7HLzEuwOhY1lYdBmHRc5vW0xLt
eiP0tjCj5AsZzvGeFjirZW3Js/AU0zj6NgyzfTXUvfsST6Vq/CVbhx2da5jzhuqdPOis8Rh7IjkO
9pBtVWzVve8wdGaTmVvOG3ph9rXQJRvZbLkhhz5QZleLhzTU+gVEexV+68gc3EbacA3IDWz8XCTq
4xJa9asIo+H9hEMoMOc2/qZZFn4zL7KJEzeTvKsIH+SbabYI4NvRxAYcAoPvNWL+JnNNuy8LRXZG
Dnl0M2hmeIR6wPQral3eI2NpiSszpqGY+u/F8Nhb9vErpas0IgMG3gKriz8avGymwHJzd8/aZPFq
hvfyOBtxfNvb/dFmSxsdkpGJOXkZ94SoNex12FHWZoFL8AiaC3MhfqdMMk+JzYlF3uyXFRNoRBvy
cd7bvPJbgtltpB7E2dCfHa/pAjNMIc+EqdoSwXBW01TpgGaYvHOzDPi0cKAWjBYr90bMpZfswkH2
D4PMV+U6huYAQfpzrIVuF3gJ1arY253qsc7G7oRAAlZ0Xaiwg7JmaevyZVxWMndd1JLL+hbZLHXZ
uug5l/UPpANrIWsr62K4LpHWZbWMchbObF1CoZw2QXJZVy0H24C4rLbkTGiNuazBVC1Fdy7rcntZ
ofXLaq2tC/cYpZnwrRHuFa/lpftSNJajHUKGoy9hP6njYBX1dvHAHx4rmk1eK7bJd87YDJtyfWt4
lxeIWt8lRomT2J8SY7xdOuDFL7VOmGy4Z+6WlBmQQq3r9tIYkodxlvEdWLbZyN74dc0RKEHeJFzb
SRSx1l7pSwN4F8s4eY2bqK09/CYlQAjRDR9He3SOLqey58jlM8IW93q2PIqWnS7DMwMIj2HQmhsW
RrXTSiqTCp7QYED+P82IObs2T3Meb6sJMOqRsUuZDBcGOBRPlNuWoEWAfTLckZvgrYMouk0mzN5N
ZAEWTI2z2XnGdakbkhyWeNAFE9lRt6+WSoTBjBeZlH0xH2AH8O5jWlnl/iDmcFPAEqO3qaj1G83m
nI0xocef34TeLlFLd2LjgPucOpmjNXnjVW8tyWas83Rf233f+WW+1KgmdX8yVZ8/zAbDdD8pHXvv
qKKDOt3eLzEPZgqshvarZ0NjGSAi94bUJzYwJGO/TFT7pPVmdpONkwzoFCE2MtnGI/FOVi03hz3i
tcLjXKumIExRZdQY4fczqe0Y+vTOEsULsdUsiBYebI39tOqiB8cp4m1OUyij7KIIFPwZ259oojk0
i5MHazUYV7scn9C9UKBo/TjChVi2+LKGvWsq8wEjeYvVZUm3M8aDo6TyZetgawXxK9r+2qZAa1tP
wErm3F7eU7IkPsjcVps4BY8zVXF8kn0nn6Rk31mNTjaxSNH6xPGWtQN3T6h90SmUwXGVRsutnvL0
UmOi7paBtREkhHsoFyEOveaBtDQ0As1RG0270Fz6oIMKEYytHQVRktY3ec+8SDY5m5LGfMUWNxOh
TYbdFObYG7262+btAO3C4qLcj1mcbkMGxhmmkIyrbVr05wSu5nlfEgJIXHNroLo6mboJwIoGh8KO
21vVuoCKdZtW0CJd9nln6lvdrYBzCNnvmAvnH2rGvXcxOLo5iPj5PygXy5HdazdEDIpbSGPJBiq5
/mR6ZkamRnQfpRGJR1lPxX2NL3g7G7W+yyrRXw9L5x6VLphkZ6nG0d41MxbdOOkfE2GVJzdurVdc
s/PBsurxajJraoRh5R4mzTZuW/S+debd81SN82Nk5I7r55qR3HD87K6ovhquWjsLD3pMRItsdrop
hcuSmUW36G7qkBA6u2O3DqKBCCLIUdb8jaU6BDBChsuJFGS8y7GN3iRmFj7HxTLGfk632idKnTif
L2x4r8whbcEXcdrzF2P6DH+FTbNVLU/WYJmQIBTbVKLSJFOQqZ7raMRCGIfj1TKWAzYTR1fcb3X8
YDu98UhzjLlbkFg380jFe+DMXfy+qqv2zlocJOO2DIlfras9b/TplWBk9mTFQkJedYxpO2IaRooT
S6C4K09IOvddD1jwNmoso+s+6LXjpSTnnNFI9Q8Q1ylyLkmSJ++FDTK5C7rS6XkTpbqrQKvE1HVh
l8+3PaCSzWwNU76t9Gl5czvKTcIUHa5pEvbwsSWQdptmDP0onvv9qOdPI/DPfZISTeUmDY/8lNmm
pxn73qrmDoVPnvpIqwAqNX+AFP+7P/6H/bFpoDr+bn98nRTF1/ZnH+73f/WnV8B7hya1zgKY8K/w
B3bDf26U5TuTfTAbXgfmmgGQ4a+NsvcOk8Bq3LXBPvzQNimgH/7/i0dgHaw74b/NKnBNMciB5QUd
0YIbcxnv/W3ObMWpl3eEMc+FrpVxDdhEOBpn+yI8JCQPqm3K7pfoljVUzW7SaKzEyNZZXyf2uS3Y
Bjw1Fc/E9YQvzgNHa6nl/YQhVbwYXgaYhsP658g1o+d8okYriRz7/SBEd13rUXeHfKGFu6Rkz+mj
LMvraOT/CWt18qq9xlv7QNtZQf5yWg75ZN9nTWd91mC/zmdU8skl8Gx2V4PyRPFspWEvr9qlJnLX
Z87Y55hwrf5NLTPFembLa9ChiXFNDi4zMEOGo/PGanQrwLfWfxwVUT46wIZcu06txF78usklKUN+
20ccldj2LAqJUqqEw+TZAPvLs4mMHDSJGpyjcBD/KdKuHx3Rm8dWdjHquXrLam/eJjLBPKjXCXGB
wTT3TEqf5tRK7xxCiOrAf8S6BpMW0rs5WckBMBpM34Zp67YztNf/Ye9MmuPG0iv6VxzeowLDA/AQ
YXuRyDmZSSYHieQGQVIU5uFhBn69D1RVblV1tN218K43VaGQKJGZiTd8995zx1SMADmAZR3qxtXA
5HjWRkHUG3F4Ukc0R66yNzOy9b2hZ/YZe+i4MdrONQ6d5yFoAECEd5BL96Fy7eCxpndDUhTRWhps
8MrOTlC/mfW5dEc890MdbZbOFlozFydtXfXgvccCIEaZndqK1bfocuhtJskinZvTNJzaruVooYVV
BOTGme9VEYpYJ88H8DU1cEC1NVxvjGVwj4aZlkIJAswXgUq2EiPYHli1+Uwx6ZSv5kabHz0GcwJA
K0ORPSWMnF7jWnYFZ0QXrXXTFYJTN0bpzAOTsYTI9OYQhYg4yCgZrWdvdLoxNk9p5l3ZdoYgSOsU
4Gxxme0AeLEekK/xCBXG/Xwvo8ChZFVgmU3LIWHaDxdIlFyUItJwoMzbRq6YO5Imbmxz2GRz0EPQ
klA5NPcxHe11bpuHsKvP9iQTrJXIVHF5EWpmemqnmP1yaEppsS2ctHnStOg6Wpw3a/6ZbThjqcz7
6cXQh3nrunHA/WN6wGXbHBiwR5vZUcmNyjX9UNmcdttAmUePqudV2hjNptEo4CLXHx9Fl5VbWPnx
CbDzfNAVj6bpZOaTN5mvRSuFr7jOrpKopWeiTfptWbgtG5plYYiMh3ck5OxYxyI8Kcft1vOc65sa
jBQpLr8RVbcVc8Xro9Fct8BXQqV5oBYY0xJ5jD5xXz+7o5GsvICDmaN0mm5EjZuX3lyAV90UArdi
Xk1EFfBXMj+0sQYvrsRT3lPE4guUzDu+++RE9h8mQjC21YHixu6zyihAkZHFi8PDtmcsh+kYT30R
zu2+VOpQDPaDsrL7VMY3sxHsmObqPrSmR8ydu1JvvCPlkPeNFx+KmTCs1KdNmPDqh3hrZS+eGoVI
MgE4MTVOmhQebOsqazd9MGOVD8QXh6M70n3erI08+6ThsSZ4PTjcUiLOVPSFSSLmvtc64MRam0Uw
lmdREetKsMqs8HoZK2i14qpzG0eXrol8e/3AZ6uiFJ73w9mZDS7oJam5l3X2MbsoSopKoqPDcnkE
nkXRGE7qS+S1yb6TnLp5KoxrGKkrJ7ANhYxrOZfFZZQiAY/PapZ2gYvfg860U1WZ4j42lXNEaaBb
DgDZFrO69+Kq6FnXmh5ZYPwetbmxD92m8xskwhUDHBKyGvb5boqtTcOyfmUwAcN9drxDmhB0d+rr
0Lf6lmVCnkhODNxAKNn9yrrSgRFyA/p8rJaSCbPruYCl7U7njdrqpeoutMFG93j5PabO+v1MGyoE
zPylQSb1CeLeTmO+LTjXrsakclcgwe7J+LO60AoadHqyBXZm8e2V4i0S8SW1InYHxjBjani7OGnB
9aTO1szn4IEE5rkCS+kzaU+eXC15sqnfANTRvzWz9wxU/2B2GPoro6u2ObjbVWQO22aoD6WT7MBw
BLyKSlxMI1S7QdYfhT3ZG7uem73emo9V4NLy2acllizmDSdbDRTcGdY9xleq/aIvTmoyb8iwopco
tay0G0fzXgG+kMUVtp8ua2mlyTvZWLuG4+f9yFuXr8hZgeh3ZvmaBqHxnNnSWdcWBtRQw1Rsuv3Z
nfpNr9Kji/K2tXtlnmonkSvVVzQVBl4Z+emUyR0D0/kQle2+rZJjHwfprs30mAoSjTxEr23ZzGCu
UTG8dDZ5cBRFJz6ExvuFsqTJyzTr4hrlIEaZBqlz1uH0QlwoN1ViR+8VY3d/MDvm5lhwiyF7MkRP
prE8e/3Mxpp43sas24d+apCe3fwDzWPvyek5cdNs0/PzOCPNnj6Z2/jUI4QbWBW3Igqk6Ye2PV9G
W2T4G+gdWnfUGJ3s2A6hBljTqulC6yUouwq4jZEWFCu1wOlkysrUQw25Y/7FDaisI8dv2deqeCj2
U8kl0zAYIxRd1d2YuJv92DSrvYf7e2mkeaJleNmeh3BdQpvTpH0hzW4i1mTFrR5W/bgW6NRhjH0k
6e6LhLyHRzbmOPbWkxj16l2rey3cBznAwa2NbxnkPTFzZhGinIAU2Zm56VvvI9eokI2Y97diaO8b
u7gbCo0JYqpdlzKV23Qkj11b9bYDF3BUs/NVNiJ7pAD1CHel3Rj8eGsTdeOV5VXsB2MK3hi71Rsm
+zUDB83cJGUf7RyaoFdSVqmfI4PQFNm/eGGIBqdL7RwScv9SeS0zvr6R353ODtedjU8bBGn2Vkp3
enAHxJm0ky+0wOLzlrn7xXUZZGiBo/ukRRMagQudYZ9ODQdB/5VlUfQ6iuUh4g1LVhb86K2SMQuy
x7cX1g2Yh+QbPSTvOBtdvEpF/9VqeuItlL1meko7cM+WTQbHyNGBaxH5c1WLVaXX2amZ53KfdNRt
zk0Rng1ahvEYQMMgarkhy17ey9wkC2PKqLtqypL72XXUVw34c9lO42PfhGJreLEXU0udxjcFhXAq
lbSZimwLONVbd3XQPZFJOjmF5e0q4vdEP2iaCCqHDSL2nDVSbu9HpE0K2swT81JYKHGlaSsc+Q0I
oLaZbnIBQXkojXENGPMjC3PD7zBJGndIVVxIZdeMG9BIlPs67RBlO1GEDUFlkbJ5NVrxorAWnUJn
srcQxuIv+lBbAGsloCZkk8liEmoZ70VmO+/Y2bHkzy0CZQCDUzMyDgwdr7kJ8HA1Q5zjANwzT5mJ
RRFKKCwT2zpjc57bAmXrGOGmyDl5+JGM+zDCy2/kQ3Squ8HdpthMHxgItrVx5qDlMzP/UnvzwaF4
qQwcZwci9N0TnlrlbTVuOmCohwCljKZe26MnXt/xzgEsYdzkxX21zsqSnivRvfatYCo7Vx1KFXK6
DXuSzgPFHpiWexgw1JEEcEoqaWR7qzXFCuNLfyz0AayLdUmixHqKhVPvwMjJUxzlGBxb2sxT13uY
5mibkVC9x5sgdrrxjlbPoSkJyg3AjCcjJEcBFwRYg7DW8JuqdUPntuyT4Fg7U7EBZ7KfCz57eT0S
avVMwy9xkVGa0a8lsjpLSmyvQP/15MtpupvT6HVgMuJwyN/qkpc596qnESDOBvNytYIyfCIXMa0p
O83XXFcSPiKayGi/q9gXs/JQMnX0hlzsnND6yIruqawmmwIpdNOcuwrskmk7DoXw66pdVwIohFXZ
9VmDybKtZ838QpykoXQrz59G5FnfNBO2OwAmK/q/tJUFlDiJbPrmzQT4K7ySp1xV47ZsONfFCInf
0tpYG6M70z/PJ53ilNWki3zljDJ4AqV0o6JOXGqBJNqp4jsHYGT/qNkAvKIKS2P2MYr+doyaaDvT
Sv5UiyReZ1gstkoU3kYIDjymkiinWpKdGc8xLBnSfIuFRl0cGbzrTR2uvXR0dtGQjlc1UYviNYQ8
wdpw8jEq7xbe8KUYp+5i6qWflwrrTFOnq0jo04UCjaNmSN2fHQApbt+jUXjucIOj8FvJnSMztBdT
zm9h5TCtbrobrrr0CSfpdsjmQyDTfjNrGmSw75pEazGcRr8xmqTaQ9W/U7F1KsaIJTKiOZhhob6t
Kq64vVlbO6vtIRfbxgrr+QljJptooh/1VD7ZlC6trHh+G93uI+jC97JM+fyU1rVrz5RDP0H+bZkm
F+Grppm935GXaeOZXhzLvUH7eJZVua49r9ylbJArM5TVJQhM4PKFbtwIUV2TgROa1iS633YIw6tU
hvolDUoyV7N21zmqZwCXjzPbQhLw47IbqBXQ3QhrhGwONZ/gVzzcn1aKA9AKhomBk9nUoGCylhiQ
nb9k5FnKTRwb+YVti7KqsbQyDnk4TUHd1sV1WBwUvTbiVEucFF6MFjJ+N2s9AsJMGYE5oLuPA9Pj
2q7U09AtMbY+6g+crNOD50bFTngF7NRpDk+D3jnbGmLqVM8A2Urvlla95K6INYMa36Y7zVGMOc2S
lDFmU3rsymDa2oBrHkVB+zPD+Dfu8ck5LQSX/FCniTLsfXzI4Y01umC8DNM+GzppTTWP486iAGud
9NyYeldo29Zz5RqHBIeAAm9VYYmlxYqLlSLdj+wSrplvaAzu9NtQdACoqsTamFEW3Do0Nu6Jzr/L
vMOGYbpvbpjxinGwPRdk/OApTAe77mcgiv3FyEuOFk3ksh97r56ux2slXQvTBk4qrbILjkL1jEzJ
X994A0koLlp4g/i45sNWmBSgtaPpl+OYbCNqmQ6cHQ/uwomGCdhvWa7sDSv6xFtvFxuYirskqm65
UEmM7CCNuA4zdbHG5IXiSI/TtNDTM9s1OxEWxopKdu9EOblcVWkiCOgSQerS3Ncgai5imzq5U7Nw
iLN436QCJDsQwFXaNvqpTVV7bErru5oBJsBGYTQbPZtzfAHGFmyQRvO7pOZtJNoI9CiFUZ9lA6ht
DVsMtXUUCUrtNIjkLjZzE9kjP4eO+6WUuBc4Y9MzCX171ZDWLQx9Fw7MPKjY4j5DeHjbwZL3Ndnh
0Yrbz7msrk7ZnqdqAtiEVDOH1oZJA3ct06LskIKG1dBG/HgZIxur8fVoZFW29WAfUVIN3JjeQmuc
jgNPqt8tJUB617JGQrRZcwh8793kPXbtgxTqDpvxCEVwMtdcI08s0V+qAGqT6MYN1y0+ycbk+m3f
YP7GhHiZjc7cSTBejjez8QqM8HVl3E+JdpBJt0HBSH2ljALHSzQXX5XQGJ0MwyAJwAF3qMx7cKwT
P1HfblJn4PYlB59JdLRuNX0FjW/VMRVYG0E8HCNE5ZUtiveiLb1rEmq8kdLeqYEub2e05idpiDt3
9lo6AwxzbTX6tm1sl7AovmC0NFtbY4+aVlxykkdwGJ/SUJdmNk+pdN4sw9xW2Vtr5Luuld/rfqq4
6sbTpjDmxKc7b62SwjfwEK5n1X+vWprnMi19jZQWbZSgGYwGLz9FimWwIhdbb+Ih4hbMAyLazsno
Ba9JmdzVEQu033S1M9KLLtxbFBvzqHGur1ZjmIF17bmY92qq+UPs5FWf5isPRNSmgJcOUa51V4Ny
TlVunGrd9pHCQKGOSONbJjnhkS3LXqWz4aI6GpPqbrRyJp3ZmBl6kyPqQ5yp4E6yqqHZNUZtE/yM
cFmD8Jqd9lGDtthgf2y0aVtr6VD7lhExbsOOxFOYK7OLtwkwH8XUn9fIDirmDp026TcoJOKdYkQ3
bW8CpBOmFv8/npbdZ3l5yz+b/1jEgA8OF6xzUftff/xl8+uvw89ycYj84RebH5m7a/dZT/efDQ6u
35kQy5/8Z3/z3z7/qeQec3WyAf/YrfJQdiCa/x6MARNo+cLfXSvOL4RUfwSrKEoGg8Fv/QzGwJbC
5dsTf3KuQL8Q+N8Z5ZPOY5z/N+MK2T1pQ3x2LA8fHGP8v2JcMa0/pmkwrvBXwAUyqDz3yLL8aF7+
aRzvYSOmllVpJ4EEdJWLfDoLhNR8kVTdRVzV6Q27x2SG4LpIr8YiwkpD0rfI/JKxMhKt1ZgY2lUr
oVQsCi4EicIH05j47iLwwjq6DytrL1K2+2ARgQVq8IAqPCzyMBoT85ZFMjZ+iMeLjOwtgnLzQ1tW
IjMfKJWIVoyXXLS5ML+IoW8euTWBocPEu566Ovumo1pPqNc8yd+tqlUrN+jw/07tfbJI3WpgeeL0
hACOZt4xoZJ0DrhR3/J4IZX3i2ieZAVK8eC4hzxELEsWcV0sMnu7CO5JWs4OxZC6fqkdDUV+WMT5
/odOj1UZzX5a5Pt5EfL1RdKvbGXf6LXcZ5l5Xy2yP75845zjBCiCMV8nizkgJD+0SRfDgFIy2LaL
iYAPTLmRi7FALRaDeFB+mGI64M3KT/NiRHBtzT3mizkhWGwKnUA6GM2Qmcf4w8dgL5aGFG+DsvHN
DVP0BceE+TTktnMYscO9FIspIlrsEfpklcGlqie04qyM4pomDC0y9FNfBHgrMXWklC/EQym1D9jZ
uJBXYJG0edsRUIbrVpTN7MMrIOCgQTSFJo/L5V5Zhbx4oaczOZccA9gdezXscg5+exOI646jRIGY
DnvsdswXG4Lbsu6BAcijlrtOY/WM5GP7Bqc2N3qDecRGS2fuFqjDOc2bnUgvGhPDSgOgNI4wXcpf
k8vlb0FmJmVLrpm/aEk5V79mnl1k0iUBvaSh61+T0V5TxktQum7LOhmuQZvmuwKV3A1vaQ1gQrOl
0U7v5h1D6bq999iAJ+eJQ2SjP2j95EjqTChLyD3fDMGTmFuSeHKkMjV1Slsfz0MMvknhkcS65RuZ
bnwFcTpeB1b1nFBEATkSxAy9hKkWjgSEKOfzta4hWAR9SfsSpXZM4cPs5hD6nXw8pwZJxlXhqW/2
HKp5XSozuC+ySKMdxbVVBc+iir4EdpHmFy2ZuFXm1cQhtR8cCpGheXLQUFFZQOkoiuNE9HFfUsyy
iWeomz7MhOmhDiIQEBb3vq9pnHn4lpRjvapImGsmDOGtQo66dVQsN+DbK59az2LY8Q3oZ3IJ9iYP
FVYW/KP7mBzAndPUmD9GBdLQxXZMWn6C27wymNIczCQJDpGEXSorVxtWdkNCA3YAOgeQ2hZSGoxV
3nLoGpStWu20MpY6l0hv2vuud4s7Jatw5yru7UZv35JSCB+DrBpPjPJNe6W0cP41Uvkvefr/kKfZ
IUxivP94Qzy9Fc1b83OO/bcv+X0rFLQOUGJHaNsWNHD9gRFl/qLbAqeuZLMUKI1/06bZsX4zbVrO
L55HQBf92HLYU8VfYkKhI/9ZigYnqZP2Y3emqovs7x9NmyoAd5GEo3PKTcY/PpsujCTHGPBu+F0D
vZY9xJzpX+aKsyyRZTHhEKttYtLeeoZ5a1BPq3QtPzaNY9XjhsaYWgR7GWC48DuLfBYf+GyuLmnE
ycDd5nXPuO7S0g2O9AuEBPOaaDSnDdlgUHxvYAQ2H2k4XFsRu4FvYEL3CV652wyRfto2isuhOU8P
mpxn44ZOmLii9dYodLXCrpPMO9OoGSmApslsPyHMQzEqZGTiDkp26i7RgvShJqX60mSzFfk1nrDl
YtUnFUPIOgo2wMufNYL+Jf8EzOzN6GUE0SpkUPbOqSD6WMbyNlWFw+DQHdaaVw6vcc9VarZbd1t2
UG3jOqpbKmJNxMbSijS5jPerXTrn9EYxInt1Gls9m41lloso531QyPSRjUsQinQFCgdwJP4TnPvO
sW5jmzIguhGNTZtYnj9aes6fsTx1paUwGnx9mvR1O4RAY/GILrJCV+LYEYEzcQ2C1g8mMr/rINHj
5s6Dg4k2vJvRva4ebFZSCAlyAn6gUVsF+In2cG7ib3we7GuS9r0F/N7UbqO8kLvRdmhTKEfjBi9v
8RjB4djNsivvcIC5fj+CtvIFm/lZwPj5qhFxF4iTpnVbirBbUxrNOAlBeemimE9cKGm+jTtIR4D1
O3p9MesMIFa21kD/GsDIsfTJoMyvGvTcrSQyuSNRNx+Yd88fOpf/Q0Qs4WEGJ3/pNFXelFrYUYY7
axP937PTG8Z27EVrcqn7/f9tis01OmuAVCgRi/XcxUGmetwM9ZGUUDgUxzxohgymGNIvPFaz1u4l
Ay8wuv2QNQPaUhQY+sePZeJfK+r/saJaDr7R/21F/TrRllyEPy+pv33Nb0vqD7aejezpAAjhEL/A
PX+/XRgGS6r78xXid1u8/YtusIRKQmCA92Ba/M8KK3RWWJ4lDhDgeQl4m3/ldvFH+ADLvE6DDF55
2zAFC761pNZ/uluwcBoYKNVw6fJvIfaxKHv/6dW4+9U19G/YO+7KuGib//z3PwEq/+4f+FNWux6t
LKdjYLjIhCQRfs3Oe4v7S+xhCf72v/9TP3LtP/uW2HbASuJnsgRNBLb+p81iMhrWVHKj58TOCKOT
1dS4bbHIeNKEtf3aJGMoP6IS67a+0ysgbrNfUjceF0fd0umH+Fb+eqYMOxHpnruDvqfvyI51nzEJ
0Di/6Wr2AnHSiV4dssZLgvqRGe/E/R4n8uOk2i0+HvvYtLgXElWyVE4JkybUjcJc7KA1RU5m72h0
4w0skJj0slxF6QPWnbCvfUcUhLHXfBNUlWEWZ7RedOaxJr38NI1Zd8oChWOKLrJs2OZEgaz85HKU
X9ujM1+kkdrDK21uaHRayBLMQlfDr0feuRWaW83IIl6kPQyg4UWxsfowQPddGrfaMaDUvo6b3b9W
jX9mMCE5sPz02f27FM36M3sb3urPn1eNX7/mt0XD5fnHj06/rwDz4iI1/s+iwW/hzHOQ+KEss6Tw
xP5eGeX9Ism3sKAwrgCPsDgVfz+WSUYcBiwe6tV+ZXX+lUXD8P7kECRBAxQG5qwO8nfxK/7pSUuT
PkqM2VP7CSr5c5sgtq+dyho6wmt5CTy2Jl9cqekuK6lJ87Oo91nLPL8I9Gqb9HAEITDPxnMQdzkR
T/wZfuzpw+fYYjQETpL4MERwLOMHLKRGXrLLXoVWyzWVfsj1YAN3Ey02mxqG7QQIFFcYbWj2Q9IO
xc04tvMlS2yUbNnRrIcpOBB+AIDw6BjU/aEVIJy6WbSisE+taJyuT6OqEwqYrGyljXayY39nWGrV
TnVA3w4OUOXb+4JqlSNHtVdKDrTnOMs18LoF/Ets1zvC6OGmYoSyqmRDaeLY4AEZmyv9Et9Q2/gh
A35SKquuwoTh7lGyRUQeBlsCintHO9L3qraW0LnXlutCn9uNXdHxYKq22qqZf53Dx9WxRn0Vu+25
JWi06kzzGhvyMei7MzGjggqi4mFQnDrHgTl8lhbgDCRWflPmkP7p3pTVc4Df3J+NdjymU/hK2Pbg
KLjtmWVd0yl9VXafYKwvH0bqlV6I8+rryqIrL5U4vois9H4cFz4fwcfRolUDeOIqJTDPt6CIs/JX
ewqsvju7+i19USgpmGEeAHBkX8qpw/85WsUOwzxH4jCwtviKxhWqu1pFev69mas7FJl5H8CwR5RT
b/RL1o9YElCg4oDMtFVlTCpMItSDvQ/kTPe13apbrIP1s0jlo9PE5Q4iNtWMDQ4zJ0jdzex6xt5T
jtzUmXzipK+plbCGp5D401HkZUPiK2zyq+kF3Yemq8WPpXTrCi3HuuSxIlVOpyW+Upyw8yaLigdL
wwdu1RzG12Zp3TdZ620bCfCPAASzHp6cVRL3MXuphuSUj8rb1UAM00NYGcaKclrKiCDgrlrZOyVW
orE7haHWdtuh1uwnVwzxCRStji2o7dfN1MZ+HrOtrG1ey3JryDqoFz1CPw2TsttDmeg2nsaknb7D
gJ21HZGQMvg+IXqeM3RJ+lgKkRK2jq16ZVB5UuWJ8fCvhf6fWeghFeussv/4wk1LA3c3Kumq+OfF
/rev+221l/IXTomLSdyyrd9s3787wg2ikwtD6ed1/m+jZovAJeo1WCeT27rj2vKvrOvYzP943ebY
ZHseC7vlMNUWfwfzwZRMhVHVpIc8KeezG6bzVjMb1Jk5r+hAJ7m9b5UNVNU0WqRQQ02pgPVrgqXA
0fTERZyMUhk2HHYQ9ojveMYSwkoDGtPxklJPPGmQgaq0JrreJFDIT0HsTh3qTEVMmmHS2XNpGue7
RGabIjGmlz4q+k83kVbnq5glsY4sOO4JUc97paGm1QA0dnIYxjt6M+ctyxVN6D3tK6U9ghNxirG4
4du0i1UwFNWb5RXzVupeui46zTpMHdM1Wm4Ero59Rq1bVz+Quu60o0TnN3Ap6NL91odW6GwHz8Vf
ofe0Im3yLhzZMtJIs184KxJnA0LvtdGpbC3wd1CQVTXcKUAf0coN5RBeZvonJHXYkxHeD6Hu0PuV
5gzF4jDX0fOAG+hrmlgt+2CI5U+GRuS5z2OdVsUOAy3RSlhn9ooNF+0sMBo3XBuDnC3pGyn9qQwz
qRfSiWDitX6nuya87d2p3FCckeFTdiemjrgW5fPcja2GLjcQZimUu+uced3yKxAuff0BWLu/uBxq
G5/UmEVc0zJwgpjAMYOgf66zKweCbEeaTT+D0s120ttWdS9J/8AZOtXo0ooWhTtOtSYfmIoQd9vF
pa9NXnDtnWl8Qk5Nn/VoAq2SFREkma702zi1P7ViTO5l044rxSQSsrJGtTdUgkMrPeslsTHwDRFs
ajp+ikPsFcz9g2xvGkZ2z0QgvfYjw1J6CEPXLwa104zBQYIuDqM3PbrIbTVdZV7zbsMCuM+XjssR
r9YhDWkT1geG9q6eNcCzBVbcOc7wZBAkU5oR7cKx9D6ckCQQtqQ6ues1R72FPQIwMvSkX0C1IlFy
5teOlAnyVWgM+hXS2bQblJq/WGb2mGiV+eKAnAh9U6QfsekYXxzJQyUGS5CXCsTSj90zjRjzQ20N
n0HQyLcZD+vGq0qyon0UwvCem00yx/XeiAaxSqvh1IvIvs3SJttaPVQoxPig3NehSGnDMpxzULrG
y2h28mK4Bdkhc2gPHoVWh0JMHj6TsnlsiNneWoNNstXKrdMA1PmSSQbDeVjZ16qK4N/1VfKsiih5
4R3NduPYWaeunLM9aSMmZ7PIPqqwdUg+16F7jGtrvmNn6rHWKE5BoJ/QlCrpomu3yAIaLWhbeD/x
GfCRdfVmAomI2jz2AMsDTOQyjo8F9qfbDmvcTc+56OvY6GPPeGvQz1Xax+eWXNZjR4vOQxw7FWy3
kLKpMfZe8NUmX+reaU+tXXraBst0ctRndza3Rh7ld8htwaGaKQVvZz1c64kn6QXr7e92X6udcJ3p
65jQ8owlFmRNlUODDs4ZnXNw2iN9AUMRpCjCg+lVp8nWJ8y1HPlS0X3rioEjY1pke51yw1Vh49kx
jIZa37hwt7RBj+t5dNR7FZBj1NUQMzGcIJUUYrgmJeanKJXTvqw76xpQd/fclfH8YQdIfrwgwS0B
x+4rMzGDgoYhX/OctOsyH5P9wCBqV4nEwXfXlelTFdPCwdvO06LBK/fctPpmMcBkEMaBFOu4bm1G
ZwRWntftHYHdwuSUQutOYvYRFZu2+X02KcshJxog1+nYaRgUP1Zj2p+jIL+rcKxezNIMn03J8z8T
i9yO1gSXCw6IfnbiVD97bepdNDIc12nsOzaKZqKYsjSynZeNt5nq6GMxeFCPXReK9YzVOPeDocU6
Abj4WJUYW0LpxD4vRnHu0Kvg+bDU4Ls9aY6dHE3FYNchL2pSzqcFfqOc6SNKhhHHkibhJ3VNkuyb
qVHvZFaIdyTpkb2EKL4qzdcE4xbXdzvbKRHHj0adNPeh27oXE1foSuvUnK26KVVPTdF5mI7d+dxj
T3iryo6wkGEM91m8YPd5etybYhimbxPeT4AvobL3RWEPR67f/S6AoHTp29o6mpDumQ8q9WWw7QaM
DJrkJPp5Z8VjdGVnq14cryvfZVu436c4hejlELFege77hgcu2Yh4xtHJVQCFrztNY2OvmRC1WE75
Pn0PnCF6b5pwfWgyMtw5TklyvYNFMhXA8DGLhCLuXbSb0gWeJO08pmndSdLvhTBA2nu9+kqlluNs
RBnm71YYSuS1MTiDL5CnHsAehahzDYhAYo5OTYBjJvsbI9w2u7TwAW8TmTeoXlO76WSDRbnU2nPQ
whlLRIprOnMRHvui+woGE1hdhcOYEInGqbrh0nilCFXezJo3fepWt9S5dDHbtcdrfCJWrz1Gkc0w
m5T5bkyx+eO80BIQ+ENbOZhcgmDT6rK8JVFjXWKSPCxLPV1sEFY4iQe23LnIhstnYoipcYTN4udk
7v0RFvQbJekVlY3Wm+gaGvDCwn6QWKJXkAOsm6H14IyEk3k3LRGyMCjOyxt4VJll7Ogs83toCmvG
0+a5k21yCLkPrOqoYN4cmtaTS4hzM7oaZmJV2jTMJ1hZPcfaSHIAhM3jZk3Kujrgqm+urh2KDy6k
YAOMtoLdMPTeg2ETTStUg2AZ1cajHSSRwLFUibs0UAGJ4370rllYuLQ+sskOunUjAZbztudCJ0+H
UVc449FrTajXsaY+oy4GzaVNGJKDVrl7IhAVuJcGuFUwNXfVnFV34NLBJkWmuQeNUfizjcl/GGZv
3gVG7X7lLGBy+/MSstFQG77LXOte8pKIcpBWz7bK3A09flfLrJuEn09vOXcMstmbLHnhKmmTCOJf
rR0cAnixz/izXsqD1fwR0+yjSAQFw9HsxrVdsr1NGBn5aApMNUlqQ9EHkG/EbNYdXM+EfFPtJmtL
zZw/yMR1FyvsFNar+gsU9vy2JzpY+QGhhR37XbHtRZfiE8Oco8WGuwdNJW+pYxrZFdz4hQOag+c4
4U6qpmDfUWhLlimFMucatZEeKKQzfD7Z2d1QVqTVajEmQNZ0GkeKvpk2xKuHe6deIEwz1A5Hn4pb
fHDEZDLLqflweC7m2jnCA5uau1RnWSGCyWF65KQKusvUh4dez8InPS2zJ6iJciuIrQmfAa26pQbD
g97qcFoJ7eCgY/zIV6GeWCTuSnYwTMvBIQaQNtMAaP03e2e2HLeRbdFfuT8ABxJj4rXmKhaLrCJF
kXpBUKKEeUrM+Pq7ULLdEu2Wb9/n7o5wdMsiawCQefKcvdeOD/T6UGKDHoeeFQVesUN9FNRfzSx2
a6bFSTMKDGtmJY9+ZyeEEEh1sFM8RI5Wm7fIdMeTVyEFJmM4WDZBNRzCnOFCQOH/PKGzji3nMXAi
EkuM6AQTSvAprUOWuOJT5FoGWoI0XVY+prqFmznPAonKftTcnClFaK6qVqvXpTm9qnBEPKedZcnQ
2Qs7Z5VOAs1IhUegaBhZ6yaUvQQc0cAR4SZKRbZmIviBy2Ju2hEbG1qpdmUSU0tGRXQHD9+8rW3r
RdRYY4auQb2RJCnJjBI1apbyxWQAstIMgRrSHvKlyTE+4J0ycYHITRgQrIz0/S4cLeOJQ36aLOVA
XDbRmGpDc5/miTZM4BNaMCTFyPjMyrYuEj5ASLH5MqI5QfqKNS7zJEw4G+WEEybL0smT25zb71Wr
3TXiCv8xa2pnVwIKg2xS67dhlkYroFjWcpKKba4Oo31UunIz1s20LIHDLUeLOeecwHiCeMrODqjz
ztb5cJBkkAYAsgRXB+DEKfH6/XBq/Zs2PvOGHy3BHAxpLNJXn5VOCKSueNMf5gShj4AtagmRiLOa
Y502uAjkJ8kqbZOx8mDpefWlpJbCrt7SYvv1i89DiB/6+tcXd3TD0EHamoig3s0Q8BOjxZ/KaC+G
Qn2ZYpUfyygN72TiJZdfv9S7ecj8Uia06xn7jATERbr10zwkwo/rMIPkpUqjyuEoyBHc/hgU9HL/
7AL8zfc592Lffyai1ejxCvDuApj8zy8EihMYRuIG+5bc800olbV3EKas0zxq7iuVkBvWeSHerNHK
Xsm+5kTdT0F4p/nhfLjG3ZGvf/2W/nqJXfzelnBdpvfYZud3/MMlbvVGhg2njD3tzOlWz9S4NWPM
LjMjETgycanqy9B2XGeh/MP1tf87Xvyn8eIcdPXDZfrLpODjK895HjTFz+ED33/sjwmjQHQhwCAz
FGCCB2v4z2EBU73fXJo5BmNCnqo/potzphfzPlDE9vfu0p+DAsv+jcmZQHUhoJ7PPan/pKH084OL
CNJDA3IdUyClh53w7iafimle51vnnHUpwbh5NLRnBf7SwSJW1Z9++GL+5pH6+f69vhi9K8/VSR1A
B3OdDv5w/wb2YKWgMi0gcSMYYNJgiQMBkvmdaslstnwJdNd69TrIuP+Pl2Yaq0s5qz7/smpoiUD4
Lazz5JFInntqTroce+LB3ZYsehLbmSYg9aCFXfsTj9SvX/7nrt38yV3DAtMwz2K4cO9f3jCjIEfd
Zp4ZSZD0LbUObKiOEaQkmmZ+uSGT8h9g/LOu6IcF7PcX5VZhwUBD5L5Pa4MpiJGl9IyzzWwToac0
90bmEHnKKuM9lY0tj2zFvDi6DlVvQ4gAb04JszDVYLQtK1T+iFYCKKK1pshqn6bJenWkgTsT5Kwu
bmCXsexEEwXXoi45vBMsgLtu+evv7uf59PeP4aC5m/c3oZvvQf+y5/Q1ENlyFvCBnpI2tfYMWgEQ
S4K+HlOa9TdDAsfh16/6M4vu91f1eDwAbfDC73c0RyNVfLCVOMPrJmLympLq5uE3PR6q8ygIr7Ut
wM/MWUidxAH6TyEWf30wSZyTMILRFnDfvH9WOnyWSZUMgmLPgZg+PzDjnM9BmOM/RXOIv7lR2E55
siT7Nx3qd4uAP7pAlvRWnK0Z9o/lKE826GtAQfszPJuy3XrtmKjzdOq0AUq352G5kqsJ/fpPcxB4
VEyTXjtt9hkp9/6uNZjTe5Xu6xivKh4SC1BucTSaTO9gRrHn/voy/91DMtMQeS75r/uX2AVRknSv
mUzurojwfAzB8lq0E29ajg3kMBPjgfS1uCFRkLvco/Q9ZZ0HCZ6mNErL2VNHw6MbLnQWZrEwQYzH
Juk8WB4zqyjsgGvnuEUiIuhybCRUDG26+fWHeBene71ZXeihDHsZROB8ejfsjcncaOXoibPvx0Qx
4/xWu+t9MzRZ+TKjn5ep7Fn3Rr5AYKwkqUKvhW4CG3VXjhks8yixQIcDwoAoLXy9BlumD/9Quv3N
KuiaCPkt3eLN/kX9odHl7BzfEmd7cvlCrl+zKFX5InRfPFap+qc7e95Bf1oCydLkrmbPRaBPEfde
b5I1cJ31ZKzP/UywtxvQ5L43zP8wiUdpdZDmynRqZ+FHvq/WhHDAX6Rd5D1EWJQ4fOVj82aS9HQf
66AMdY2HIKIGP1rzPXH9imp2DWchotA7wkwubkaihI4k8lp7AxzjaRpJkPj15eYTvP9YfBKuM9kv
lkHD833wy0RZ7ZIqG5xJNBuXHn48tYppFNxB1RibHQTwrod+1cXNCsR0yui+ww608cIAmE3K79ah
mpdIrWkorvUMzSFZzFqzC50aKSNwxtGEc2/700o3YTLDgu21D6WWBc1KZ/RMCw/Oor20sARibTB0
noy47hHhZbPLh1yAYsEkOz/TzwpvZJ3FRyOTxQnPLq4dWSi9XZRGqj1jtUruBBH3X/SkFisAYRzN
DWK5QUIOXfg2zpw+AiHDfBU17N8H0pgyc8YVMb4AUAvcLmRAPrf59BUWTlktOtfVyqc2T+N+Zfqu
+8AZm65wFQfY2JTRcQzP7EBxkgUdh56HvstnkhkUKYZZ3SS7aZgaY1G1LU4ig5R1DcOpgJQZtPDx
y84/gJzDtNx3Agyu1QXqrPWYWZBVQ8Ind9NIsGSHQVneuwGQ/eXgQUdYyZhogSBs2XYT7hHmaTxy
DjrRdZWF0MEoDby1y3CNd1fY9mvtWZQJuWS1oQRkIe6ws19AsfBjo1sTCYDvUVvK2oe5A8QldY8y
IVObnVmEdA3ADbX0Hw6kdsYjiadFddQGTwoyV4ssTBZlNMg9WITwhK2w+QJF3ykWAR3wrR7FauWZ
IEOVYamNgr2B5Kp86XV9emacFB2MTg4rQg6Mz2NTFEs7qjD8eYa/MSaz+JR5tf1czGz7yinDN26U
4WvQ+nGzmDi5r/SWywNqr8m3iuHFKhNut+TGynTIlX4+0G8cNQ3BSNG8WYzUQPhHQfmo2TJKsFJI
TIwH+Gle9uh2fqEjZQ1TkipWmZvJ2dUwWi6tuwVmIX/WbAqjN+AgJBauVFiLozY6NOahjpTPaEVR
4xP+HmM6G6sxkxtNn4ufyR4uRZLwTedaV9zogaQYYgUnq0P2LjbPtC9xikGX+jBoNVfsSojPxpHx
Z+d6rCtewVoRjdyV6OkEmynQSX4HUK/yxVM1V9YRExc1igtCbrC2rHqv5/YCKsClTzqWbKg+Zwxn
U7OcRsd69e0en3AEQHrdABW4p0Nivw5kczz1Bgnf9RTOh1OHhcdiHXKtDHySCqHxVTyhcpmBgcai
X9m8OU4cxQ1lnf/UOkSCJyNm/CRPjMdKt+e/VKTeEQ4v6zPLme/TQfYy5pii4U9AH/GZujkpBP8O
f8A8t0g2kpiFV2WwU+NqJ86bBquIT21escRwnJfHoMq8o+cWw8WwHTb1SGNFva6R1HC0t2w2UYAw
akcYRf02k7XaJRhb0sFwDLUUHLzbjEEEeIrKGu5xElOAtHY03lfXWiRJMf7d5VmidgFTv1M7wezv
YMPejEYvHjuEUGvDwE/TRhw3zJTMmXgeeIcNuQOrca4eUfLZryIb+VA8krxSEnb1W0Tf7xLP/6tT
IwkAQUz1qSeElMiUXRSgMeEhKbtt5QXVCxh+qt8Bc+nlWihMSLzHwxCnzqsxx5Pg1+DSVryZwZDx
m4U7m++Ccggqsaaf9JBH2il8/UQDJymO3EZcO2N+t3lRsfHg5N7NEQQXneFvtSyKyltfAf+kbrGb
E5tCIoxPtPGrU0+Zz9gfmu2+qtUc58HPdIui6IkIrzRFVMG1wGnnUiWZ4ubt++EH3i9fWuyREo7s
Er6WpSUVeiOg4xad9VEew8yG4uOajLDYdniDJcS0ibz5HBgupk3/c6ohEV/k10dI+HY8bLpBzWUQ
O0+zUv1ZWn39BgeMa1T6kuKO/+sFgg04t2hwrqCGmvuEHs9WjILCQCcTx+FKn/LadPd8nOLGZMJL
/mlLqClxi7xbiJtqR8Y8AW/z7XkNT9EDwkQWNJ35zXFHE9mS8djeln2ghbsM3idVmpNz17YhxNa1
5D9HLE3cwJjD+M4atHVPQxe5j3Eiq3TdVHq0xXDIPZKGqf0aZj3fKYBZPv91EUhSk7CsKOdbYXbg
HR30Y3tCrHjgnPnls76Ry3h+6tNGlC/xHGN0Dfyj3K92lW9yVSMDXVrKRs730FOCennkP2mMfO+H
MXBer+E9iT7nkJCHxPgGMpN3VKrmnVzvRFreor7pI5YAW8QsGEIRzElNWwX1vTf4Rk+QxnyB4spi
aTIKv9plSnhPUTMNHi6Dib4vTlmKIrgn1EBGH2QPiHXtV6gJ4tHQJGcAJipsTYMUj71JANLCNEbR
LVjnPSZPkce0LCh50CtUC/fXT8hORI1cO6xAilHP9nrgnfpZayJMHtGAI2rE0s0AlyPtY1vxhwRy
cFmauUqbSA9Kv1eM122TgQx3VJmiDzFlyGef7JLsHUMi12uNbKXalpPM/K3Bwhu8VdyLdFqp+e2E
Dp8iiXzrtWwbntc8DLwjUjweq2kkxNo1J/rWAPZJTa0DlqMo4eEyLMnqGNbKNsGLG7iwctjKF1Rv
TIt60nd2Y4RUeG17bWpfBgWsBY2DRcaRhov51YLvEc0aOe8pH3SOrWlr7RNGFcXa82SfHjJQuPTN
29CoHtCd99wifsIXPc3xI1F8XfsGg7zzIhAs8jNwaj6SM96DBJMR6HT9Ar6vRfPBvZtj8K4LKwN/
dpzrvesHA9saoDa1G9xo/KzYhs7X+xN/t7+NaQTAUqis5NZtJbeI1Fu1s+ykO4TBSPzt9xsi6zP5
rSQguIO50s0ZRlBDEObYr4FDL+V6V4CJ4qFIDF+ckEzzIFe5OGE940sgaoZBmJPnsNQaO2clGkm4
Q9LHOGqrbFrzC7JvOFX16BIWkWKwoKyefzdSCKkVZ09xEmSy7bjlGLiFTtGvEM3xZLl+xQ7joj7f
FCU3TRsXrPZmJO5sLEjn7zlcuiZQSzU9i/Z1BcRPS3pK4bt82Y2vzdt3E/MtmW7PYzNvQKhFAnQN
mB8bFoUiUJ2/qTTpsVy187uNYR8jNySZwyRRYhwuGY1jCGUc1TDsjRR+dsDnbsdOcndj1oXgaKmB
7GlqoemhEzIadk3b5eEdGBO92OcsoyelzwnMtoQyws5fcLfrqJ7UY2O3FCEojTwwQyUBEyUimQ2P
Sn9vtYb70Mohu0PG9gUAOn59L653dlrpWJhY2fskiL8FZl3gyar8helwpCZMClEtiInxEjPOqJZj
BF2ooeXpUaGMzhNDDL7nqOSCFnY/DVutjc2NngOEXARV0RA/giIGgV18a1q1EEBq7GzPyX7YQQDP
x2Valjk6F2Dn3pBSLzgG6RhYHbjDVG00ck1AZaMfqnnxP8QQKKclMCQO2qhfOMGQWLO/ZnfldNmQ
mKV+rz0EscHlUVnJPzFv8SVd8+ToAKIpNnu1M9W8+FcdNU42l3TXoDUC1qnwhkrDvNnzzMwH5QTt
yE1vejyqHj172BGKt+ejSn2CdjCHdvk973S4biZ+yLrNvLVICIvyWJISr/TW8byHCy32n3zpcwdd
D4aBHuTlgcA4mP2qYU0rHGYyN/TTFEHghXeMUCvv+9ITpwD80pPQmvoNX5pcOWaC1ojbiYmXY7B/
4ujibs0CVqvJiYzHjldGIswSiVKIxRF3irke58A8oBMs6tdIsEzhh1j5Je2rnhxmpMKMwIqGdU9V
PEJNys0D/Dk5aIW9cYJ5ZYbWxQ7E2S7cGXYYfbU6R69v7LLliQNXAZyC3Kaj9r3CqOiRaOzMWZJL
aw9ljIwDDmwDIT2cbxB2t2pbYPlGRGMYJBrVjf2qA254lFLQsgMqHi3p8/CVuESN0WvyDU4SmcPG
4mAIfsQ87YCicMHe2wPPwxTMy8G1ZLbRIkMCBP7o5Zm+QZblyjWYaGPDK4ePoWqHD0PoTMcQ/c6H
sg2SVc0TwurMaQd9Ymq0RIk7mW4wvCm1+zneEwjN5OUS2bA57IzA1r60pWm/QTecvqZUld+KdKgp
t0k7WFBXGTcguOEOUZRtU5orzxZvV61aAtTge1U50e1VMVQHGxXVKXKRkQWxE33MyiZ4cKjxSRTL
UiQQtT37V2xGuWYJXVtzky9FNfKb7Jz4ACplNO33U65xYk31oCemusHgt1Be5/zXkvv1/6QQNrF8
/dCB+cuE5/S1/5/DV1V/HX8SCH//sd8nPK75G5kl+EAsixCTOUfyzwkPdhCbP0EoQBjxTzJhS5Cf
wjRP0l++hksz6/yXHWRWC+s6/4ZmqE7L7w9Kx++DFgAf/zZnFXb1Tx0jONY6AgmbUQ/Ryy5ojXcd
QgPRPFhlm0RNTnbUPMps1sxMVXITIi64GXT0CQ+BXaPJ1aOwxV6ZN+ew1LpsS1QyCib8rdAC0Vog
CPFbE6wnd6FR0gilDrGiM3ohHe5PTtKkV8XLadD6U5AIhASgDv3HwcjtZyfvXlMBMZ9f9dhVvv3Q
AIM418p7LMoAJFKOTI+HK/XrBd1hzpFwqW9bCsIcUJcUl9pBvdOUjf7sJQJjA0dI45LnfXKoFXyd
IpMcrefROvAJbY0FZzhlnFhnE7y4+JOhARXWvG+1oeC0EUfGgthlqKaCDuvJAvkZ4uMOWuPU195y
sup4cf2ikgmRpHLDz1x/clq1mp/uRaf2NmIRuWWy5xXLOGv3ExCmJVxqfrC2e1L3jHxGGjmZl3kf
u3giQS1PpU54AjJqp+y8pW14yDjBye84BKl9p7W8OlbRnswMRDB11HjLPirMdhE2noJjF5Gbuehr
3K0qlm22MspAe2lbE1EUSSOoS1tTHJWsPX3b2yJ9GpMUUlYXtOKZ0IS5/BpQcKGuCIc7Sf38bQr7
2RBc+YckHMI3La2HU8mMYHt9f/X8rrizFSxU/rk3sNzmizybOqgk6FU3umqx1lDbgDssJ6jgfMm1
RGWWT90srG4i4xhI0RJ/0TakFB4dw2d78VORTDunRnu3CUmq5FxF9wjbBcM3+i5FcpisYt8prLfI
drt200SB8Vwi9XY2ohwlpMIEH0rLXODZk2VyiGE9rHh1QJF1bUdri4HSA5kd6ZPSzPQhhMzxXJVh
fZQQTx7jqUNJggDKWVVZZR5yuw1u/MoKP8YjBiHG6faNVnKxJRI8DDSNTaQ2QNBlPJEKYU9GnW/R
qSLwtStMTDCnGZjG5fQy5f24lVbtsSkY5rfeMXvkTSrLcGmb0wDvxYgjzEWx3oSnJC34XRwYyo1T
OLSqlpaJOgZntirceE0SXH3xM2+8jaY+WZpFEmGY1/3bzMkiMOJBL7cCFAr7WWg+pa1MtpkcNJIW
nRBI5NBE5PbAuagfmsJ6tpsUkp6tfyTodoyXM0eEeBEwk9O6S9Jb+lk0m2p0EJtITuCdXaNcIhRB
eeNLC05XKxWItrS4r50pO9f42zf9OCLXjSxBikHu0WyryBeFwbQD4tmsqRKmA7LGhCIJoeOyT23z
wyAcfWFnIwouX8Ff7okdWhB9wYNh5BE3Ve8nm7zphrVRNEAXdT+elm1f49suzfq2RdR2N0gzucm1
3r5v7AA8K/QZ/qJb01Wm5erH9CI865h6VdSu+kF3nzsmrLe+EMGXUcUxm0axV0S5rqZy9hg4ptNj
9ymAn5Kx4+RLnZ95nSqPh16LFTCYoMgqDKB6GXPSE+G6DTvA4lqSTx8QiurrKa5opJqlOkx6WTyh
fx23RuXq+CWQnYIjD0oALoS+inLRpaB2jDCv12abI8nqWSjEoiXBZtU5znjT+2VxDoep/ujx+c29
5U9kAJVZ4dYrZwoUsUgAvOljkqOUkMEHijy3cRbotKyXQOULKoS8VEtqnPDRwakxLYcUO4Khsvim
42QzLjsVhQviZiHNmsx7l9QSwzakWl32Y/ZacLJeq2g09nQG3BOmMO0ReRaLf2sQiez1Qwy0MU8b
msxyUvdKJkCNc8rsomcxN5yOVakmYu/lurJUSeNT9mfJIS14Qg0xCUA081NUMqZ/GCbWKMWBcuVo
OstqZ8A9XFDFodIsnHwLkUYRewTOkMehNy6wCHghRJjDCnEi7yTtkum21/uOw3mvefmJbXukgYZ8
Z1UUmPTqFq2MksL+PoX5ryDmHwQxqKF06pQ/pVR/KZfAk6kgev2xVvr9Z36vlaT+2+xLBddFcsWs
V2O89buZStq/Me8GYeIi0oAUMo+i//DOUlH9URyRO8dcz8ELJV18eP+Rvx7j0PvaaHbv8stIubMs
GtDzEPEHWYpnFLmk8Qy5VgYvPbvgoqmTYk119pxrzoPqtF2ut9WzzMTz2Pdi07rszEPHYIpjx6RV
xt7swW3UqTctcO3YexTY6VaNerlCNptDE/TUt9FHOVmEbMb0uPUjsTPlJzy8+kUzRmM74S6cJZLo
CPFWbIgiAs8buBecuPK+B6qVSCS1eQ82selajuvYVogSMAwycix10Bu1rLrsbqzB9ZTAehdxOszB
E9OZms5eFS60dzH27SPpkgknvAFeUERDy9LEGS2svQWZ+dGxMiIi+j4FK5WGt40eiZuYZDJmFHl0
LyAQrW2MNfeAWtG7p0/tgMDYHGh+Vo69y9zutWgJFOjMrl8pqxw+RxxebhJCi7HwTgX9ycrZ2nVP
TIGlEESTPL8EX0rgtWm+NfFgQmE0/FWUOBZpfu2rgUJnqTXdAfwkkcURPZB4opk00ZxYe66H2cjN
L1lVb5p0JDFIu/PJYV8D8hh2pen1i4Hl8OIxanxuOrv8aHfxJvP6M+ba7JJQ4xyjVELxi6WbYNhq
01tFkHW/NmSnL6u8Sp7bqYjO4OoRAdRaszRNRvhEBneK/ALNfzAslhUrIc17oWUU1zhsqqMfltFJ
FWn/7HvMZhiA0ETOsJ3QfW9B4xQuTXToW+u655hftak8u32fLHKCV8hCIpB815iyfHGj2MXy4Xbp
U57k9g3NEW+rc8A/WTlnbYKW5l5KoJfq6FaGXJWRKfjyPKOFyDi7/GqjzA+qRhOwmAo9P1TahAe4
krmL6jidMbICcsZJZ4p3A/NNbIzejT+5Bq311eBj17ENWs+xkRYPJDhn6yGLigeRzNnDDr0kq4+9
Iz6a+FNZwnzBdkE++ybihI8SXGNQNfdtR7uLThR+QU5MlzWssWJy/XoyRsxm7ujaET4AVUmGa7pJ
tRqN+mdFg2uvkSQRLwMKxF2gWMuhQzP4KVpt2ZHXwPgWHN9jV9j5YWj4lTSGRqLB82C8NzDaPdmt
PyY7u+748BUAzotLqHrEcJUudOIwkq8LG3KnOXIdSpnyCzFch9UaxAKaUsw2lE9IJ0Kev23koJ1Z
YKmSK5/hjrNAw5Y+lSKPTmNlMSSqpm4rWrP8ag+KzlFblHfXdxb7cSk3XTt3p1LDcM/BhFwmspVN
LI0fyjOtUqQEWpN9ox5nsGnn7WNN2vKSBoPD1H7+4I2ZjZextZsP7pDxFylwjL3dsYisiA8c17qH
gSmGw/rpeqcxh+bVpsDrICOPhn0TDQyqJCk/d7SaQIwz22qX9lSlT4QaGB/B2EfFusks96zwN+yL
uasthh6ascIsztzbtXYl2dIbRuL5QSOjIV0Yfl9u0j5r3ho3RFuuF84dEtrxpvKFcfH1WF76SsvW
IXckCWGe7X/yDIz8vZ2FxGL6JNNoZI2dlTvSrUoDkBcIEbvt5MTFQxVgxy6wbJNpx9Wi21w8RMHI
TKVO5ngu0XRyWcR8cyMik6OoZhm5IyEYrJyAX9/2Y0BEKITYidJpEUn5IonEBGldoHiJp1OdU61B
PkD4yCk0gA1tF5/ySFI9Oqgp5K3RtHd6H9yHc5Bc2jAritU3u/duPNjcBL9DSTDcy1CbOPrCbeNM
T4GqnRWYOnl0HH4hBrI1bW7Ox2OxlAQQXRr2sXZhmEW7FZFwLlYZf6hFPLe6WMMTIYOV45bmEg+g
tYyy8UTkIcVrvKp9wt9z17+nATfcCUYAG1kEHCp76RAXUCSUu15nrccStptbMkPtOsz7jUyAxmpK
vOUkeHaV8bXKGWZXsK5uADcSKGBkYm8a9hclEIwAakLMQZpO15p3lPH+i8Zxq9bkF+QrBPzkdQak
HeNLNubdWstM8Oj1lIIoR1KxLB2neGhR/izhQkxvWWfDikdIY09kyZfN8JDHbXnA5oZcmUQTciK4
wJEDWqlqmUP1Y3LEH/vBGekwul61T4Yx2+uM3XfYX5OVLtsSEF5CZ9ZrD2WAHUgripdKJ1ZgIL4e
77DuHgC3AE8eHYQgnf+ii6xCV1ChbRy/mWN5KSPpfo2MOZyor/RPrqPh/UuSx4aW++s4auaaZ72e
M5lJwGnzeuHXHvZVz7fQlExkYwxml+6CeDKJJ5I6HoBiBZDgocrqt3AkKn3uh5+GUPXl2oSj1Sxz
7CLjIp+IKsdZgf9aOCfoT8mZ2wqpkeML8uxImCaOIwdq1Wrxjjl8uYJfA6peGOVXjH7JmgScPTN6
Eg3L8pXEIGNVcbqHfds96z7HcHJKMN8Z1exear+gvHqpQnOrj5X/oeekTMBDQiCHyQGysGztVln2
B3/MdQYwMDZilM3PDEXrJaPVVYMQ8Qi6MFhTJMg3jtDdxSWa6UOCdIAaAqwJnjAHznLj9za1ui8H
mjnxB4L20FzUFtBagBNfG0UwkUcQ16xo8FdFp3Ub9vR+Q3jXgWkivWrOsSdStIqzaZnDCnMHldUs
GsF3JE9lV/afcn1MP/WGME9OYyEzocJaKCeaVpyrsXJnTQRnJ8xtJC9JJr2FM8TBEYNxIg4EEQpy
YerJORkeyYgS/QHYdRk8ocnTIICj9kkYT1RcxEKfLbEkPSZxe3RtZXHH5OQLFtUcrGFNPdvg0Ban
Qgr3YNkZSI3KztaEnvpPnDCbS59gK1lPNdGbi8bLtROxWvaeSiHZCr2oyC5NiSPHvGutObV8yzPD
uBMoqT70Kup3JTFgH52KrDbAzVgqJy9c9m6P7cwqaY+70z7JqMKyrtMOesECBvi52hW+XS/xkcRL
UPH+hkwmydsiOp2J/WfkQZj2lN/fJZypbpWPLQZVhtpWBpCXtk/8JTXD7VDEGwuMPr4FsnXl9BIr
VZSrOO8w8vQE8EwiEYuIxMINTrVmSa/Q2qIXvx0i7Ptq1vwyMzQ3dlp39xPNGOIji5qdq5N3sP/S
hwpJ2I6juvZiYkcVeVl/JQWJAoRG/cYrHaKXU+jKmolPkwTFiCiPiUfcNI0Fg7ILO2hxl7sMWkuv
JT5G7+0nsxy2Qz8EK/pfDyOi4RP572LRSBlvx1xsnZ6WeUpsSdEVwddqwB/RsOV1Fem3HUNUbKbD
cMBxVS/buPb3feUfo6C6WCRsrFxfxhj9nOHGjyXJTatYC/F2EyZ18RJWV3HjMu+IunVchqkAxZf1
cXA2nRgyrNHWPc65ureIs/Q0eJlPQVDpGL88PRgz2hrpOOwH6t/paFOqJMs4yBJ7TSxltyKWzIhn
lw5KEZJd2rZYZXh00aMHXYhpNoEQAwTP9Atjx274cciss6Z73SbLvXYJ3r5/8N0JqPA41acgtgv4
PbZ129jTczWZ0XoqnUvkFRrH7gZKjZfjbPRsxIJuaX+uh2LEV5xPn2FzNbd9RpZDJLqvCk8l4TRG
dyu7zlwBPLLw53L6gaaNjqBPjWPvOtUloFRZG3SEV1jHPqEw9tHPtPFr3wQj0wtlkfvl+4dMi8Aj
xLq+TKqaxJ+OBhaGc+bY/mxXh9S4RTz/6GmwBezEupnm3iyzszfXAI9jVZk6OQIgeWF9CVOjXvlN
5B1Gwq3yNe1pin7m081nnXCeNzexSZHt6bAYZPDsmHHaexV7D3rXeggBqWW0VdI1yR5fqiSvdLJG
dPBKO5c4ID6mSk9v6zD7wgE0yNaFgRMa+Pxk34zEJK1Ib/lSZRm7vlZlby6gMNYsv2k2Ld2rjRK6
eqF8cVAboQRpfI/hvCkuZhTbd2Y8BbhWgdYcIEtVgDYmnjQ86U9O27c39Lfy45R2iPeqsUnvEsgP
Ni0WM/yMvZR4YD+Ohs1si03YB9Vs04tIX1v0qSffyJJg4egCW1yiNpAfG+UypjSz/PNE6gBdJ9+0
0BblrpfT1OvzR3pg9B7FJG/8oik2GD6GtRTTPhp9oiF7Dll425NTFLT9C7JEsUJ/A+7JzkMs33Hc
E3HBi99VAUVJXEg08HnkNY8mPWJkCcCPctq54CsRlYwoonpiu+HVY/VTVd19C+ss27lmE+3QBZUE
2eZfk4HMtnr0XY6P9TFRWCfLQMkLQ7ruHvw5sVGxN60S6Emg5om3soMCYJBvwpv2pA/WIfrAwQ/5
hhcWGy3O5D51yLf4buT4b9fnn7o+INaZGf37rs8NbdP2S/LTiEx8/6E/2j7iN87k2H482GhYKv7V
9PF+s1Eyg8cBlCPtqzvmj6aP9xsSZwwQum46+JPm3s0fTSCY8Gj2ZzCiRdN4/ql3E7FfTcjEe1uh
hPzoGBh1TNPDm2S8G5Dh0AoVfe/g0AmfGtUk7vHci2DamD30r4iAp0OnfyY1b9iXlWXRMSbpgk2q
a3bKBSVgVqLa6k3ECvfD1/g3pikmPu/6UxIWkTODIA2HhgIGgp/7U6AERjsxpLN3aWIUd56X6Hdy
YtFYxIi0Ebm2HJAg0ljrCKN2E5gEoZXY9zPA6P6bRGhzrumiVWpdjm7mfgSwFZzGsOobsLi1eMnC
EJr3Ou2Y35BnoSE/sxn23GW1LWttZTmNJneUDdOK8BEU3ahtEDYN5EhDFf8Qjl2wKwYti3vEnml1
kX7NYNtya1gn9Mi9Ay0WwUI6xuuBSR8MXebzaw9bz/0knPaDV4Ca6FUFWgVOLtP1to+rz9mY6ezL
JitcZxFasoxYyNAFJ/YgNp1PlMuh4TSWbGggpDPI3LTOrJMsEEG/yZX/RAdD26poUgciYQQjKrP+
EuHRv/Mye1g5cX0jggKQhVODnomGe4FUZ+vWbXPj+2F3GLROg2MzwbVNvdg5VZY5HvMgxJcOGZwG
iygumuW96GZcLzRUAAXZtGn4bPg+CYh6a/egCgrtPLUJka9uONbrPuqGY/C/7J3JctzGtrVf5cSd
w4EEEt3gTqpQPXtRJMUJgqJE9Ej03dPfD5R9LJHH0vH/Tz2xHSGXUIUmkXvvtb7lzB/0Lswu66nD
9oXkwFk1A3SgLVF48nONWH7lMadajdgIGX2Yemzf6G5a3jCSNUn7chm59DPI/bWJ5f0cVFsDrj9E
OD8KLWZEU20A6huko2UEC+g6nJPIBLFjlxYzqbzYlqTcpmtR2yR6wN7czIUj4AgE5YZoEaKFlv4/
yXjqIOd2WIsqtK8569UJcV69TeijHEPciUfYNe4RjUYW+kGhZw8llRSKPZW8VAPOHhIttfJD1cTz
hVkY45nZ686X0InsrQRrsMkrfj21Y7vOpr7eGLFigsZ5l9u5gukOr6WMnlJue5SF9bgGZ16vZti6
N7rTDxewtohuHJpuk8nY28kqQpypzQXNS8Iv56I1b6I2J4xPB2IVMu7glqYcCbYDOeXTeq6k/cDg
Xa61MYNY7Hodur1BPBkhs5U8maavSw18jhBY+u6IXkeWEkdFS1LAJ3jHc70OnEgcjN5GLK8GcyLz
rnWKaQdoi62cYzXEzxpV7hhr2Cu4IXTTm4C+Z+G8IoFXu7XGhpaS1DJYP2MtTl5pKYsal4Cg3kFV
u8rJhTvDslCcYFxx9tCw4kvqk03S9OSl0dhhNu0G8jkf5GDTzhvq23koizMvQ0q6KucqPYc4F2xN
BQjfQAnE04U/Qq5CqM79DrWhmflGSzfUQWhiMbpX9iFt649eNMyfnX4eN8HQyINHS2YBnXq5XwpN
XbASDp/Ylrokt7hU7AjhSV/z07hOvTXsY3KpVFM7j0XgYPq3qpoWjIJn1l+YeYlzTxD5TuKa64Cc
6cmAO0O9z4zXm/r+oEJbWT7UF3J8k8DNLi2l7Jp9TmhcNpkcru2arTvdCHqBq6loskvJg7EbSA9k
H8SeX9vWjSBulggD+8JmOTjlkQdbi0ig/A7PQcXuiFxsItMM8zyoBlwRlF4Nks9Kv4zdRN06zK8z
X3Sx9HXFn9vco96mFlN07GdC3AANRlexMQDxyUVx61qtoJvOxCsvhxQgpGLxBYOVPidhqxHMQNxf
SolT21eYN3C80F+GtjlWlXdjmIMbbxw9D7koZW3XW6nn3td6NqvjlIvhU+hGMGLQ1d7Q8qr24IV8
BL9avQo7Fe11I+khdxEncIowzG6dga60Zao5WQXCjq5JLDHuVZ/HNw7prGLf1E14BWG4ZDc4tYSI
kgbZPCpAWERuU51ZDCzYRwc2BISI4ScbfTH2562b91hDmGoQzGG6yzB3ajG5QyhL6bQ0HA7tJeoo
Y/Ju4KcBF3Ps5tHWPA5BcMV8Jlmbt8lEaHGdGuOmGqyKFn05HhInDR5QkQr+wU3HOs9DntKvAGlE
lsKKPEpt7UHpLtaJVTlnIrTwIjmTgYFFb0R19MYB8idW2u7Uurb9etn2mhudcpjt6A2A6xi9cDZN
ZD8npj74gwtsJK1G8y6G4HJISse58sxIcNT8GfUZIBHPSs3LUSvPoAKz5FjZWTi5wfPYqIPnsCm1
LY2eh8iBoOrkl5ZgnS5QvTk7qbSSD8yjcVnwoMvVELvDhdUZ5G4anUHc7IRnoeYfsatrj8mQVtc1
VcJJWoSzEK4UFZ+wrfTPvZk1p5QBmF/niuAz9iVI6lP1zF1qIeSenJilg7mAu5miIDprFBlttAPN
+mS6Ffwoy4zITyPb0pEbQtAm6dNv98ztVNPq9ce50+/spG2LTWVX6WfZAhHcTF5BukgoQ+YvhBBP
M06ONifBPHIGEguAjSG4iHt0kzSvcCJE6R1bOC5X9KTJpL/UdJneTLr9IR0Da5ckOHo2JkMeLOVN
BO4jHmyoOWy8LgMC3w5ssdTjpIJ223Ya6ttW53rRNwa8qZlJ8WhaVc7fGfdfDPSMS7OMkDgnqnOi
mxtx1rCc8RQ1E/l79NbIOIl1A4iL29K5cRwjfcKF/qnRBE1Z/HhEZyZeeUzcQCM8ZnBJWjSZgEUk
zgMc3Giqym+GSG8vVJJM19IW8Ycx63XiJhuBLYlRuoYgvLkJvYGXteVa55GlMDsrHrGzhRNn+d7Y
NMswK0YtbOWS8dTSjw6SyXkecAx/dj0KzxXpj97Rkc2wbDAtoyZZVXkgLAijIW2ung8guB2Ff6iz
z1C2zKSoxhkhaaM2M7NxkqQ/qwRCb9pkJnqpupC2tWZ7Ut8bCdzG696Uudx1vPSveWpnYFPcA8GG
EHj7iKeeNwHqkqLapxXn0x+HIAp4tUr2Xyoz3Q/jKKSvKoecb0knFX8jOsVVhDKR1CI7S85BwaQj
HCInv0iQkdzVtNduhDk4jxXNk52yQzIL0jjVnjGtwWdUTlXsqqYmwQvelo5yXsy8MjAldbs4L8WV
QbJVfnTL2Ltk0FC+eIUu4zVCR7LT3STTyT/qtVVjdrR1x47GZnuy3clQ9rdN9j9l3S/KOlPaBi7d
vy7rPrZP0feT/N8/8HtJRz0GHh+mAh553id0+P9d1Akhf4M6bVCe0c2gIY4i8feiThJTguRSYLf+
s5pzAF5Q5OmL69tBMWf9nWru1QD7HY8GKDd13MIKsE3KR6QEP5ZMOBYpFyZ3Ogclqs0AgoZymra5
jQszzyXmonFE7o2FojxBImq+iGnCkhLj2H5VUdOVUCejVBjtCCne0IHF6TFN1hX3bMNtjBQ4JoeU
tUTvevR7uY1G/EbjRVsQeuL1ric/RsHo5SWqbTaEdjj0RG/pWaBRfsg+PxKSVKMxNIRQ7otZEiDf
7QeKwLE/hA4Dw+AQOORZMjRxEWai4dblB61QjrEpya6QmzBhuThxLiHHu4zsmFl4vAUQGtFmy42w
Yi2fSe2qc2CZ3ZDFF8HStarwQaDEKuzglkZ0dDu3ytzzoxRMp077POC5unUxJ5C/nUfJNSvcRYt3
64DiPSS/Muiegrj8inwcPlWc1qgtwVutPUUN5qy9cXaM4pgw/bAIPprTAVrOgEWqOhnOnBdivSwa
F1GY9tqBCeOA/BkMPkEsk+hmHX5NmoTbQJaW4ewMuHuYUQJdtdVe6GEgEDnlKQnq441NInp9XvJO
LrgIIAaNvD+83uX/LAi/WBBIWzB5Kv96Qbj42j99+UHc8/tH/lgSlueehcAkY+gb//7PJWFpqny3
BuiOiczHwM7FYvBdYweyPsIXV+cpNujI/D3pszDMH9snrEzkwdgG5CQ6O8Y7YBS8mbEvEHacO0Hj
3CGXsQ6TKdhGW3Om+1OUV5U/luoI1opNrxIVlng6tZuBmfKug3ZyZgV6ZzxYEQ1RRQhDdKpG3rRr
o6wI2OqYLd8h2+wf8BHVPm3vGYPYZIxr1gGmASXsfR/CWNHvmEyLG/oQ6lPRB/3lzAt5hAVTIIFM
Z/ZKqwoy4DYmVnzv1AnPLe9f0r7Kqd3ZYGuYK0fJiHonVBJu34S8Qk6TY29hnw/hHpDV3Pn4rmhT
dfACV6Tupl94m1eXcWj1OVyDfLwMAgW2kuqW356XOYzfhFA456CmWtL+Ed1Y7shm40/NhgnYsXOR
VFSRVU2HEHh54uf5NPJq5wsiAUGtS1YQDXHz2nARLnoyCW9mMn8uqwyhDN2C1mdRccN1wDYVmULt
7HMvY5VMpJrDfTy2OPTcLi0YeNVjW56bqfGxLcvWmUt4xq9PfyCsuNvlgRGazg6gWRpunTrWWTFG
ZNuMMjGgjBekzC1LTDuxuOBCUkwky7AC957QpSS/YBO7mZaN902Zyca86Zm1oi+3kWS6Vhz040Va
9Yx7N0Deag9xOLnj2xL8L/0oZpR2uLa0KAkuAzFp9J+UaIa11bQmqK+q6532rNG1HnlvpbOD2+vN
IIKTURM47CMR6Zcbx5mBCyQWYN2RzT9pWPaQoSFru67UL8SUJ61Zr+qm6QcS7VKMJo14CGGJGfMn
cvCmov7SDlWLxNtK0eEG1/8seP+l+2NBzPxswRv+df51jJ/V9/sgwxTLx/5Y9HSTNYvN9pKFZtts
O/5c9F63SKaNieP3zve/10Bz2fNg1SDbZlmiXndPfzS3cYbQ9rZRXYHLWlSSf2c7ZL1pbusEvqFE
IzDOYjUleOdNc7tKZDYPYZGc1cTbTk8SJQC5NZLUT6KoPCxG7GTqIZn2Me79XDsoIyqtmnauU+zV
EOs7iJPTlxp0Jxt5vbTWmAX7+TQWtvO1qjPHj4Fu1XO1L9rQTlFIpdkwsWFp8FV34arvDKPE8Q3i
G6HyFLIxxHM+J5F3qcda61z3quuFiSK4rcvpg0n7FkTiAG79U2ayd5lWs9Rw/tW0gIv8GLsaxZ/r
oK/pcwvzKFwCKx2jMxvvaul+iNhtqCFZ68QzkVqdy3auV4Bd8+a2gZsoNuxwzEy/p5XVzt2uKHuX
5NVGzwv9FIuYmE5aoNgnm3rrVOV0ZeFAJNJnGhI+ak/a/FgW0EjP/3kA/7sHkJymXz2A+6e8BLP3
Yx4PG4/lk78/g47+2xJ4w8xp4XX9+/lzDNxXQD8BJiJLXZJw/v38QdLjaSUJ1HMgtEBOgov1+/NH
icJzwv/O47kIjHXz7zx/bx4/CaqRvwhMz7KnoVR6M8CRELxCUuNn9D0EoJszxBrDDu++Oyn/aU70
4zbn20E89lwW1Cz+xer0vYq5pVAusZLjiUmNCuVrM/uR0ztrfDLt5ueHejeQ4vcs6wnVBZY2a1kI
vz+UyoMRng4WJNgIpGBloFkMg8B5ocqcbmDc7nNRa7txtiTBXiQc/Pzw707nUh6C7HKEEFy0dzC9
DKrpYCODSYrh1mCg5YJp/vkhlvrwu/pRYkE1MO0xkGTuSKrlmwWzrrWpg0lV7S0x3I6Wedd4Qq07
1nFaKtXXnx8MK+D7w6F5Z30mTI7SVedG/P6EmiEDiRHfEto0mr/YWUW5Bo2fH1MryI9ZLz9SX1b0
acOqxT7DUCxfVajNayqimk1no4IYR3covFWUuOmhGzC7YljqvQr3R4YisWm8hPFIJcphRU98hSDC
IDY2Nz8bybAL+6YFNL7Yw+pWN+6mxivxmHj0tVMNZHdUdZ5vRqnpd/o03pGYVp/FFLW45IFcRb6E
IXBrQ1++j6elf5XXEPJDZV0CRUpvaJm+DvFwkISQcTG6k7GTewjDXPTIlm5VaGRnlE5ueN4laMVM
dK7SyW5ULJ/t2b1ua0hPg3TzY6mPjyF0fQ6R2BvNqvNVjq7CTxl47NIKl1bNMMJqkuFrHaEkdJLo
spxIrEL/Um+kkXcb6k77YhzNBcpuB0c2lXeOJoJjEqHZqxoHj3HffzVpYN+ORRP7k0gSkkGq8La1
6dPislqjvQl9R4WYwoeg3xNFEWwSfYzOi8ZadxEipsCdhpMV6na6ITKoxfKIKNUjJiPpRjxyhDNV
9G/9iOpnGc44Z6WeJPqpKEUgtsVY1/ZHWTjafZT2cG1QDqYb5lDGrRJpf0Kj3O0p41ArotHNuapW
dAryqj5XmW5tDDST23wgxBNrW3JVqUXgMxQC3mVnwPXL9DupUtfHATautSg2uk9drFciXOuTOKPT
GN7GS5BSESuxCuxc+lGFY5l+tvAOs1YHZwxI6+tyLuqrvG7OAnA9n+B7t7eyM9P9knp9LkbT3ucF
90KFYX3btcW4w4D6KUpra6JD2IVMEvFZyyb2rnU7THaaiSYNCJm66pgeG003nYOiKSvoZpm+ZXNS
fVK2FQKqs/HTi9GKd7UnuxMs8nQVzJF9FTvNNmBgnIPhdwRy9JAYgTQ68LH7sV+SpIKl0Buuyyn9
CCMlhHcPT0PmRX9qG2BRMZwf9ioEx2rBIHaGSWaq0MtsP+WtPFhlQ9S50pE/6yHStHzivcEdbdgu
rLRQvzaDanpqNASFGQ/NWR8m2ontkLEzRy/y7UyzCj/J0TsDhnf8Sq84GnnkmB4RjJlrZYzBNigj
gEGaG3zC2VWsAzf0dmEQDKcxSciBxz+wthmy7JoenVWe5myBJNIgGXTjOsfcjqErG46EQ5Aw5pnu
NkgwHyilknWexgUS4+jJDMx7jzbsJmxb/SYmpWpv9Oajw3XV3Cz8kCpdroTDmTbjmZAvBdUqYDDD
Fqz1Awao6E9FRGpBcq41VXmdVEHmF9X8JQ5dpp4RuL2VG4T9ISBKdSM0/XqcsG+OKtwngCNWyiuJ
jk35a8PArj7WQnNylqdB8xEvq20HoP+p6ZEWq6i0N824rcrQvLXAuwCmS8mVKZy+Qbtdmk+s2+4h
zgfkroJRGcQ4Mq0jhn0r2JzzRZClTBYZbE8flXAZ5ChrPogRXwih1p9qNTQrwwMYM+D+gVERGH6j
M3R1i13EC2CV93rfrsIQ9kPGrO+iWSRFvfExzeHJoTAt1iFAdlm7mj/PWuAHqeaeh0H6lcYfBuiq
AS1ryKdOlyUFudlflrLJmQ5mPHssCfZlPCXjGWKU7GDnBoYIEGcMk+fhQY0DrfK45sg6EH8AGjYP
0GpJ33nxoFrci6HSb9H8yWtzTmx8Q55YiyxHiaCszCQoMmo3mK1RmxEj8oWKXVvShoG0Ir1L4fHf
WZFV7CePvIY1+3cC1eUoKclZPTJAR7uOscFZRthdhep47lGCuNoeU7m9rirn2WEo0q4WBoWPhzth
aOE6t9iGxQ4nYr6BGzetnX6K90Yq2X/bXrQnX0id1NhZe6u1rEs7Fuk+0sLw0V1yzuNpl00Rp7+P
xo+ClcsnSwscWztlt3iyxNrSBTMKjeTdD7KyN/aQ5/ctiVGPY29HF3Ztz/dNYfoYZId4lZR1fdGJ
st2mecKdNznJXqYZOg6bm4yX50uRNsaK8R4kkjBoDrwfh0OfIOz2qlE59qkVOR0QwCNN921f8U9b
8VdtRXLJ6cv9dZV9/tQ0T89R13xt2+aHQvvbJ3/f5Nvebx5KJxqGyy6X8QN7w9+tgxAYLNr9lkXL
8A9k9p/NRtelvkaibens7RYF1R8bffGbYcJk1h0qv1cO9t/Z6FNmvN02OtQkoGvZn/Lt3myMPZOt
Rlpq5d6Ns5dIsXhrrgqWge+w+u7s/De7fX7LYsQ0iQszEcG/OVJWyELOo+BIBmO+XC+pSdWIFDXq
vo3G/pId8Z9+E8egsYHlW8Ka/XFviowB6hByHAAFaYdJTr9sejRKdjX/3QKGcGAS5FlkOJzOsX48
UO9kgk3aXO6nJn1Js/QFU9lLwr//9pnjMAueHey69+4atXY0N5E1lvtAWwh+boVRLrKxvozx/8Op
4171KM2WWlLQyP5hW88wJpcq4hf1QV6fjTotSTTc7lldJL/4Ucvf9KZecZcWt7Fg4elnvjl3Tg/a
AS1PuY8WJ6Hd4RgLR4hC013Zs8/8+RlcytV3B0OOCRrbAHb6tv7ShKV4NlVJZieoOqfBzJe40KSU
Fj/pbpivY1mbmM9o4vz8wP/hVnRtadJlc3D/vitx7Vp1BvGe5b4kaehDV5Owanlaeqcl/NfPD7Wc
sHe/kb4BqwIQFuG8KQDnLummWDG/I2uq3uddOW2QRAYffn6U//iDvjvKm7oPcLGE+JFxFKDEtIvH
uz4nPv61//X/d6Q368XApkX1pLruo6ybfLwyT9hls/V/8Xjp73+UR6eDDgRqXwY4zpu7XhHz6+Z0
AnANkklY6j1c1gkX2NUs82nj0dP3hVcLBIqWtYe1pfxX+i1kz+LYVxa+x0HBU3PHkI6fKoZnLIY4
KJLARIGjL+7r9IVUGfMQzqI/L50Gilg503SEwlKtVMn/gi6GxEB66OuON8beGav8eqo94z51DHUg
oyl47HOMpwxESKl16CCqqfB2Q8L9nDojzf4G7AFd+GKEnVJhi2zbqNjg6i42reEUH1otkcCI5+G5
CljlRWvz3W3BUZhrnMhS6pM1Vu9IbXDkMI9ZMOlxw/d5ZWfRP1GLBaHcKi8sL0MDL1lL89Ze9+bi
1hVd5pFwhG1mZwc16cJ6MG6SCv+pVpfaOtf5dTNjqxVJQS1AKOLhsEunWDsxr9o2rwB8M2LbRqVq
1z3BFNQ++FiTGsyqwO7ru3kVEwsJFhw5p3EfRgsCKBTJY+iq7M4ewLFUjVl+qtiY3uNuwCjuYCb7
VOaym/lOPVvsyCH2FxkLAYGr0Za0DpjgZHfN4FonVyOuFzhP+xhwak5RUpWXdpe86IJr2iW2cQ+p
52VshuAD7kl1YIzOt29Aak+Zgam5zvSFfUfEaHSVMJW/YUYlD6zo7TpA0bbrw8xkbGPDsQDlVRzj
0HTNlezC+CI0S+8yscPihQoebJlKOIkgGQvf0AbXxQnNbZ815ETPVOlnEQS8TYp66J7wQHbtMprW
5KaFty60IIC3Tpw+emQRrnIkAX5gRQsYtUVbs1ZzbWe7uCC14lx0fen5NiilhygowYoaosevWrAh
RfCpF/WZhp3inlGfRVMhzV/Q3gGzTsNpU7SsnLQNq71MBLUaaqJbE9VLsrZqfelnSEKFkW5GPbXR
CEa3HgHUkDbLJWgDgg9WIwggZFMhDEV9Kfcayii/lPqMVVryipsnco5as2SUaIEuju7aQgsZRrpF
8oQDWNt6Bc8RUytyrmKvzygusQAPUEEe5npOdxaYzGw7aLURb5MSyh68E9yljKpCBpf2mIrPs0d7
35h5tiRpSYC8B6v5yFCMxIBEWuCuM9bQUfFlaxJdjwxLYhTiA6llIuVKWEgCHqsQ7cCr7bweG4My
JXlB1+mdIWY0j3wRsRUhtmyNxMDBj3L2/SHKaiAJmbfDbj4wpuPV15lc3sgFqQwWNfiQ9DV5YlE5
Rl+L0iP6L7XhNdsLGk6K7qFsJpT7uQL+5HXcCPPgFkdEXC9NsBjVtFaHiEMiYh1+bbva8aMGL2tl
7Gm2fu6iKT7m8Pk2XVDaJ16FznW02O5FwdfSRdaf920NaT/lOZco03ADO+m9K8r5pHs4eWb8tuE8
lu06H1L6K2mcAGRpswXOshAIo6ycSMBNvEuTTSXESZ560i8mv4eauzKbZNrMNasbUFns58t7t6QY
9Y08eYpx7l66A8hWmHXutdnDEFXhIG4TFPXHseOOSllQH7uFI6gD0Pb7gp9vNdiNVrlbeZdt0Q3P
xH5QNoUEK64jwruvhY2HW+rZEwl7ALGWWAEbYh3hs+PiBK4nH747AEXL7NzrQKX1mRg6VrLXnVbn
1dUu0/POT6aERczA5mYPHJos7HofN267qGGGZyrTBfhSwBFrdO5gRjh1nF2aJTalaDBpmjV5edlU
y75aGeqEFY+baagiBOW5IIjM4ezAWR0w0eE7eF11id771Kau+KoPrFb9co9YOmz1FBsZVNIx3PYT
EmJnYCcBVKy1LpLQ2jYS9lCvakTcJkBvlMI4qWdbfYxHztDskCcOKaheS41ZcMcVXtj6ACWhQBS3
fRkG0KOK4khUMbykjrVHC1k9Bo+HPu1zzjk6v62ZWGh1CigJZmDonz2BAaHXYJ7SIUHZ02T7xtaZ
nAOM3OVeqJ23dXxpxmb/oCVJczmNETGOyXwf6+Zw76bQI2m4xzs5C2s/ezFtvAgpZUnb7ipLPzlV
nfuxGb3QvAzXso0/8jzf1b0e7vFzaZsoxDYNuKG8lKBEkAVO4Y7F/bNmKdzrDi+9dIFWanGU3VUF
K29dsOLopFnextToaj1zSctvi6wtm3KLTUVsqb0GoFSjs+a9jflvysZun9Pjr3cFvWhDRHSl29cO
NV4OFrOEIo8ISCOhiy1CPT2QFqx7K7d0oAe8drxpXtL9zkozzle0z5eu+GuHvMyNj01u5MehMlFZ
AUukk06b+YiotvO7b4U9mNilzJ8GY8xnXj5ZzfqXg566qQwIK76eJhGNQUITCEJMPBMRpJEHvXuU
facIqbY7E4Ete/G6I90SL95LMyURUfd9mn8tLZv+ZBw6B0aUpYCpBPIdOqylb6pmZF2foI2QKtvW
bXvFABV9aSI7jJyNG8L8KqOauFWzEz0jSdE8uqmeYr4dsw9DYo7ZqhR0S5fNtYxXyMb6I0kHqR+X
+mfpdvuSNiHZkThv8HpHWwP+t8/C0V/jBdDOBZkBid866Ho1aUw7nlMDMVuCVgQKSUv+I/S5sQqe
0shKN86A+9zQFcAapxIPeWuMF6hgaQqPYa37hTSAcXiZOV/wuIbPYeYIdCwC7EHmjB5bS007xCPq
wa0T5qxv0mb5loQgLHNlWviD9DLLJ70YBGtHR2ftAgvZ/Xzb+y7EjYEfIze28B5jKqZ8b3bYzTzj
j230bF/xAvVhrKFoD4lGANHKPuGVXjGZGh5hY2ZfkXo1baoaagbUjTBeCe9Xhdq7Sc/yfZZ5I2iK
pdh9W6jhtuYZ4PvUubhjmHKq04WL4cRPRdbdBCDCtj8/A+8qQ6ZJDEQ5EkoC+hxvZo+N7K08HGhi
9xWbMBKhGNMVvI6LIgKxDCL/m3DuL9sF4t32fzmgYwGa1Bl6mu6byqkAmJZKOyX2261AzLBK4Jpt
ih5reZ0/taT7gMaI2A9a7nD1+toBGybsXQSpfxuJTMPPD1v9lQcyNrzXf34+FjXbj5Ud389CJWbZ
jsP0921RXo6x0lxiHvcRStBj1zf5i8KCjoEEAqNOYKdks51hPU6YpYn2YnHKrETKN4b4YsBkyZ/Y
yhRH14APNxlUnk1cArHOYLScpAH1vUDbCdCi8TbYNmDWtl1g7Qn9hnE4UriCJsyDD2hX5ZNpS/Ij
4OT1O1fDcDgFtEhWwTRmd3ocJ4+vb8Wi0D13PcypEf3iXIjlWvxQ5S7ngh2ljmjF8gAe8effka8w
9wYJb6903y70Xwuw5aoFo7AeTPlQkfm5ZypDbClJs1ur9qw18u5vsYJ/ebu8q7MxcDJgtfgihslt
+uYb0AYf7BLRxR6Pf7yzsMydSjn8ahl417HgKDQqDIgAEtDq22veEboa2IWK97Zk82yHLFwFYpN1
ZXjUGXYKVXRKKB7Am/YPP7/fjPfnmC0Kbo0lZg+rwdtyeBKp7OtsiJh1DWGwzyTkZy0IvEfo1hYY
osGaLj0N/jP5t3epN1UvWmkNG3RsFqmuCl/zst6iq68gPAL+Rhy3lThl9uy/vbNEFRDqAzyrBy1o
KFxfv/0//epf9asdVFzfXeh3kLubSH35+i+Qbk/Flx/a1d8++IcmRfwG+s6gQgEwZ3wTn/zRrha/
0d2ROlQsHoBFCf9ns5pPoPgimPEPLcufzWoCviDnoXr4ewJ5U393WyLap6Vr8h34XqbzpiFU1WFX
5x6hw5rTFKtkitQHLzXaeBPSF9jEhvUwAB05z7SSiUpXPmShpR30gQR21ZG4m89R6pcQXwD/5sVV
hqcIlSyvTBhvyVbJwfURlJuHWlDlSNAQOMBYy93GuShBNq6MUVwl41A/QYE/Rwh5bmrDjvj0wG9r
y0OxnlurrO9cUKjxS6d38UXOeVyDrAAkRhrKStfcGY+sMaxQgp6Up1/ZoqEwrocnxmcLRKKm94K8
tW4p55Y9Um5SbjvKvXDMcTeA5F6XdAm8lMRwLHbBiMFNxt1WGul5N81XOGDI/uH/giO/GqP4iR6W
wh0zP1stMMtePLOHfKimZqsyqqg6j8x7CLL7uHbt1aCz+iuSJGHZurDTzYe0z54cao4tEO8bvU7P
lzPQ5vR0mE29JCXRL03YJltzqcZMKkJGyw7okqG/Dc3hhuw4e007NjzUmfcMJJWmUyRJu5lOKSPT
w7wEwGhDw4nBgS4tYpqiziBxe7y1o+lmKOVDZKbHcMygvye8Xa0LJzJre8UufSP5QUvVq9rpSmZc
q8lsac+V1EJyAfGyZxixaq4K/LErQ3GijAineWCxKoGvjjYxWPV1t6QltRRjhBMs5zLKnzqQgwj+
6K+1AyqE5Vglpf+GLPErXrZXrTHsyF45vVavWq+fSgdMCW7AFxPVH3yK+DxNx5PBxdm7yrPhFfEL
FQslsRiMZVs7Q9lhwvNoOBA8jMSPeJuekSJxVBOFjaS5QrP/Ntctf5yKgbCPmim2YrvV0xrJjPHZ
VfOphxm3TqI6RgTsPMSj/tmtzEsPxQMyRNqJRrufrY6Un7G/nStrH8dly41q7sOcawSUmHKtZVjc
dfPJVlOE64HrSavexMDBnUCmGOu3kZsrmPF3RSiePXMApjXWMIPC7Cic/raqu1s5Zi85Lri1bhN8
0OXjrUmeF50BWgg0xujl2Fq0FiKGcrycd1HYF54nH8BtJFtbWoCbpbPFt3eLa5BchtHhVjTth9ip
p71NXtRKE9CdDa18TEi/oakaQdZb6gNzqRSykZoVpB051l7b76ulvKiU1R+a3HYPY68xRo6mbFPN
ZX5ZaOVE5j0S5jyqmjW2WfMZC/gjdm77TODLXeQxKq6kX7N5SnwPzrLvpPPwFDiK8XpYGpm9S2RV
3KUF8U4j+Cp/hpxMGQ/FeYwCOIfpY21CXU7HbDNGwNnA2fhlO9WbSo6R8GuGFBDexjrEa9YylHKq
C9KHrgol1WbQ5J3SkLU0nWVt+o7ArGKqn4vCILtFS6JNZlcr1wGlVs6eDV6S1oSBJxHSmsXcv+D2
nxPjWTHpWDVVjucfKqQ9GmJrOlSBfIsAiyq3Ia9fpOiGdC+Ry3W70eCmm1LnwdHsi86ohkPQ1y/a
UJ/YFv9i+/Rud+8uGjWXiQ+weCAab3rtRGHLDjG52jNHwI7UVTRI0cLHVnU+0zj7xX7x3daZowHw
QFrE5pQM7jdbe08OXWFPaIJDHnUfNcYRmE0EmYgF/buX6dW3Lei/ii6/UnDkm//9n3cbtkV5icCQ
g2Eho3z7cWM6OM5oJpCQ90abPnmLxGdZjhMxTGuzWeHF5b/0X1RK71SNyzGh49vmgsl/N7cIzQKD
fBOgi2itiF5Yf6tGHmzNlPthacgsvzfL5lPdsLr9/OeaJr/nh434cmwPfxebUxxwb2OYyzQc5mRy
iz3DNNNPANlfTQHIdJaLU6KSdE/H8HmgfbBNhx4eat/w3GLZJWkNQBR60rCYT13IqG+mI+gtnf2k
A6vgDqcBFPOK4eGSgse9qpLzAqt5bvU3Yx7ekfmWMw6SFx3uiPWo6DJZFnF/IXG8ayKPJv/nv/Q/
3EIEmOuG9X/snVdz1ci6hn+Rdil0K1yelR0xxngMNypjQFlqqZV//XnaZtfBZjacud9TUzCMF0tS
q8MX3gDX14aY9ebFumWGG5Yr6lPq6oNo7BuaKDdI8Ld/GFH5dyMqHMCbuB7QMnyb2qDmEM78kLka
YdmmqacuTgbcvWQTpmaFsGJYUAqgZVOOyw11oup9mnCGijX53o7syyZUQS3beAjOF4lFlymahjsr
8q+9bjymIdu9VDSmkiT1j+3szg+JpKZSJS5ihdmSXQx2p2/rYr6fTfF6cDNx3mdhBa8IcyM8kb7H
mfQpZ5FednPYHKH7fY+b9T5MhsPaUwKn0H9KF3lK0zrbYopD0VfNF0VA9dId1ptgIfeEHeIcADF9
7iTK3gHCnX8YyL/ZYUhaDNgWx3kXZcPXK3ENYEcLy6tPK94jJpyY2dkgBmG+MHmn30+OX5JBVgEY
DsHbAmEs3yIAOnfJglIs9QnHqVuggefIHv5hw3xjnQosg0eBZi5IxLBlcN92ykE2Fj0+dPAaolHh
rzAjuh+vT2anz1ZvOfYdRgiuOEWWez3FUbpH6vzcmuO/dJ5/CWEYUAocu01Y5t5pzDnE04jdCQ/d
K8dJvlP+9PZBnBWn0vNxhpIUPhEh0Zdl5u/HUH0M6XchARImZzjTAOySxC2kjaSiEMQPqGmmGy9q
3SM0rH5ju9l3iWfvBguyq3EugAMjqoYlAQGqg7qxBCZMHQdrAru/bWo33Qtv/YPZrPibFcu7AMQA
sMUGJe++ngC1S+u2War65JQkCiMM0W3W065zrYJnThkBLLryXbmE15X0MTvQnb1ZnepdnzOXYfvv
Lb8eDlMMTqX3YZoOqf0w0UhCQAHKWzH61/GA0DFFkus0cvOd7NiJFGLyuyBf7rFCe1q1vckCSPke
0SF2rnTFrPlYpDZ6wQyTQnH56JXTEWThbSJ9BJ075qdQbHzaHwELI1Gwq2IaRS7V7khR7v39xP2b
RcKZYf5B+Ybs7c0YTUkL0W0a6xP9ox0hzkwrgdsROBLEKvnDGwHl/utpYSgJbGuOA9rp7Zo0UkSe
K4b61OFDAcBO09GN83M03k6Rw/uB/YLq7kKChDYCUuA5EWBSXvlIOG2GJvY3TQ2+Gw2Fdh9h5gCC
X/ebegm/6AIAMPqN+KvqbRoR7aOv6u08pZ/wOLydy+WCMjmHMdMs8YrHeDJRKm3tfLWv2gF869zQ
usv6PU4D4aHnlT6nl6uYvV0m+WDUFee+hbBwrqYRn6qh35Rrn1Irh2ttkiA8YJvdhC/MOR2ou6wn
kQwLusYrpXkYm9Nd1yf2ZhHRhrr8nVs4N62VnXse0ZoTDOjzFcvO/IdV8X+QXGdCqmE8OIIivFlG
epZw8aY7PzEJhKRpGvr0t8qWaAmziau5BZ4ZKD7dWfKhzXGPrfu4vYzk/ETFfjcNDHBeZleZR8ct
mgnFRSke8nS8pWqGrnMjTyMkJbDF5889eoQUSX/68pykGBIjJ0uWjExMVoc/9VelIz+nGtBH4cjr
UY879I6WrUmM5hWbRIQ48Zkmssc24sHFluEP5/GzuP2byINYB64DlFtm1Nv6cIkuS+uia3rSwfJU
6/EWYaJr4gsGj54BCkHF43Oq3RijkT4i0nte83XaH5ZJTxgr89faytuBV873URHtwrHzAprkSYvw
SVjvo3lYTqXpC4xZgSJvIrI9YNTkCdvl6Ep1gKPXhHOxX+n21tz7dg28a9dij8n75X70CLfszlNw
zUFozUmPJnNIZJ2QGHIepqjBoqZJmB3kw10/soN2LsT3kJQUa5Ur9DRvhRwQNCzROESmyNu103qB
7TIesPhOVI61bvCZfsIzVR061d8GZAenIvNxkCV/KvvhDr3zGxPN4/P343z9b4XtDxU2Clxmrv1n
ROgZFQtKsvrn6tqPv/SjuhYGKAAGwDehcD1X0fi+H9W1yAEMCoccaCc5iym+/lxfI8agEYJqIIH2
szDFj/qa5/8roitgsEsv1bp/ZCxBse7tPu24AfqENJ+QSobnaZpBP5XXMz8TORM/PZ9btPERbWnk
RhphFfWssbIYuRXyt+iDKtrWwDkgIm/tMUSfLtFoaJ46p4rpIhv5lvVZyaV8VnXpjcDL8Kz1gsMr
ui+4PHZ/tc9qMOOzMswSlz46T64eL5Fpxxa9jFEi2gzPmjKxkZdB0w52hjaiM+uz/kxtpGjWMvC6
/ejkMzy1qYnPtcZAcAMzqP0CEj14epZZ78Mo2SerjdZNqspe09KUrtw5ySTcy8hFIVBHlX81kQ6D
oh9utRHQCbTR0lmedXWkkdihV7m8n1Nkd7rErW6NZ0C9D+aGCkcO+Etuaon39sbP1W0pFRCHZGr3
ztosp2Tyo3NXddmFk4bIdriUE9Imaw6yJmtxESdiMOleOrtZxu1B9IH7V0l1E3XvrvxAPO/vo1RA
JFoUEmNLtEOs1LsZ3BwDrga5pNRxcYldNR58frC3FqRrZ2WVNx6hN2p20620J72VZQmdVc1B+uTH
rjqKoMGQMqiLC6eqqEv5c3trtkKGPc2SKz1ocT2lNV6b/bAOl/a0b92muY5VV33PRz86jIXAV0Rm
IX2WQN+CvXyS0PV3cILiLYWflsCRX1K5/hXh24F9aFVvVSnPxwl+VJBF9Ye8g9oO32S+QFNkusm0
3b5XRfold730UTb+xFY7X8ASWnbUsyiYuDHKQxyAUHDn6gNGQdWWjERfux4+9j0jso2j4n1X5v21
NYP/zVixH9FqjTdC0w9eMo0uHGXYvSO5U2A4yc4e4+RuhZ4LFzBsoe3mdUMfv85zVM+Vci68tLXP
F3v4WvJ5dH9E+T4Am5ju0GSKboNMqvd0TrH07QDqQeJf12sykJ6QYbSOhT03uKUM9a3tMqMDf+gv
4RkIgxzbqM4TB4dpf9XM3vpp7FAv31vg185FTrlIUWqF0eCNYtdiRXYc8Bo9WKiH+V6kz+3Uvxo5
+HDW8OFKtE2Yb8N8tk5ILHLsoYaAVLO9wGKLsQLx1/7essoDKuO3Ia4Vhzi4ECNgF4TA0TIf8hvK
q++svrx3QB7uSEJvndYu93WonjS6Y2dIP90vHir5yBl/roKuPBSZC1OsytwLKSbqDeZNLV+tBJHs
xulBVQz2XyAFAKEsUXwifrKuJqDt+3hQyS63xSc2Q/3OVdV8gLsMpaVIkLrAHuFe+IYxnWMhRQBi
I7Hlsqys8yBO5SbO3E8YvaPJFlTdEUdy9yzX52ufoUDVY2XZY++C00Ud64wWPtKinUDtbs5JZLGf
pR6Rz1tR5BrdT698r0KZwKVgmKn6AtiMfKSoZtTDasgbNPtVB/dn9q9EN56DHJww4hJxgamvnt5P
or+nYkzXsV3k9SSc1PDFGy0mGwcBS5TRrnU6N6c0MnnV5YQ4TYU2GmI/EtTjiqsbQv/U7xF2SMMs
vllg1LxDrfqxFigPoihGQS9zHn01Ut9LO7v/rCFPHu0qVbtOle5FUtbVgdoFU9pOkN6rRImvcVre
LGy7VFPZ78oGuBL2V8vndaBSOcbsz0QY/WW2zMvnaJmzZFPBpvvQdkDFbCqM8Imqdw1KkhGUmXJQ
N4mMcV5QU6qPyhXwDUuJkB9Ces2ZKlCW2FAyK3eNqqPbPg++q8aetnidOocpDUswfKEDNs3y+3Cj
/LpqjKZXNeDD2AwyRyw9862Ds+LUFbp9BRK2nVnitZrA3Nyn5aIdcVrGuge6ZgPFAPTTPhVW3iyb
FKE+mzLr5Prvii4E8JNTAAObEebr5Sw6//3Mgf3B66CvoU/B1Dvr+lE+aCfrztO1WjBMp/r0pWf2
Z1tnaBNK1VYcoITnq+C2La3Q3VEq7c4buLDn7RJbBJR5nZzitj9biKffAU4uP4RW7gUbXJeCY1oA
HdsCs00/KUz19qMrqhPYmvTRSFJFQNXQokZ/sReXCWqocGCFImRbpwFZQBWyPrxxHDdYFKHuzdYO
80dAxUAzarrqR61vFoq19i7wlxmCGyKIaLjLASE8gUreX3bstY9tZ2efOJMxsJmq4Qrh+eodjpnR
d/ieAxTrMvZuLUQM/7KKcr2u7OCMKm35DUUU/6usI5lBK/TaYTPIEZHySGRnshnPEPYD3hM67rID
GxlWmwh9I0QKQBHdD+MiL0tfl1+t3M6RTkc9QW/okk/v6S/595wj0V7NK/r5y+JaW5RFVAyQ0klp
DmXz/FRkWSTYjBIcCop6vJmDFo5gtaTWDQVjjaO7V3Wf8iUurr1SQfQb414EWzcCDBUNbfFV9G1x
iwj4h0Guob1NmZakJ7hkA4NgsSokmd6tLZaRWz3h9bhxdQY2cXEj+0qV6fRJTsv0LQ7T9nMoxHjI
PDfqNnFUJdFmbhfrvHPy8aaW7DfAGDvE4uwFJFtX0zHwrFDjy71g7x1Yk/ocJXMdYhAeD2eKNhoG
UFneLpsoqPK/2jATYhM2Xn8LrhFTLAsbS9wiVHnGmstyxHtsteDwO5MbFmm094LO/hRHWCBDbrVR
MHZA2h0HNGRv40jZx9Zbgm09DDWeQaHAUsCDTY0MJlAsZGmCy2Xq23MHseSdD74WAu2gcaNgwgWl
wmYv7MS+hc289XO338u0jiBSavXeGXS/06Rgl6U1IiEZILm+m4NcnelAkA9WZd19Au/aB6SGg3a2
A8pWD8WCfdO+FyACENJp129GjPAqtidFiuh/AUgVfQzSGsO+RDcHj0YMlo95EFebZSyok0zkYndg
Gxf7LAvs4CpaRfB5pLiC54TCIQeLYwRzF0oJX4IJTaM+drz7CLuEbBNW3iw2bQeBsAZieUrCmf8s
1qEIT7lHOxHFsXbcztBMH8dodLeqluozwJn+vYzwwNjms2t/GlB6jfeJPQ3MJVvjCI3Q8FeKW22+
jys/MfqAefyQRX39ET8QXx+8Op0vBqi/uNdbFmlhhxt1he78WZ4UN/Y6ZA9tHVwny4iRWjVux9Da
Y1eSbuulj96LPrKvcStKdklUBdlOYvz1zi+JDUMnCY4tPgBqI7tRfImC1dSH8Jw1oIsAa1NUdHHD
sjzMaR2N3kmE4/O17t11P7lrDFG+xJxIyH63Kq88ILA4XDpWuvfpoX9Lc3fottmAFoqPTzc9WwyG
doXfdx8TGcRffNHEh7Gx0TXlba7GuEMMV6k7F2cJYRZOM7G0jdE9WGkIwSL/qiCY1xsA2EjxW2nJ
1uJNV7gxpn+V8VzeZdJOj2j2WuQH8XDZKfimTHA/vAAaiQivTYxYTbTE1srSaGG3A3w0ymamf1s8
gFN2uk0KkxcvqEziXKOo5u7beF0vCstR55MvnEuesLx0UYt8itespznWI+qg2vGQRIhJt2Xi7dxi
/Qu3+wn2qOt0j4nXBjde21rfHNTZXlBl/82S/5Al04yi1vifk+RtQ8Dx+PWVNNHL3/mRI9Nq+Rco
D8JAibKN55pE+EeODD8R8UYf1SLS6uck+f9yZAeFRkBLkI+fOZEuReGfcmR6gPQc/03B/CeEybcp
Mj0Fav3UTaGS0VWkyvw6RTaxlx1bq3UBfLrNowNV1nAZHroxEnV3ntss5BYTlRCF52Oge9bwpReV
1bRHQAJ/Z3owJGwKcn+EHqN3VVuIxvgLVOE0sXOkvdBK0MehyPs5PhZhJrPsUr6IMbKb5fFA7LFy
rY+2HHGWSJBWJpZKL9nyn4WFJtIYgkmCEGv0OVTOvUB4A+ZBz6pEbRyP9if3ma7VsN7RLmKjppyP
31oyBe/DdB7QOMqoh059JGBsVKFrVVs51CaUHJCDXTbk7zGabrJpQ/XSu/nvqvnDqkEMk1LMf141
/1M+6uLxVWHp+W/8e824sIyh/vmokAOR8k3v8GXNwLn9F5gtVo4raR5FPj3kH7CtAMUuYRBV1JSk
IQCzbn8sGcmPJDWgEDhsYMCA4p8sGaNK9FOv2NwO+6mkegXhXqBhZZoRP1WVQqj1VYWqwLfUXlWO
c+Aae/ZugsnTAkrpc3e5z40Iz0EvXkmUqRcpn+a4VPWlg6dS6x6UhRbGpmhDfLY3NYy8OGWlYHz6
sbMrC/hJJ5S/oiofzwmSz6M3tgK7AZiDK2X8fNDuOwTNVAA3xFbW9DEF4Yp/RI68C3AmZAVcMq3B
luHR00nWQlHC/ybqcMEy0haHesw15laLTmMK/j+9yL8BDryBtJKAgjoGcIekmg/lHEzp69FpNC2m
Xq/ym9IT+Rby9EGKmEQn0BW/ihKJQ9d2drK6+t76lNPvID1H3BpoqY7nwb01mT/+/pbeIEC5JZqZ
DpB2BNjAFqDq9vqWghyaAZr4yVeHwktxBQIqeUZVYY5wTHGUoqHCNpfinApQJgRDn8+qCDa5rZoC
MJteIBUFAyI656U9IlGxx6YEpccVi0OM/Hrq5ut92vkxnpv+WrT+9bri+p3u2SE15BI70QNeqb9/
qNetWpx7GWT2a4R9pUOx9C3TPU6hS5Px1DBq8KL+IOvMam4x327Wm99f6DUqw1wIIIgQYCMMO5zr
vR68pazaCE+u+CvNC3jwe1XG5HAb12aFzx6MlHcTVp6gUBb0h6jLKGK98bbI5B851q8boc93gqKL
B2IaITEqxGZIflp3VC8XUBi5/xVqX+dfS7XkoLogQUEGOU+0v9LN//2zm4nxf70Zc0U2E+FENOAh
IrMlvb6im9VloTLpfp2dRGfim4vKbpqe0dBiLiQNavDwHxd/QKL49xd+A+I3V6aTSRbu04Rnl3uL
v8kbhIam0a2+TpOfBvYJM9Xgewk8tJUIhsMdUu/maI3t6rLJoADZezmmxXqf60ApGGQlOwesRvor
0Xu6jwFiqelYu+VlMSZduJyGSQhY47+/6V+mJBEOekkU2uEfGIjS69EC6WUFDfXrpxLKNsap7aJI
zPGSW2Oa7P/0Wkx83/xL/5WT4k3YQhlZd1Fe6KcZS0r6rAidhmBIoYwyJX5/qV8mAQUd2u/ESeBm
DJL49WOhtBy6pFP1E0kOKrabDmeF/PtInUw+NE3l05+NEXunm/n76zq/jqfpCboI8QKXAJH85sKx
5diz6qT1BbN2x123EcXUQW+DEMaOvXU86pbliWVSBI/UyBBr2rVd19FYrqzZHe+yap1IbtMQ8OOX
pHYI7jzYksuFrBYBffD3d8ubfrNYuMEA/JSJIhH4gNLwepyI6iikD13zhdqfy1LMw6Vfb7Q/Y+tE
MxwbvvEYaaX9a8uLM+aHroXgMADRtrBZRoVIlifeZZV/97URKOb4E/TyN6MjMLV52YAF5j7jLYaQ
if8A/D5C4mCsgoKXjjmq5u3UXY+b4672nJE3klax2aLRwUy5oAuvA15kqvr507qYEGLTUklnLNw8
J3NCWi7zQU+7ojWwkDadsCVSvsirb/6EJrgDOzTW6w0TOpIPEDZZcVC6c+7RUXlUY/hbD85DoRuV
Q1b3Kbver70HtnTsWp/Obs7/mTZpnbMmNmnqN7wzN8XsESa5l2YAiHJPWWwq+OI1PEyDKFmaUEOs
/VrSK8pdPknrJuYjKH6CCj3KEQLi+34KKg6zpZ1ztmDdoQKMXkIScWkrmyI+vtJN4mqofSsAVFGR
tZ8o38jxFAs4MlelwD31SBV4ri/SFvG982EeZubSHMZmLWdj5iwX4ahTDksb1ia/tWHssomosDVg
qUbUqigoTzw/gMRnlketUWvx851NisGASrtm+ml0BdgwyyqwcShudezzWxaA4Mkx4ShyxCxevqNV
rdXtvYyuXAr0OmyAdXjpKhmDwcsWLj2rlI148RqeCXVVM6qCvgIjJ0M18IFpwmoJhl43gNly0shc
0bMCorZFxTiObTDkank8ti4zXRpKIfl3r2hqJk0e+3l1W/d4iwCe94wO4kbhy8WaGusoYtYkblfy
zrzZ5gsRHXRisL+0x0Pv3BJA0DAqnEfGsIF1aBiv7PdO/CEsIQPluzUA8Qc0FZmoAnTZWpvYLTe6
bflu8YkWeYgcl875qvXiEb/1Bgopdxy4I7vAHpeakYdpsLviTjrEG/hTEnqtN55jSC34lmZpBEth
yD0QS7z5PmA37lyABGoLuNFciDaJuRcRpQY6QWuWJbiESLwDgV99X5xIujxuL6+y0MRtpFtFdq1J
Z+VDNuBGBg6amh23lYvIjHELGSH/PlCUYDjpQZk5VxICihMZoGB8kOQzU9SE1uOdCmt+bdEGYwEH
ec/eQOi4EmXATWedL92yms0jLQjE0BjpzJLGSZsv7QDI8iakJm4EC6wcwChoBZDd7dMmgFd+Gmdb
59XVWAqTELYdhc5yi674YGa1l2Xg0FURGZouKFOMw+ng3EWphIG/c0IBBgGseomd8sG3rQPSbony
Dn2xJBQemdt0y5LRVuuNXBZDlw81CGGxjyqMRmuOvqnBAEkiHUCpx+7LFuRynHvZu8ZJs1hviNXN
G8azckEuA2yxRjWbbqHR2kXvH08kdCO1tqaLAtF07jG2NO+mFWHWSPxgnJqHqbE3SaCNVLiJ1NeN
bqI5NCANmld7NmK2m32PTcnSbhM1NFGEs65PJXETuz6e2rGXD0bPj1qiKPyndZKWoHbmiIVnjtA5
XyHCd+mcpsll0eC3FmBFEGkzeTI4uczEflrAzBULon8gRCiaMofwg2yL5KLBqJafte44dM71Kj22
ShpzjNKuKngf9Wa2LVoU11ivUY885HU78JZqB5nOdA/cbeK7otY2u+DA4DNz7UzF/XiwezXxSVKY
lp+BFjT7UmGP1fw+wh+MiZSiQ8H2pMRM1+2iTy12h5FRZC04bq+ZUGMLqr054+3T6LoIl4SZHpZ6
5cbT2Rq4tHDKmftnu+Q4ok1Na5nWHUoMmtJCaQ7Zvh9apuPsS/iMHMrdwv6whKkl3tGk7OhksEVJ
rNvbnkbPPqRvRYsD1j3Xt62pWJ6ABZCNwO4weQi7vhmcqWk9IMBFx66KdEGaT551NuQrClAb+EQJ
gm9THe8BtsXtB2jUPHzWcPgviEtOAXcc5JPFKNHvCljY+bASTlN9HJ6BQy/Tusom87NFNB4TF+0A
Ezj7jWW2e40E4Wp0i2zGmHI9dJ4NUW9isz6tBK3orQhjcPCbKXUCdY19TA2SNyq63toEq7P4n1HT
L7sPNj3Hu8h1o5w51LVZe+4j84zeWzMO6knBWLAuuqSyxFXMnSK+WKus/Zyx566HIgCE9BXkxtrd
Vo1fdY/TiuPhO8zxSnsz4dkGR9GTE0ykMKfDg1+r8IQG4jhJbM66FuePZoNvaeVceiXH6j4O+9HZ
trwjKAP01FpMs/AD6PA0SuZiNEHq2k1LuREoZbiIzyM/23+KXGcQH/yyX0SyzVscFy1jkLjQIVQR
zx8zT+OkP+sJ0FmNwVpO67qLsnK1u0OMLFhzMbM4kOjoi6sJkSN1GKOAwq0kQFvvktxFniYL/D44
18sC1coTvetsF4cdboEk2eMybjWQ/reg1t2OElWZnIDj9LuWluR6EWPWYx+dyYEdGqvZqftNH5Rr
tk1jT1o3qmgq8XHQLUYBRxuqugJt2OC/fIfmv9cjHtnX1q2whF7v+5pZTW3e97uPazAmNXbYvR90
+A7NMlnnjT0GysdkCcv5Y5z1+XxYG/Rgkc6Eu+mm26BbdRt+cao8rL+mOLeMs6nAL+23CAzugOhM
oJqAxpeWvX3s47qV4W4obAkFJa6sAhqNE1hFcQQwSFibfkvDGvkdB+2AAnrVzpE9ztB73+s9vDMB
KiuUVX9E3/iUx75zi69502hs6DJzoKoKuzv5cVokDmE7FU9dPBJPYXFS0H4NQN9rWjksmI4GDfO/
trqcZdh5s8Gey4iNhMXdohfLWcsBznJIhW92uAp0E1tJZkEWjmHVlVOCE7en1RRerPjxEpLKtB05
eoD255wyfS1RGDouQcB3Hgbaj2wBCLqazCHInZW7XbCkAR07tFXmP8hao3t7dJQVwDJLrJ5agxpa
yTYptSayx6iSUToKVxIFo55gouhomRR7WY4UM5seXdsY/K5XaVQPRlhKq4c9hVsSEqGX47GnVECR
eFDikpB6k5RVZzbEqnQ5o6fQE4QmCCf0DJCqA3Nyhu00c6ddkgZcewjWoFk/jHin8bMmxkSxJt9s
YtaSlk3H/SMnYfbJAiFhPuLmTsQd1bHS9CqiDoBrdozikd3GRdrF/zJNbd0cfHy0aoRCsdYD7aiU
iaVqFZiQBUdwM0Ywcv3e+T4giA/WcSqdkcYj5yF1gw192JmxjWwA0dUVe/hiQqTnco+vK3NK/TjB
hNMwjiitmoqFH03m7h0vthhIlYg8ao5LVpF0lIPFwLLN5OYOBo0heXH690isLUtoMyhvJSIN6pRv
bKreR6+3cADz4p9ngVsBrW0TB9zKCmO2h7JzqD29vEYOTMe5J/0b+jvk22aeGOs1h3c06JEe0XWN
Uc+U3qxTbsfRp7EIJEQURFmTakKLSfpw4QIo1+nGWZUpPnXdMGbpmbJrE1TYfZ4Rgk+A+jkUQx8f
0YeKep0zb7PJ7oIe4qNLlILjnInmx0Z1HXpgKtFjeAMk2G2ySz8ObO5nWYEmoKHhdTaPOhYEmeiN
CrNEAHWYgleNOpbexyPCxo85GgKEhy1Igxr11yEDTt+6QUmcnbycruk4JhyaQzMRqG7BDhMF+pAh
iTd738zHGPY/kbXNCMDJWMF0AbvH8oBPE5V0kBfLMOC4dFLuy92maWBCw8IfEhPMe8rc7cvyKHrJ
eymHqeGldpqNr7r0Zm9MPo94tmTdSTpBAfq9AhvENM0WYoL8IDph5m5Zu1F9VWFDPPa7pAQvMJzz
BZVHUAufkncL57LiWvXa8Qi2GjNTg4EVA91ubEj5kiDKukdEkDIkQXQxqJ7NBQsc71JMTl+gZSJd
5lkFyp6RzZUkY7Md/LpZRiIivCTx5D33i1yXC29yyZ/8AJTLCMvNa4vHMXVmBiV+iXx0Yo/EGroJ
O542myHXo3XzkhGHaw2n8DAniU32VSetx58SchZoupZlzU/eOMAKtWGB2lsvVSnpyJh2ibZOALS9
4c5fSw/evjU5jL+VRibpDvzQRGHd7JgkP4g6E8gnmHCOd7GOE95aTyOUcH0OrTVCu2GUNTFKJKHZ
MOpmx12dlnTvzBCLwfSRPzCdfMnlKe3Fq9kqFXuyf1KBhAO7R1iNqY8WrgPxailC4qiXpVeP0PPX
TWlVEYaaS9uUut314MnMxKgnUxazYsTSmJKBHU71O1vMuIUxIKvJuNEx7BlInHPNEidbTtSV7xeC
4BXfieQYp/U8vEdCZ9Vn4TA75SnULjkFB5sliA+8uR/ZOv2yaPiaSPTQhI95W5tI1KXvyz4zvWSN
c5EUrNI2B+VZXRHwDz4MSZCb5T5KRpMFviQWZbyam24QPwMtwCqDa7Hpw5WMV4xYpT4LeNnMfjCN
Na80cwZz60MNBrACRjSgG7cH0imKq8CARPngujCjFvrGzLWe1wjScy40joQbHwfllc4ATsXFo4dQ
MF+4vOwcOCuaQLdyEPf9E83wb2pGIaVOtE2hUdIGfVMzCucmhONTTl/muDd55phaZSp3yKKgrr/R
Q8fz/qGs9raqRpkKCpKEh4QhDDQn93WZalF1Hdq933+R/mS6Ny9TowwtU6v8fU3s10sFTkiMC0Da
pXj+FtrvpolaR6oTXzIRm/2p8YUHRXtms2bv+v21nquBP9eqHcrUgeNJlwYosttvy5TadnQ5lYX3
ZfaqgURmSCuXmSh7kbIMce50OAsRz2LTGGoh4RcMY9nCr1S9S95NFcJ0NiJSXrP3vOzMP3ofdYe/
CyEStsqcCYGPg+yfKu2/DJVHtZvA1rFhJ0I6NT//qbY/d3HV07GVj33mzNwHB5RJCzlcSaF+P1K/
zDkURb2IVhCdIDjBb0vHhFGZWxNAPcI29WBGxEuYT/fOGpgl4sfJ9Mcp97aF4vBiArRVoGxSrP5F
Y6VrNSLa9AoesQ40e1Q/s9huEEUxB4QbmTMrjoj3CSYW/vwNSJPdvTOMf/kC4/h/qr3QxQAGLk11
njYp3KW3M3Kq+xnafeJ9piZB6rgANlqegAWZdP6fjbIr6fPTiMWfJKCD9LZ4XRAY4q2UO58Riwgg
eioQzDDVcjK1EzLxJmr8/QVfCzuZRzOcAZAUoCZY4m9nEHSnlc1k6T4DYzP15M6LzTbHpoiQ2jbu
2nJ2wNskSwrtvkDxcPlDz+ZZOurnFUioBZDORmomAFXxiysLWWKKFl5Qf25TPJbqPb2stdhT9Uij
/PgStoxdakJj5LPN/v2jKG7J3pS8Kr+vOReml8GpcmlKPJT+F1Zxg90m2cJahjVHgi6mJtS70Out
EPkNp+jZrYNJmsMSjwl8uHdpbLPwcQehh24UxwaKR87U4ddM+EaJDnVXg3Y+y2gthyvC7ZaJrfSo
TdiF0mRAFqOz1hznAB+JbQLtmSMe/LDitoKXAr0mtGfXLArXBE152D9HfK5jguU4r4zLmo1IJeOP
tFpHZdId59EUWeqCsuzv3//bZc2+5+I8BNUEEeZfp/ZAZpFa9rp8alKU57pTonqTAkUwedl6f5Ss
f39J02R69cLZalH0okeDyjQ85zcNGnpOS4/s5PQpStC58vZDFvm4vkPjLaxrW9vcwQbQ9EASNTux
CQqtsjJ38/vbePvkOBsZGRsb+XR+Cd9Sumu/rSfeZfqpwDsdd64KT5KPLuK73aWr++vfX+ztRg2L
RqKeFgrfQ2RYvGWjQipPslRp/XlsFQw6mQdmWuS5MpHV7y/lvlnSfHsYoKxgQxPiXPDsN9FBMs12
WdY4PtS6t8NdTPmyTw4JZVQy3SyfOB3Q814rfgso2DAvZ+lF9yRrsgOcTVmXEgwpj+nfq8kriUOd
FUDsnZ2hkPKQBmwCT2mD1iBlrdkyZQDowTjXno2hb8rERUV35G60HI+HswrJWZQklukUgU8y+zUJ
QTG3Z2AlMZc/1I2diD8wW9+MN2MQsa/YrFPxLJf+ZgykTHqoPMP8cahyczLHDa0KHO2nhsz59+Pt
vZnP5p2yefkALnyORQTaXh/CU6OoqToivgtRTTfXGiSl0wLLV3M0sdWzBb303ktAOoxCPdemSvrj
T904mAqBNdkMrhSBqWeSCyp2OrfSMRUFq8gHa72E0pSirZCpCg7I4oG49fZIkJAeZ+ifkpb8aPzR
LTJNJKvMXdYOSOiVn41NZV74KnOuYj134oOX0sToUAHtd2jfmDeZO0Qt0yYY2fhRd+4yU1j+0UJj
RTJ3c3oenHtxTJUD/TGnQgz1D+dt+Pr1YSpoCHIQkpE/5CyEifZ6SFueYAxtFT+Voxc85F0t3YNL
e/TkF6ES1PihcSZiji4WHAtiCDLIX1Tu/7J3JsuNY1m2/Zc3Rxj6ZlCDB4AESTVUL7lPYJJLQt9e
9F9fC/KIrJDk5arIcZqVpWWZpQskCNx77jl7r53ld0OUyINb2n3J0DSCqyTNNiL0uGtuQ86v4gKw
7BB7YBDUXeKkl2T9yD+GWkddbrYSEGVmOeZxwBR0EsuJOGNHisk3LWLyYySRavcLc+ThQN5pasCM
cmTdp2sIyn2ROg4HOTYETzjthc6ulG2BEmln1twOflfPmMAcPmEsch0eh8qUIK072nlVNjLC65T8
OzoA42SeIgDO/dLICgbm1rpR2Z8f67hS8Ly0ZkwLIxIiUNOyvBktrb9LNA0OpC1LOmGk9O2+Zb1D
aKFUt9eAiwRlEXLBdOrTLWOCebUFM1z2ptFJJLcHsH3Iy2rTjQ6Gc9SK6X1vm3jw7BAAcTe21c2S
QkKk/CTpvpQk3SM9+1LvZvlJnTvxXSHN5Tbujd6LJ7OA8iCSDaik5Avz+KcHgvJrVadRqTAP+lSm
94Zwqkxvi+emLDnPof/PQBFr+Ay/WD3fCv7/2Z149DhPqfgfoXQrK2bsw6M3qUWmDshVnpWx4lHS
VFZRt+IckPhTnFtXJUjVq0SEUk0utuGgah8Iuw/Ijjb9Ke9QQ6FhM4+t2TqHUmqsW7YhLEi027q7
omBPV7sSKI/aKfqlPKTla9Fr9mlJ1/JyUGf13gGA0hFJp0CAjbLoqBVAtF3ChkyaGhkjKoJmVv68
Mz+nVYS7rOlbENOG/ChPneYtnKv+UYnwdkfe7j5l2koh/Chlgq+dWY0Rlc+8K9MFBG9Cac38jVvU
yubt71fT94vpz4tZiBTXEmtNH1Tfv/nholNWg4h5NmWrQJ81yTf4W1ThFgUsCV1DNT9FVXHJeNbK
vqiFP4jwuPhaBlAG8QBo7NEfSwIincSk2/PyDKSApyxOtDggtC7fTcv0WCpO/k0j8cDvgaFitGsl
c6eXM4j2398CY33E3j2C1irWXPUgAH3Yxj9sKEoWwvenYfwc9QwOaKe1mTvZhuX4gilJ5w96Me2s
opt6N5FqLKh09HcVfauzoTYBJ+RWJB0XJdJ32jLTOGtXamNCP91rM+ksmUssISBDSq3QbuiB5seK
MAcqVgZjmNi7ibFLCgTOs2rHuqJsBOG+YtZmbALEFdfwZukU75Koqo+F0RGVXIWif5rzuEePrGaX
UmmzQZiTMm41tQO2rrVJdDPmDqR6PJR8gXgi8m/oIkYAVtqkDELYE691Q7JPk3jW16AoeNwMHYzp
i/d7vXcf7y3UKcpek9Psp7QW0hEZr8lW+NwkunEuNVp6VyfaTKR7U8rnyshZ4osrfsBe8FRZHLNQ
3a7SdCR4H7XiSN3zFjZ/+pLWgKhpm+EwDftZOqFRmW4ZRHSs9EbUPteanN8l0YQrL3HkS2lwtO3v
H63PTzif5ScVRSFT/FPnSFOZtWXTmL2gk8fl7IxO+oSOYGYuVZYva97Q8yJwoZml9DTDicFpYw51
8W/cEnsVua7kKkfn9Pn+LUeLIwoBSP4FQ83c+/iD5wtz6eP8NCEzbCujbb9pWvArMO8xepA3/g04
/kAMiFiUmy/uyS8eCVBLdC95OBHGfdSELkU/4iLO0pfIks3rBh7jlQoEerXXJSdsMf15nzfdodbL
Yp9PmnLWlUj6MU91E+F9sY3ktRyH00TqtVe02Y3h2hA7rn//Kd8gZe8fXA4JLL4q2As01B9lnC1k
SfA7/EjRxGiIjksVfid2KB78hkg/t5HVjN4Uvkp82gZdXj+NTRhMCJl9OlyO4zGqLmKo9SakwA7X
FU17hh+lJOKzzEzErtG06dzsceNh/4l0t7IcdXTFrECmiGoA+G6r2JVnF4tRBxIP9DbNOukMLwaO
HJpQ0unbz4izhkIkNZJ6G43UXV5FNPFpwYCes4BWkCyfN3mJGGgkCGBgXH1nDDQVqCLFdadO5T4u
8jVQ3ELoxBrCoM8zE1lcaE5SMixH4jkxi2YiCEQxB5KHauVsrAkhdaukNlFE22qFT9XGHBaQ0Kje
k8KZPPTl2L3qiZrQpBvS8KuWpfJp2wLLhHyeVxzNNIfKDw/0UIRz4TR6/0LXu4lu2d0MAQheh1Au
5OFcNYeMmZJYTLAwrVG9xotswbrBfz8GYPnEnYF161QGUnOrYrNiQsIusAXInPMyRKnl6Q3j3p+v
4X98Fjdz/fJf/+/xuSAbMhEcUn5071wTWGz+9vZ9guT+/zZhuXtvtHj7J38ZLVYHEnlfGqcUigWI
6H8ZLSRF0f+gRkViCwPQJrVZ/ZfTQltj0/lXf+U5/92chNNCXZ2/Fj1v+nD/KDWdQundHmeA1V57
DZiL6A3z8T72tIvGEmLKzPFUSWr0OBzPR2bAyD4Ms5JPqnqwyQ1Pm7cU8Uwt8kK+7yi5FU6Ta9i4
+jN5fG3Nq5ucZ7AmlBzSQUNGeYIeRUCg7tOSwYlXj5NebnVtBCRels5MVOY4Mh7hvKYWw77tadwM
wl26vuzqszKf09If4J0K8pXr8pREo+nAsjTIe+Jy5jM89SFu+KamcjYfwHoPwVgNFgmvEygCI61P
03X+XXCaUVzDyNQbcnCW0kviHmQ7IjKo2GwTzmak2TD6ebsQymDCz7lassF4lGuVN5/zz3CWyDET
PDVeqxMO4MTdOFok50E5DXmAliEniMWpkr1ZwMiCVdoRgCBmmTQNSSL51KznLujajGwaaZ1/xoWe
7WpOhdt0aaGDWch5oHXqaUi+6RAOR9UIy28Iv9BbmEhoAqrnjkQQwXIY1bM6ecjUFjqUhCITrDE8
dC2w2HAB1Yt0oKmnPSMfwkrC1uCL6qHcqw8Me5vT0SDnRagmIcFE7G7MqG4UxvotlIFKqX2qgXEj
c1zHp5mNxt5Ez3UHEGU6pS5zREBjuelgQbRy7g486r5Ea1++bMjtVTupLAJyXWB4VMZEi/TN6AtO
TvIMUqgsZuM6iT0yOHAc/UOxI9ok9nHe9PZWHccR71haeXAFB6S4agdTrI3q2vDWgcsrrDn5cTGU
aJsZvI1kyyZQNnC1PhZY6dSt0xY4nKupvlZKTL5oYvIHZL2mG8r0K7waWeYuHzDL+WprHUkKbanK
KRVaVIyNV9NR5qFRJmXYUGM223mIpg3Tbuc4GU0dNGGLtKbRowNhO5PlVlqRoVjSVqNt3OfPcipV
e3JR1H1XWHAmscN+521o6Sygx3hCt45nfxbdkAVR16g3YZ70+7EtrK2ac3Z0HagT17Y+/JBRB/oD
RDM/REUFiTifkz07llZ4c4TI1YugaZ8WJi0Bsivsb7apqQFqYciYhNooREKD+HWFilnDF2FzYyCi
O2/o6DzlXRH6sArmu56G0C5cQl5BSSJ3Fe/tgtCvlvCmV1N53hhpCsKuSonpQQQbeoYAFabEYXVr
Rk2HMswhnNZJovuuyYnYwNGYX2V6rXoo++pg6ArEIzbPoRXqYBz0TL5EqNN7M3IoZ1uRp0HjADZE
eFLXdorssKuPRMA6W2HK+Qv00XnfOKKCjNuk7jDNjluG3Y8UvaWvzePoGdjhd2lOhVLp6iNT23sj
bw1wLhFHLVzaVkt0L/VxlBOA28R1b8JgJrmYy2aG2c/tf3bFl7JLuvmrXZEOC7vV/24/3OLZTZ7f
b4s//81fYCv5D/4EzioMOMhE3uhVf5p2YV7x6JprU2Xt6mkWG/CfDkQN0y5seEYx/DGZzgu9nz8d
iKr+h7GeEtgaOQUDDjL+iQPxfY2Gv4LMPOZkCi1F/iul2vtDx9oXX+y66neqiuMPzIxTFJ6uxs6p
3gPScS2jLcm/IFDLd2g/fnWqf78pGzJDUwZtqzuJkcenaWbTRIszLFMXjL06bKy5MDdKQlrvbCXF
7m8/y8XPQ8HfKcTvJxvGz0tRBMgyjQRu3YditNXQSCiczAO03kmQqzA3NRHXG4qP5t/4VtxKh+Ew
YOVPpcaiTFk963oX5NOUBMCLGh/aYOZ1k9V/0RT+UNW8fSsqbEoopvXaJzLuNEDvRHDeBQ4pWQzs
1Muy7c1XRC5+hKTbo81ObEuIKbmW9eqL1hDP4N/aBj9vKQGeOiZ1FXP5xx5/B9Y71OquCyR0Ku7K
GVtF183pP/3hMDNwhEBkYdIr+Nj4ERgRxNCEfUBEPEcZkECcM42psYZNWhcs8L+/3PtB0fqlDAQW
HCk1alWZ6en7F4I6A7yW0vVBNJvov7P2xdLUV5v2mksq9wnK+z+d3f/HQfrPK1KvquhIFIZTH0nc
2C9TVJJVH6SI+xDiO+goZKfa/P57vT/Q/3kVHf+rjU+G6nx9P/6mioD7r5RZk/WBhk8ANIt0Cgf5
yEEWNrFMQMPvr/aru0hj9F9XWz/N367GkDFq0Bj3gT2MCoMm0heHArprmsG/onJ02yx7+v0l1fde
6p/fkGG5aeBBYdD1cSmb48y0x5HXTolN/ahXen6HPo22TbXYu76KMkqDK4vCw2tyXTybzAEPtaHt
+qitggFV+6af2D/b0ap/TBO61tmE86Qy0rle2pkGYhxB5mmWLxamD968t8+9aijwA67j3E9PnC0i
EyMNr1Ey9jo8VgT9ljtNxrCRJA1YrlAo3nAs+Rp3b6Pmk/5dXqzpolfs+pzzioYlI3KOHE3+TIz5
X59M4/MbzqSJ9Xl9w/E7qx9ehtTJzWwx8i5Y5XIqhDEfJsqE+t3sECNE4nZKNCTlIPyAXOULmY8l
cUmCWpCIDlRs7iCXbqYLGDxzKbuaQiZIiGZqpZfMJ1GvtnQBFmm/oELwm2FFslqrBr9rnbueSMm7
brBDbEFJ47U6WRa0xpkaoB7YUAYfuqxFoy0ReQ9tERxRbpwQbXjbj7Y4B7/HHA7RxLbV+sQfpe5Y
gYrZkYQEA02H042LPjyV41m+l9qGUL4SfGxozK/ZrF11NmBS9PVrmFLcHfnL5RdNx88viM0vv7Y8
Vj/0J+nYJCKjN8b1RxfxuZTRwSdYfK8k002/hPWm7wvlH7+SXJFRKWB6Uoo/dfScdhpsZ8m6oA3D
vSL0DceBH06pn7ZaSdKiYz78/n38vOGu3XecavR+HEqfDzMjHJUDqpO+C5C1M9ohvnQfVSM4DZVs
yd9f6vNjCjhZNVVkC2hmmB29X22i3qAri202cGzCb6GgKftq7K0vbuAvrwKygTIFFRL38P1VSOqV
CnLT2e7MVm7dxnKkHYcN++L3X+ZDa3xdD/g2toLcj37JKrN6f50skYhQo3kXTBOE7UoRxIGA96ch
jJVC57BKScGDj1YqOrT2fatGQaVnyVfLEv2aD7u7bVDCrONFIoo+dcWbptKXZLBEQJCJtRkbJ9+G
Y9pt9RHyvafpi75XysnZtHL1klejdZV16RgwcxvOimXRDkZGqufvb436y89k0RBysNBTs37YViId
dXEYayIoo77cM3DZOHI/ugvBu+ehqJm3Wn397Y0EneM8PfYk2KydUtV37BIGeZm/5Mo0nGf25C/L
+L1PJdVrSGS5nksiR+suMXYMmcZDOefnktx9VVz8+gus2WFwBHTe/3UP+9u+GCqYFWZ75KZC3oIM
Wm9R60a3MauYB0g29UOhyGCyzI4dqy0OiBYe7cS6Ea3p7PsaQCFksmETy5VzWWGbQF6xvCz0UQ6a
HTvbsY6IT81Sib2CnN82aeovyqMPw5KfTycHln99gw9P59jlfOBqFsEspRF5qE556IyJ5raElzEB
SKn1MHvSVN5rFWkvota/GpR8DNh4e0FWWgXSC6aByHre30Qb7T5enF4QFRyD0iTu0niirLqwdAGJ
x5Gfq3yY7i2iSH8gqu76ActVpYLxWgmdQyS2qgxlHYuA5ZIKNAJxU3s8IVwwmOgLeDielZe5VBSW
SusaZNnGwI7ik0F9z2G+3SmDIZ9KNJl2S1U9WoN8bc5cKNLfmn+OML64559LN+JZmH2CiTFMzHIf
bjnMAisLUxaEJs3vyzCwYHL60iLHCLoN7Ys68RfLNvMeDoZvoAoGQO9vrsgzs2xZdIK3QK3EBuOn
DKmrT8tXYIr1L/3P8ObtSVqRCwwBdX0drH14mQlb72srNHiS2ugmA8lxj01v5SqhUsTYkOW5K5uS
fcCQ9dX48Re7rykjmkBOysZE4f3+S3aAbNQwlaFJWfO3sLNXrOKVrIevudU9ceQ1/d8vXG+156fv
ygQf9TYHbvPjmu4MkoAuzyPLMby86jXqnjnU/LmMYfEMywsp8DdVksOKnmuKG6y53iCi1l9TFX7/
UX75MBlg33D3rQCjD9ty0oP5jAfe35GUJV+uIR7qMcwgKakizGZfZaT+YtM06aXyMyucvT/pGgln
ySIoXPzIczsFUQ39eOnt+Isz4i/vL4J1nSeJ24uY8P0PmgolqhS9FgFn5NazARmQgp0y3wttaT+i
N/WiQSdIAC/AZgyB/dMNIIZqkE6WhViB39/iz4dyNJycCjmUo0z7JN4dZ1Cbscj4MEMnb+LIirai
Xc7mAe9FhHbeq0VRBrHVqW6VgWn9/dU/8F5+vldUQ9xs6nZEfx+Wi45EAlUr5TbA/Rk/QXaSDHds
o+4oEsUo3NGsTFTAPX+AdGEHXdVgNoT3gljLVJc5SZx5cIDGsyHWgHiqmJMVz4gM8fz7z/mLhcZ2
yPTiPEpQEuPb9z9ZLEFahsndBACB2m1PbupGFxiVV3L6F7fkF5dCaMCQX16Tbz7J9JMUcmfTWk3Q
LWHxSuIGMedlDLFUMuV/42utuu1VPsy7/GlVq8t66eDbNoGhJu2lYyjmtpqt8AT3Jl3EfzUaf9HR
+sUixpVoi1AiIqf42KmAZRmlVc+VEk2O/LAr62sGM+qG3Q1b+FToUDHj+Yvl45e3kvO1zrRdQVD6
4VfD8VV2kA2aYFaVAf8qGQpJWqh+KyNH+v33g2r4eYdYdcgQBWEKErP84Um2M73qI0xdAUMVudkC
d+mAc8b6uOB7DksG/q1QfRRgHbQIbRilLSfHftosk6UVl4Vt8HKBIl6cfSjm/E6tB1ALbZnZmGDz
3ExcOIXxI6mt0lmm2YbYoronJ0WUCoKXkq+keZZZ2TYdd4PowFGTNZA3+NWCZGaihR20JWk+ymLl
xuzVRfFzfUKUmSoFVHrNqWP1geyqBORLSrMkcmtOMPHJFOMn8Nska+NbkVfKvM+RURlBnCiFvpHk
WjkUyzRJgeizQZwbRdnbZ3rXz+El2Ni83PL/S+O2GFuRTagV4QL7hNDr0RkRWYbl9wbyLLzBTX49
EHEVkusuVTulRRbrzlGrtq4TJ3eFIELEnXp4OHsrwqLm2X1VZVuciHO0Keq5bE/TNTQjwdRajwzU
BBRafxqMefKrYQ7lE4ikoUzfoaihgRcwcgkFYf76aImQfgmy/8lbkP+217WRAIAG5ZbOF2NoDddl
orcdXsEGLZVMQFq06ZlG9SgU4mnb2JOTbPUyQnEJDnJZPCFSJyhbtqhNHq7tP1ki7NdthGHfpnGD
Vjsv4PULPR4UBKS1sSvs/pI+77YfjPo+JJ3wAWK1fNWV5uiGjEp30pzmG61xjj06n7IR2ym2yqsQ
ttqgx9EmW8okUPVs9DMnK7ZRPxw0qAieWovHNDN11+hVRk3ppCG41J51TRo3QzkLPkNrBaYY5Q14
aDOAEYv9fdSRtZdOdCL0enqyOsawek9WYWkNj0uDImWAar2OgVwjye9kGXO6ZDYXhlO0G0UukwsY
lYvXy4lyYhd5fKaN/B6cFhLiqsO7CVB3ANbpMkFN78aA9/eho2cw4rOeokJYXs4u4QthLZdZPu2b
Tsc9A7SI/8iOGd0l1CntIZsm1V/krNlMGA7dNA7JarSy4mTU4pXZY1+Etn5VSPGE2tKOt3AkFm+W
ut4PkWgGuLrkqzDK6++QOeTTMrZI1O4a9J9y176aUlN6wCRq36ZhHVhVZazhpwyFy3Daa3Ki7sVs
2RuaFAdVmbaJUStMQeeHQu4b8EjhzjL066SfH4wpLLF0OTTq+vChMKUIcmFW2Puht8rtIDWhj9Hl
BswogRcQRHwzquyNTDQ2v0MD1Cd1IH1zbrhKWmm4aKLWvhL9xL6oidNuDi03nxYGmVL5Ipqx3iEi
T3Yos4pdWdjDqy663p2TcaHDlQ1Jt8xYjxsyJziaq3IbAXIAgowd3EYirfLw3BeY5CffajhHsJmy
SKRRP36ruffnDco62iMhKoRM2csYazZS1eFcVxb7hP9SbSZeiA2+XmMWp/Y8RqP4NscESoDkJ+1h
zPxFqO03TAVbOY3syJWIqKwDS1KrH9hLs3qnZbna+7DVrcGdK8WyTyVw89AJoYygOiKYWjrQnpUh
F1dNsmtb7pSLmThHI18MN4AMpwsV0fxNWJRZsh9TpuqGkzSoAlV7Cx9hJLm3oRkXQ5x5MuWQepL+
br2xFjk/qdlkf4BJiUzY+1HlpaORaKfTJMxrfcjCV4fmfu9RBRQcvgECYWOyp1vmTMVrW7cmQrtC
KN/LyWp9jmjG0SnV+hvZGKMvYkG+GxXLjT3r6bdB8HdmKZ82Vac2h6XiPJ3gV92ruibu6cIxBkkF
IP1u6HkSYnLZHuLIbn405EhsoXE0D4QlJLu0Dbt8jwE325IDIe5BbDKhtqpx9M3QKCAgLYKXgwwU
w8tkPfMj0zS8lIJrD1Uh8y1ayBtOpU67zTg3FXCWK/73HTFRd+BWomVjG4liu040holXyXrjeAWj
wX0NIGh9BqXxEAE6AXoSE5dgtb26FdxO6Q4AOV/RAjMUn4CA4KOa2XA3qFM/nkVhGB0Tmwz7CozQ
WdXZ9qke6/xVDWGqLifm9dARl+ZSiUBPqeP4mI6i/k7rTt3QODOOUcuruimrYtkuOC+2AL70IkDF
GR3zvB4srzZi48hL1PBS8evShG8OGVDKI6rw+qkFBXipL61yIxLud4LzK0BlOwd2zE0lZWI+kXg0
L2ujrZ+M9YQJqm0hgyPDQRlwZ5OdMRX8WamfLpRWbw41jLnTZRD1Uwc//gFxrLpZLKv5gfKagElk
kdzWpizCQ0Q3IuidTjw7ozCOOigFOG+VEx0nEME19S5KiOcFh4Y9sQOP8ChcbVTC+VRhW6591J6R
J8V2Q7xDGaPFsfseqhJcFOWmVmbjmBhVeFubcYSXvK++m5GJCYCkY5KTJYJZXUwZ4tnoNXUTdXZD
EoYc+pHUDyct2bc75FLTLTEIrItRmOy0mn9dy1J07J2G+MDYNqjASxKOjrrW5PsWnXPodg5NHB91
SniIi47/QTg4thtFI7ridKmJc1h4z2ljleJ+nmla29YgnhEoGl4Yzvleabv1Ke8RBjBzUY3rBLPG
nV51veXh92sOuSFnV3bX1o8akshrCVIB8TflGB9nsyhRy0BsfsibZbqwTdHfyfWUXSXrz622oX1q
pEp41egDF8qkeQszVVbxQVTxURfcNZsk4gs5kuZXeanAEU26gVO+tcMrtUj1fSPH5ampjfzFasmu
KNmnWzwj4nkZB106LFCe4w2yzPnVqmnzeWGPLMOl3yJguoJhKsnPqaySlRwmupdIZniFF5anu+5F
M++LYcAQFPc8SYtEcodPA4knjTUrPuZZWileQfDQhaSlNHEHeC+0UoUdD3tTq+zSc0T3WuHgNphd
YEFpirF5lapUudOjevSHUSgv5pBCoeHVay5ZLZbXSk3r1jNV0h0JGDf6F9XuF4wpg8WzX9fcFpOd
XATymEFrX613Nwti2iunk1nNLHN4mWq7uYRkQ+O/Uevzbpjrb1MaNpdKZ0fH0GySoINNia7P1kh0
iR1AC8h39yWSn/sG07182RK2wBpfZRh9obVx85Bdn3EmDrc1RF8WMbTP9E07rWcgrNnfF2F352FR
R8GQ58NOBzayb9g2T7VWz9C0WFFygUtjhbbo4ratyblDWfvaoXDf1qKuaz8cau3JgMO71et88Wqd
2GlVm0qkUJoZKNwvl4kmCBPEiOAGtGK+gkgyXVCEgPNDB3an5pHu5VJ1DVH7jOAaoqJlOeEs07b+
2DvpeUP/R+5jUnKLuuWymXmUx0I5j62CdUNbGK/LiXQGnas+4joIr0lvqvYk+fURi26xQFFk2Ngo
hrw3ku4wzDNhTrybZyS3t6dlZJWHKC5nl1KfEnDV9tJCfXTQ8uxBR01XWTVoz2DfDk0iKyxpNv+h
iWZTmsR1Tp1+Mk2pfk+9TYyhPFVPzrjOmSrkY3SW901YWUzLYgrSAZPuvQ1O4Uou43FrTfXOrPLG
d0aJlJmkqXb2uDzS/yu+ZQVAHPYcbpIq6RELPSccz5pnnTCtLBP7TJI1cj4k+ZgVOrmnfW+cFGE/
+XquFpf8F4umfCjd9I1kstQ50VUvuEhvhNZFLzuYHzjHuBxK9UcHm+mdKbqcGHTrboLRHtAuJa1B
ppQj/GauUBCP8VkCbRDRsroPtUV5iuVw3BLYAH1JVRYfJJjmjwMvo4C14Y4ZrcJoJhqN4kK/T3Uj
KI2p2vI6sQBXKafTyGwcchkc53UAyXQ/1bAxnAI2sB8V+k0dTyl8QEffgkhcv5rI7xTDsi7ngV/J
GMTUbC3qQrftWrLLpql+WRg1EV0Rdck5MY/hNbTdKCFDpKxZ1uqZBPsiBYNXk4HFAMHFyatC2zAp
6PUofUT7lx2isdx1WZOnrqFLp9WcTpeLjFI6kYotryLJJ0u6ykUNCjKrPy90I7yF0EGZoZPkzBKI
yMzukitbbhc/KzT7RMwJqxdWwdiAWp1prXGEI0XkUDw6CkOLfNnPczWcmeCgS2o0KeOFM8tDHU3p
kUzauHKbdMl57/Chp+BIUl4jZmjDGazS9GFlMgQQnUu2nAla1Zrk3rp9IuFHIu3mdKaZzanOIqnR
JR8sOzhjIl/Btj60qTXtwgHeqS2yFRtSnYhytFj1q5zhKDGw8FM6wPkp7DCR7pRJch4cZqaccx5b
iJZeQXCZ16Bw9GAsxbY7DJ3yMM16uwcy9qQs5guoz+Y7FWv+PRdFxaIlpFsrN6QtbJhog4u8uJxN
KpZ8bhWG3k63wE+Dp0o5NO2gFQ/JQdKqUfcHSxbWzoL0xx6jm9VRGrGAueVsVUfaNxX8aDtF0trn
BHrzjBrp96JIy0u1sYtLM6GPDD2PBRTLa/ecC1V+KkUaPzchxHVPlfiDDSqAgwHa7HrWSdl+aKl4
+N0SDjlFTOiIO0imts9rYk0XZ6q/sVvSO1tyhTy0iIbkviJ364b6mJNpRjjUIcom8VxkVfcsQApx
MJ374jUjJjomGqoLvwOTVJ4yOBpwPPR5uhDkOn1XM6Sg5BcnkuPVkGSfJaPGFKNi+7A2S2aU1zmE
WX4kIK/V1oo6HEi6M9LR6KeYxyMGB4gLoMyr69jsM4MaEzcE9kH+jVNPeQsgzMkMXy+hH7qlNneZ
Pwg+5SY1kEuBuVX5Vro6cdE00UtxkixGx7lRLgcl9sZ6TKItxSt/eZGgrex10H+2HxNqIwXSvJYA
HRPS0OUw5ZymsYzjwWwLilaQavxK0sJW55FcFX4f2gH7XoTHfXLDyChe1b7nqn2jzYo/YkD8/vNm
GoMUYZRiPEkOrpBRplnKAo+P80QVENYIKqcBfubRC+LWI9Utrw30Y2WQJ1goVmUBKVKkdiNDVugC
HdXGIHqrMxYcpW1XXRsjigp+Quat3hg2fD+4WPRD2lrO0hOBimEIipXTfeYM3fA6mPRG3V6FKHRm
Skp8k82DGpR9Wd4j0LUuM8shRgnBp3wz4mufdxNt+PCo93zpnTrIfEaqcj51Uob8eARVlRLzv2rN
o5ex2rv0/vGo0JfhLg4SsAEWCVU8J5xeEpcP65zOKMdfklSkeeD0wEAofNdwJOCpyKVz2P/Uu/yc
y66k/3cYAbjJLs8hFZ0R63W6l+HkV5uW2UrK4pIYuCrRqoLxysE0IsvGCoYYHKdw4akLhL5jPGiy
16wlZG6VKjY6tIG3SooIvskr+cBMGjIubs3LIrKnU7RMyd2yxOPtSOjfz7b6f5wZX2lQaRL/rXP6
C2dGBqX1Ubx3c6z/5i8JqvMHOeyMYRzatkxiZJq2f0pQHf0PGrm04QmnMwwG/gxO/pKgmsSuIqTC
dk71gxeMVvCfElRNI1KGeQ55rDAcaOn9I28GUo33fV5avPwflnZLYabPJ/0wvQHpqSKt7sn1y23b
Ix0B8mbZkdIUxtMhjxpjt1CCzx7H8PnZqIR1amR6g61BUcarqupltxe19JhbuXyWMdqEIRdqNybi
7ghXglmSwKpb56Rqias5HZIbUIZ5kAG42xfQNr5XdWiTeGGlB8Yqm24WzRPwknRHwEVL5FsK0g9+
VL38kGs0QkmIXssLp0y9hr/Crlrm5UloaXnQa8KldVCeVfT+PScPC19Ki/igDGLcl0nB+lWwk/iq
FFmHoumpTcJ8Ola1nQd1bq9vd8So1TIn9RK4nXMOhFg+U+ZEPpu1WUJNVWnNFidcHsAcjB4Uqrdz
hapBmcz+LFQ5VsiU4IoZYrNodEdyZWgErxg5Y3csZtOzFcD9HjmJ3YXDcAjJpgWZVTcm4bao9QMj
l2tSAriI1tKtapIW80dfZbeNnpJ+OOXkqJFIme44JCHV0seCAeWs4NNX+/uKmMYj5+LxsquS5Qes
w/kBMap2GWWkBGhz2p6bGkUVOuDEA1KRbBtybE/kyWye2CUmBnaRtaVFPwSWkvE1KOxAcJc5Edyj
6jaZ3j9LjrYm1MPJduoTtYz2+soq7BNYrplclb4wwrMiq4u9xNgvp3vpR0213Osw04OmGYxXeisE
5aZdctKZRHibskMgWBEXFzCbFhwWEmUSkJ9Q2lDt9SccadK7aE6cb1ZjFhv8OPUhrM3xuiZh6MYJ
9eRsQXlwNgoZFnLfasl92OniNO3l/L/ZO9PetpEtDf+VYL5T4L4AcxsYLba8xs7ufBEURaEoUdwp
ifz185RIpy3aSXe6gnuJwRD3S185R6xS1dnf97ylAzE539IA7Q33ZBPIcIQOibfQMO5rGpxvfAzP
GUye1LmVxAVEHyQaYIoCpyjIjd21jbt252WcFSDt9oy57Ga4KPF2b2e2HU6rQ2lciQF559vEDh5K
12GiWrLSoHpMLIofYT09kAy+VZWdcaXvrXia0QT5ujDj/N26NrzRYZuHF1uFYXzRbD8Dn2G5t3qa
6A8RpEg3qW9uLgIoN6brdUgPx3aThyCeyQKFyf5KX+1NjmOaTemSmYCPLObQUalEFYeNNtGTmTNP
jf3SSg/bC0raO4r6Ii6FXPoMrggywxiTD4a5WVR7IyH94pv6g+NG7wi3IHfOE9JHKkFtvLJJAtJn
rFxaCpxiAJJc9ZYsv6VRo7TTOZWG9R19emQvGArjLQImFZ5HO/6RXwfhezdQt4y8gfpdharoau3z
I+4NAwhTGdpjeGq3tHfkxRcajnYZaU/tHZSgF6Ao7Mt4n55D7wZJpM1o3mEQrjf3tEmFb6xZOLWZ
Hnhpz+rowtxs4zGdR/gFKMuHIvaCC4fi1BkzMNMxkFg8nOiwfpPkDPmpyZQyfRBod72qmIieWJtP
8P0e3jtQHdwn+jYe8YMC8cxWDFgFdJvcKdnhbB/a6VWaQdQ38rwzq1hvz2dUGG7gpqMMEN4zuHT3
SREMRRvb0O7Xqm9MI1jR81G4B2cZqbtsYRQVbwLf+F49UIrR9ofJLtRKBQCQ4X4qHNi3h4lah0y2
dqoYEsrKf13n8YbsTSHS4ZXljLLdwfZG1J7ioT+rJmVUAzCt45LEhOft3vs1mdghCIIEkJmfouZA
5jMZa1vTkndIb6popk40Tfm0xtUV2SwQOUHo0etqQ2nuMXoELyT4uHH36kUI5dEEbFM61Neb+Eto
r+AojlfevbV17Ys8J1s4rH2luA8KhayrQ84BDN7cJrARbdTunZrbWwbIbA31dufG6sidbWuodd3Q
nkC56X3wsBq3tblafcxcM7je1rvPBIX2FItIVWOd725zZttzlPbr63xtR6OiUrzrbWlmdwXR4M0a
wt8PyiwIb8GnJRMaZnzmncX+uNYBFVh5anyEwkSf2vTnTsiZxWcEtfqydvzyZm95yZxsnzAuZW1+
AtwbvCeS3oVDO9gwWmPt+eclTPWQQvtMK9NmqztNlCT3NHbTwJQe3qolWx8RhI2piSaT/KC7V64J
GhC6DfJNzNLZc9AAhXkK7Gn8siWkwb5RnkfBoRBk5cn7sJydB8yamMArXd9tdoY5SXY7hhdWhVqv
YSONqHL5hzM7jXe32s7XLz1ILz7vU50Rv7pNzMcIpJuAK36VA9mdgoXANd+kmfewse1gvI326qdw
ls2maCYG3RT6uAIMc1fTdLdI6Ie+TApXOYPQP3/NDKfwgrB7dmabfn4fVnv3vb9nvJSmpurb1S5Q
+TpnpoyqSrHPDEBrt1mVEsjV1UKtS9Q//CA1VPgH06c7cq+Na1gHhnquXFmRqkP/EDFNFSg4td4t
wyEjamlotEC9Fwg2bP967b+jYsp8unWZhtUoMrziPvXTcBqvuNKMDHc2QJPzDPC/M3PTb16WbC4o
J+t0Ru2V60BnZioz5e52u4imYat8sDLLpwCfM6rRLffll01hPzB8Yq7Oym8waz+48eFNpNXg0+o9
/DNGur3IIqeaQHD+Tk/95DJZOc67HRWOD+ADogXwncNHWEwf3B1JUI56QDF8Q66AVZSXSZrTPn0O
qjOt7RtcLaqnw1qHFHsS0FxuTgQV1fWBjtNxuT+U7l1apBVjT+zZtzKoDBfc4J4fTqlWOkz1u5r4
N1bPywqv55yxfvFNwACN+CFBgeJ7ibEGh9nmLGWEwfaSvEU2FmxIY5w8Bqb7VXRZZoHzYFVW+hla
CX99N4Mm5spZWVr2TmTOZ+dhzYjdaHTI9zWpC7+w1l8pdZEjsGAvtibaakdVLFaCTQyda2CMI0Wt
QIDElPjs/GNOxRqmWD8cq+BPh4Vvfjwo+n5qB4kzqrZFectfHs680MGdDFeXQWZel55OgUxVYmu4
8bEyirNTpvgi76N6FU5WZEcvsSDK2xUJueuDE2ojBt1Ut+Ap09uMX/OyLkAMroL93Nx41WXm2QoJ
E6U8pwu2GsKairtl1Ho5pM8huwqCC7Dq8NJW4108KxgJwNykDWNSznMatJmZYd5vaRIar1PFv6hN
qN9Lxk9fipLBZaH617YWhiPaWZLr1cwuxpXvpJ9Lw4Y7+2BV50G6C86YceFNFF8F4BmEMW1NFJeH
MYgV4vCEkfb8zNNSTQjLSQueW+pM/QYKBDc6YRDVIQBtbGhfGYRoux9ztYS+YVGaTrqx3jOZWJDo
QNkXbMOmqeP/g7i/COIYwUWn3ff2nmdB3CMk/1X87RWDQMvtl4B2oAajePH1X//V/Ps2oHPsAaPx
gABCOUprnSZQ821A5zgDjSqux9QvMIJ0bRPrPQZ07oAAkMZZQIV0DTk2Hz0GdO4AoD2Mk4wCFeAA
Pvrjv09gInnnv59C7brdeASM0JOZTLHRARrZsO2dtnZVII0g2zioU4a/AHb+FkK9c6hmF2taaSLS
rAxVv8w5t96s/EQFabg28vGTzXuhN+rYh/Sk4fL4CoZt06bMmnWaD09fIbbg63JdX53GWcUkYUD6
REuUDcXE7FRl9LQCutsMZzdJ4jONVDdpKtAfTOYf16sx3ph/o9bKMIjds4JOk8TRblMBQDat3RCb
OVZIkg/VZGHihzA0Y1hGdFBuPq9zHbeI+XXMsobw631eQ529zYe5Mqksb0oBDnPgb+zrVKVbZFir
BaU8JcsNY6xuKGAb0YfKZbAOp4HkkTvcGtgQ3QApQ3Y2WNdwjLEAN3SHgavcWBYTrY3CyCf55hpN
dD8L62SyIWWmK5gv23vQDGWS+84cR02ZbNfaEAzoiGbcEYP4hupqNSnjcLxjfHlWbt4cFHgG0n02
2eTbya5IPqMx1fMgLO/83Llaa9GX2gdqs96MUpv+Ezi83eG+KKimRtFiezDV8w1zuqiD7BeRGNxs
l/l1lO+tIVHlKLFzvqw+CzbGa39LxfX4e/+fUSvtQsS1nxxxx/flMqveLHM4pL5fLfHpXRxExTsc
bAFO/tU/eryjLwtqtclfKCodDCL5mRNNdXyp48v8TEYIoXJRfoVkxLSZn4rygUxKPT7kosI4guPt
+LFC1gkmDrrl9OabnuzOj9b/86U1G/nzvzl59UVcRoX4Afwgjp7qWV20Uf6dxXck/Ll4wyNvBjwI
dEJn1RCkAMIzNRXEt3ho6OSb/v2L/yEHDDA/3vnvrL4j4snqhZER0Da6nV766Vn8QPB1Yhb6tnpd
Nd3mJ2ks3/db9Asn32D5dONClHj622OxAXjC4CcMsHh6t3oupKB1lPrxTYt7b5NrFkSR4mE7n957
2xswyhenhJzy8WnuWo9ugGFDRSC5C5yBlukBf0o8nV1wVXLu4L9oSW+uSO/Ogo5PIX0W1IEpWCXo
b/q+yqdnwdW5ER5wDPgcm6d3+oBKRLfw8suW0BiQkoQCGWf8cZVPd0HT1QF1F+B0zTf16CpAQCgK
NVIKAVso0L8AL9rVd9Siaw8IX6BZ8OCwEE/vFAL4QpeXltoFE5IzAMOUgM1mlVz4k0MAdRpKU0DD
erd+Dmj7o0gYRZ3lUSSE3aA5Bl2FaAxArwg0Wusu9k4hoqibd5LaBCJuMIcq0bF4OoeAq4ABhsAA
ss1HTcGp65FCsDDqkjcBuj+gpTaJiXYTOoGBpnETwPlAwtpahb4ZBdwXQTwipQ9wEEAochloCjs+
nV3w3AFlLNTiEzeqX0eBISzP2CJ/1TRCcUVvFCksav8v7oI3gGZBbFJ7IRq/rEcXwqH3QfIomNrA
cujBwjy8uAkOXpKB6jym+Hp2Bkjt/c1Y+cfRojPA7HkqfMfN8jtK0cGV5gC45mM0SaKzX7sATZS8
k6jjJHogUVD+x6e7C9aAsIR8AvTnx6cJ0nt0E8DWarIG0jTRegBm9UfVz9068ZJgkYUrD05q8z+V
Neqc4z+z8zoN5NK+Mldd8ODRVtU+p+t3MY30xrD69pT07hTomG/Z/BGnwBV07PAkNrvQOQWuhUKE
ExgKkubz3u2CRh1R9i4Y6gCqCFWFPOD0EHjaQDAp6FDTNcvvXcDAq9mybqKwiviABrMnGoXI3Xqq
CjwPPmk0BZnG5vPemQVKT4KDQspN5CowjoFqMSFD85zuAgoBkgmGAXmMsxJPc+p6ZBZwatoM/z+P
m9gFmCygOOheBVwj2lbpXYUK6vj07hDA0ioY8+QOgUNsbB9J+F48BCgJ3GhKt71No5H5EtPY5HYB
DwkSOUgdW+PYsQooA9JoMCThRTfb1Dc/EYJ76bCR+hH+gQ3P64tHwbE4CYJvVnObz3t4IQhpJY8C
KUXB8EONof2lu0dBs/GT4ACFMPaoFZtt75FWJGTQpC+EOtAoIGAc2uC5YyEdbAeeJMS57VHpn59A
j660y0yixHYsBrS+vAuePjAdRh1SZWi2oX/OIolR2UoLSTVRcgTt17kK+MpQwxEvYSCOT/8OgXDl
JRWCaQwYDgz/9GMKpeMyOyLFgtbkthz1QRuo9UghkEwTNItSFhJIDmRQtDo9ZtM6u0DRUSRZSLb1
NW6icqzLRo/COEBrx6/dptM6apHVC73I3GzR/MaG9+gUwPYvbRvNwXFIIDzizYXvFFqOy6fS5Ake
SfH0zzZCxtiEMRIRgz5oyA1JFDyu8mn0iEJgFBGllrbbo1dn4BnU75fT6iRQRFxM92VzBjpGQdjE
I3cuZvP49M5LpPAs3YNh4h+RSDRpRHpxF4id+RrhGPzpS/dLHeAlPps88g/OAgbBoJrW5lE6RoFh
AwMIEXEk3f5pAlEtlTSK5JHAu5Iiad0/Ua7paAJLzHoQKvH4NKqnTwqByR6Sm2DTbEl5Hfx9exXY
1aebQJf2gAF9UJa29qdHy6d1XPS2y3lGFoV1UoUQfzYKr+MTUHgH3UxZurf+IaMXBJG41C6gEGFb
pQdRpJXF01EF4AZcuERFSfq7wuyXQkRXm7IpFDpxTHqtLMelgCCeroN0bMcSMVkbUfZPLcLIL7sL
Bi24BoW07ymUzi44GEcqD4w0b81G/3xlkGSyyQPdHVgkz5k/3G1Kw0NyoeenjPP9qvTrKmgGDryk
Qjh22pBOVEXL96k94HjA+iAav47r790dEPEyllxOH5q4wcLk0cTxoiYgr04TLCiG1gvpkVUkupNu
VDd1yiomYC+mqh+fjj3wDFAMMM1q7SEQOLJ+XQKalNsu+n8eKgpNCCKDfWg2QQTET++CR2oN/1iF
obw5JU1ls0dn4QVc4S9HCWAWmD/laqL79Onq8QkYSqWDCWv951/IH/6NLfqOexqtgvDrEfEULPOX
ME8/+oNHwM/zz1uwj0BOCkTPyR8KAFTz3U0Dh/jvP05aO45poScfPqaJjt/T/vN2gc+/+uS7Hlf1
+H9Og2U2zxar6vhB1b7m7XwLaup/wvmX+Xb+FI2Er8a9/PNNns1v/q4D/0JwvunIFWGFtNwfjoT+
8WjNv/fC2Q8ZjSQlj+Zh8C3OolNwbdPZKrsdwHbjbP41ftxYcfgaRJW8ZEbYL4pgURYnwo/9h7LC
x8twvp9ny6eSm2qltOSgGTP+F5hmyZ/0JxNYJSWfL+PMPz0pbTu87M5M2fEgeLrjrUsnK/ji63x1
cgDbzjxpuWEYRHDFn7xyk6eTFh19DeadwfIN9ERacrw/1XqN3yQr9uo521rTFC4tGAHlYlOdbHJT
IJQVfR2XQf5sm5tONVnZN/MgOtEeLZRQXm5WhfPo69PtaDGa8qLzfL5YlfmyKE7OtBgG9Rss7k2w
WAX+/BRZ3HRHSr96gC3IYzEsphF19HEa0La87DwP+F+SnOimtrv1d0iPIX45ffFjF4C06DgqOjqk
BW7JSr5dfsnmHe+pbXGUF72bn04OJ+AU/THygvevpvNtkq+CU7OOfJHx+h3yL5dZvjzRVG1by+8Q
frM8BIsTM9ZWQ36H8Ic42zzuwfHuNB380qLjrFi9GkF/jKU8vZxNyu73fMF4Dl1rV7zoMpQV/3oV
nO54gwGWFrsJ8UhOo5o2cpcWnS39LnnDEbErK/huGUXMg9rNO2FCm4eXFf9mFX9dvrrIn9m2puIl
K/5tXP7gILZ9Jr/nC54fxDYtJyv+Hbu/zPPliUvRFoLkZR9OeXJbIJus3PfQWz5eQaFT2l4WWbEf
ltkWy3YiuWmplpYcENl0jjc82iLXKSv64xy7wxyJ06vZVm+khS/z4tWHl16+IW6Qlh/kizjKgxPP
rW3ml5ZdxVs25nGHj+ek6Y3+ueSXMk3fO5ee558euXBe+menyTXxF4twOc/++F8AAAD//w==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_xlchart.v5.13</cx:f>
        <cx:nf>_xlchart.v5.12</cx:nf>
      </cx:numDim>
    </cx:data>
  </cx:chartData>
  <cx:chart>
    <cx:title pos="t" align="ctr" overlay="0"/>
    <cx:plotArea>
      <cx:plotAreaRegion>
        <cx:series layoutId="regionMap" uniqueId="{4BB53A1F-E3ED-4A0A-9C45-3CCB49DFDD61}">
          <cx:tx>
            <cx:txData>
              <cx:f>_xlchart.v5.12</cx:f>
              <cx:v>Count of Customer ID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EG" attribution="Powered by Bing">
              <cx:geoCache provider="{E9337A44-BEBE-4D9F-B70C-5C5E7DAFC167}">
                <cx:binary>1H3ZcuM4Eu2vVNTzpZsEQCwT0xPRILXZlrzX0i8Mle0iwQ0kwf3rb6q8lM1RT3miPXGv2BXRYUuQ
kjjMzJMnAfift/0/btP7bfWhz9Lc/OO2//1jVNfFP377zdxG99nWHGXqttJGf6+PbnX2m/7+Xd3e
/3ZXbTuVh78h2yG/3Ubbqr7vP/7rn/Bp4b0+1bfbWun8ormvhst706S1+Q+v7X3pw61u8no3PIRP
+v3jTa7q+7sPV/W2vjcfP9zntaqH66G4//3jq3d+/PDb9PP+7bs/pGBe3dzBWCyOXBu7zHbpxw+p
zsPH31tCHNkOx8SxXfHjYk9futlmMPDN9vywZnt3V90b8+Hx//82/NUt/NurymjvYTY8vTP65urH
Xf72erb/9c/JL+C+J795Ach0kn71EpieqdxXpq7Ube38/nFz331YbrPCRKq6f5qbB0BevfW/BITg
I8pd6gjs2j8u/BoX5hy5jFEkbPHwOnr67gdc3mzWflwmw1/dCdzz8uMvnsv/L6H6fG/qD59UFapc
bZ+m6+9DhfkRJchl3EHPLvLShbh9RB3MsLCdZygf/PYBqjebtR+qyfAJVJ8/HSRUqzRVuVaTCPfq
3v5bh7KPHEQc4rr2A0r8tUNxceQQTrHLHwOdeHpCHlB6i0X7Afo58pX9v39cnR4kNmt1G6lwmz/N
z9/3IEKOOCNMgAvtx8Y9YtgWTIjH1yFJvfSgt1i0H5ufIyfYrFcHik2e3xtdv2N4I/QIE+EQLPhD
+HJeO44gR47g2MZokoLW6g22/BUsz0OnuGwOEpcTeFyb22R4em7/vs9gduQihhGh00DmHiHOmE0I
fXAm8vSlD4HsLabsR+XnyAkoJ18PEpQr3dTRB3+bvK+/kCOCKSQaBvFqdwFjfkkHgAQcIWyDS9EJ
Mm+1Zz86r0dPELryDxKhtc7rbf6ewYwd2Ri7jmDkmYu9BkcAmXMdRPEEnDeYsh+X54ETSNbXBwnJ
rjL4qqvkKaj8/UhG0JHAAhGM0V5MmHtE4RUohsiDQ02y/1ss2g/Nz5ETbDaHGdBu6m30friAJoAR
3hWZjyUo5PdXvuI4R5RxhBCdIPIrO/aj8TBqgsTNYXrJH+n22zZ7x8CF0RGjUGbSp3p/ogdwesQJ
hDZkPxah4ulBeMj6bzBoPyrPAyfA/HGYxcv/oPwHIgaVv83F/pTCQB4QjHFCHsOb+xqZt1i0H5qf
IyfYfPrjIFPLyTY323cs+UGYIZwwBLO/v3LhR5iDugnC50NimWibv7ZnPy5P4yaonFwdJCpnkdJP
T+w7JHv7iDiuCxXlIybTOAZxzgbRk6PHUn8Sx35lzX5EHkZN8Dg7TBXzrLoP9XuKLxjoF6cgfT3W
izDjr9I8so9clzsOhsL/perya0P+AozHG5jCcXmQ7rG41yAov2+mp4QjziFw/bgm9SPHR4QQDAXM
ox4DHvQSljcYtB+X54ETYBaHmU0+K3Orc6Pe01XIEcVCuBhY2MP12lVAQwZFRriuwM+VzEto3mTS
fnBeDJ3A83l1kH7jaZD4bmt129RPz+87ZJddV8x1XCjx92Z8BtkFg285aELC3mjNfmxeDZ6g4x1m
/fJ50NDmDN8RGSjyhaCIOo9ca6JaOjbQaNchBIB7cq1XrvNrg/aD83wnE2A+fz1ItzlL0m2k37Wy
dI9caPAT+ugyNqT5l/lfADA26Pv2k545ZWRvsGg/ND/vZYLN2clBYrO6A2je0WUIlCfCZtC1fPCI
qcs4kI4g1YDUP+m8/NKQ/Xg8DpuAsfIPEoxP91UG6vG7wmEzF8F/k5IFkgqFwCYoB26wuya55Q2W
7MfjeeAEkU+HmVM2uvpftFsY0GGKbe48zv60fIF2C3TCoDu5v6B8q1X7IXo9eoLT5jA9549Kjfo9
my6YHKEdAPxJwJ9UNM5OSIaui6Au/UHbJoXmGwzaj87zwAkwf/x5kCHt+r5/V3nMAcfAnEBpv5cs
w9I/DIIyqGePhSjkn5eU7Jfm7AflcdgEkusvBwnJKr9T79qghKbLbpELg3V9j9drNgY6P/gRt6l4
pGvkNShvMGg/LM8DJ8CsDnPBxXpbDek2v3uanb9fW4KaLHYrLtxJgmEUFEtoAGDx2J6c6DFvsWQ/
JD9HTjBZH2Zi2bVbj+8rcz+8HyoElvXBykrQZB6D2KRJyYAjM+7C+uxHd5r4y9ts2o/Py7EThDbH
BxnOzu/z3Axpu33XBbKAERcUnIT/XAD7ssJk7IhjzndtmgeQJonmrVbtR+n16AlO54epbZ7qRpl3
Tjz2kdjhw6fljXAAPQfa/PwRnYkHvcmW/dC8GDrB5fQwcfHv0223fc99AMAHABNYg/HUo5xmHxdI
HKcEO/zBdybF51ss2g/Oz5ETbPzZQca2h1LN21YalpZv3y8DYdDPMKgwLqxQ/nFNqhsGC8vBqTil
D8WNPVks83a79uM0HT9Ba+MdJlr336qtSd4RJwK9AcRgIwZ7xGHCFKDcgfi3q3Ue+2oTT9q8waK/
QOh55BSbw/Skz1vY7JSH9bt2oUHGgRYz7KL5i1WzP7rQ0Bi1YSva7nKePPhxE82bbNqPz8v7mSD0
+TDz0DXwONhnd3//NEnvUP64sMAMnMPmj+4xcR8oTDHByCVPC9QmmvSbTNqPz4uhE3iuD7M49XSq
q+3dO/YKdsWp4LC36WmRGbjHS4oN2zePXMI4ppPq9C2m7Efl58gJKN7ZQWYcWOj4rvmGwr4YWKjB
bPSTN7+CxEVHiAm+2yrw5KbPazV/Ycl+RJ7uYILHH4fZTdvct9u7d8z/u+XMLoUG8xNP+7d2GoV2
GhA19hjhJhnm1/bsR+Vp3ASVzaeD9JIl1DdKPT2vfz+tOLDfwoECx8ZAi1+7B0QsxHbx7GFd7QSO
XxuyH46ncRM4lquDhOMygp3wH1bmfaVOoMoUcVjI9FhTiomr7DafO+Alu57Nj2uSVN5q1X6EXo+e
4HR5mDh521R919W7ymqwAxDoFqXQL9jbv3F++BaDmudpAcGT2z6kmbfZtB+jl2MnCHl/HKQnrbfG
bG+jxtzXtXmaqL8f32Bzk8NgFw2BDcw/LghjL8McuBK14egNSDtPX/qAzpvt2Q/QZPgEo/VhYrTS
3fZplt4FGpvBsidG9m/cEBgWPtk2pKfH1yfCza+s2Q/Mw6gJHqvDxGOtjNn9K4p3ZAS7nU4IGMHz
OQzitcfAIltYJ4Cg0nncTzOB5Y1G7Ufn1eAJSOurgwxsuy7V+r5Xt+9ZbsIeZwRSmkMetTQgAC+j
mmPTI2B10JjjEO9eLhp4mzX7wXk5doLNZn2Q2MxBB1DvWeQgfuTC+nMH4anXINgLxTBBu5Wcu2tC
2d5gyX5QngdOEJkf5v7AXQDQTfWe8Qx2mVHmPguX9kQ4E4AMYyDMPLHtPfHsVxbth+bnvUywWR+m
QrPeqvwdFU3igmK5W3f21FqbNG6oOEIOqDNAEh6qnEnj85fm/AUqD3cxheQwWwEPh078D5pqsCnN
hhU16Glt2iTBwJlau/22sHTtcV3HxGnebtd+kKbjJ2hdeQeZbp6Orfugv38A+bbJvr3rxjXQoG3Q
mJ3d0Rkv2QCs77AdOKoOFhvudaT/1qz9kO3/lAlw/mEC90eVvPfeaDhya9fpxH+xH2eXlbCAnbqQ
uH5cU436DRbtx+nnvUyw+ePy/41T/fXhkM8nZvrbejv7cdTmi/Mh//OrP24eDgGdDH0kw3ur1wee
vLr7/SMslN7pAc9HeO4+5BWNfll7vhhwvzX17x8tAYvi4PghOM8O9okCcB0cfLj7NQjccIIEuCKD
A3AQVFEfP+S7Rfm/f4TjJl2odOEUNvBR6LIScGHgQT9esnf8BbRAm3LYTb8b9XRv5zodYC/y80Q8
/vwhb7JzrfLa7D4YiGjx8L6doXD6HmzOgwOSEGwBt2E5JYbIXtxuL6GhDG93/s+Q1XWbM8WP7TLr
T6zYFH6XoOSyx25yl+XtuOqCmjCPpW4YymQIkg3GWfU1jqkpZMCMde6EzA5lVAztOcF18CkZUUBO
StX3t1Gt4nClS1wGXpA32PLKfgznjROIWdCn7NPg1t1FUxXYyGrI0uA4inl617aDe9qWDf8U9Tqu
5JhWPJM1bCQc/Fz3mVfjbhUJolat26azOMJlI2kuXCXzDNM77tD0PrfZKkzTcROLvv1cq5JcJoHV
jH7TFsH3Go/ZWWi16yRtolwOuYq/jgEutyQI2899WGYeGkz03cK4CKUI3bKUVc/OC9qKzO8HbM5j
N+zXI6ucToqKDN9ZZlkXOo+7VrI2CzethYIVJQWjMjTcUbLTmJyiKE5iz45HR8i+a6LtWIT5MqWB
mbltEH11Bhz2HuYZXxhY5cKkyGh6NThRdNa4zcrVjQ6XqkvDRTgKfuwi0i5s3RfYH7OMXmVROKrF
mEcpk8MQoV5qBzWjjJLcCf2caHE3OHZfeAOvmO1FaducUFHVHgqS8rgJkngWG4eOEmlNvbTsxUk1
tol044Hm0hYF35BBCzUPWtZctiwrl+EQ6WVi2eZbZAW89oTKUu2RkRZXZdrVxw7jlqdRD5Mj0rSW
VpGnZw4LmC15OMZnig668UKXtV/Sxh4kbUjNT5xIs0hG49D3MgiZOMY2DWo/zLp4lpq8OsujpvJU
r8pBYlqUPun6SEsbzoo9ruMMR5JGfXjO6+K7gU9plnY9lsq3ONbfuzBJicTdmHZSkbG+zStMrWUQ
8PRT0PTxqsV5ORvFEONVkdN2W8CZe+e0q1pfF7k7FxaumIxxieeOFjiUvXK6s7E2YfyptJOgby9G
iyudzpzRqusFc1p12Q0sOs+QGJz0DtBFHfGirFIwtz3JI8uc2mM1aLWxKcuCTWhK4WeORtIhdfu1
czu64oODbkIO3xGY0o/T8YqYPpx1OaQVr3acNl8GuVPMLR1kMgcP9VqB2PFQk2RusiQD98aVN+jK
K8Kkkyx3KkkE0TNjF5lX1k4wj6NkkBar0Uz1opFViDM/TZwTVAtnrW2HyV6TSzhObZl2tns6FiTw
BruyZ72dD0valzDvTd8XmWzJEPg5r+AJJHlpbyxXD9Q3psEergIxV/FYH6OsymYqHtgK96I7bfCo
/K7MkkXpNk0tdTaWJ9SUzTGKm+xycHKSS6Wpu6BxXl9awlyMEThmouPvI8c3jgVhIOXJHa808WNK
I6lVbK6tBqWbtOuZZ/Iykqp3nauKJBC1eJanUhgipE3j3gsSFMm4C7nXIlLLtknOMck/CVKlXjiC
Y1saL+M6vKQ0j2aZdmIvKPPci5XdurI3KV9WI828PqG72dbdNWjNkW+3g1gxTcYZSmm74ChGl7Ro
jA/hKZkNpHJXzCXZDPYXur0MiWnWrkjsWdnH/emQueNnnBLyhWVu7EdJlcq+iKJj1tTsmjG3OSk6
mvYQpAzEFKYhdkjlBtatPfa6AM8PxzM7Ae+FoB+fjy3ExiQs+FKPhCwbS8SnnWOJfhaasJ8HaGy8
OrczrzNu6IUqKTdZ06oFqzJ+klRoC5shBtmEqp33QTZKV5T1LDOtnYAb5tFFl0bJLBhxnno0TGG2
EY7BUTmcbX2r1ABJhONWlQBC3XtRYOWnyo3MWWx4d9farjVr82RcZDWyZzYvcj8mrJlXhmdfSs35
eVSHxeCFAP+XmLtz5DbWxk36/MxpG+UPaWhfI4HS72Yg9VfmhOSKlX1+UZZROBuc0p6nBWnW7Vjz
VWwTk8g0sZIZHICSQtCNVHOlCNbHPDJ4iw080hiX3WmPynzNncIse8t1zoxxE6+vywa8qhuuQiej
XGaWozZ1K+pTWwTtqXHTYGlHbuy1sUl8TTiEzDQ8c4SJlyqw1LmVNIzLpOXMCyHm+ziuEZJBHY3H
dlpE8yyJs41CaXAT5WMXyaxwzZ+DQiqRo9WqU9QmZmlQUBo5Ov23rG4Sb8TFeI1bjLwiiFkl4Vzf
OpSsNDdl2KHTMQq607HTbShTasfwvJXRpUsb5wqFLZqPOi78oSvrwaNDHX0uysKc45H255HRQSgh
MJVLyOj9NkrK9BpHhBnZUKefdR1OPBuR0YvhqTx2q/qibgYTn4UVdur6i11SkSA50M5J7C+DFab5
UvesUp+Ji4K89mpNG8hEic3js1FHLZI5brJZ49DSH3DbZ7PC7sc7Xrd0FiRD7lWVghAcwVHprayq
LpBhNDSLzs6uu74vFyrpwhk8pMEKoEz9Js/TC1wMte/m7LgJrcIvaaWgPAHS98hIX9GrW10MlQqj
xyPkn3/817XO4N+PMT9/uTuB/udPcMrtw9H1//FdcP7HrvVkpm/aWfP8WT8PU99x0mdTJyz34bD7
J5r437z4Nn6MoKUJMtpf8+N/O3t2xz0fRz2SZOgjEI6BH7tEYDiLc7cu94koQ2d1t/UaFlbD2VAO
dBt+EmVYRQKsGppGLmisu1O/fxJlOJhFwNFFwoHdqLt92e5/Q5Qd0GynTBl4ClDk3UEwsLsFOfZr
poyjRGQ1ye2T3LZ0VDYeyPGW3zt5sFS10xezBNivlvC0FtW8t7CDZ7So8X0PPNfIbFS5LMAn1v0Q
EKFliePxcz9CXP/kiBQnfmecbyFH4U3WN8xTIXU/t4TU69IO6/OxE1YwVxo4p9SRxdZhBy96Le1F
sbAgay+rOs5PWNyPy6x3L9Kqxt+sjgTDiW3KnktCUX3axoLkNzgJGnZqxnK0vSalXZNJkuHmLh6H
SubIQBqk2pYiLubjYDp/TMzg48rGXsRw87WL3S7qZdNm1jrByh1lWWWsmCeA7VUYpBn1MMp1MivS
QN040VCCb3b56FUqbukKWoDmjlW6vKKkQSvD6miB+vguLcUwU0wpz9ilimXbIrSIkboeEpyc05gF
8RLegtcDi4PMr3uslnWO60pWoCnOasfa9gnpJbfjrFtVhlnemAs8KwUSvdfyqPXHiJXubCSWuXTs
1F23kG1nTt0wZ9UIUeqTehTBpzHj7KpgbnBd1QPiqyqoseVDYeSmJ6khpvRYFcRf2q6KZhZGzEso
YzAHRSvLps+PqdDpSV1A9IXCrFMSURPYUDkN3Und1EAtrLCIZkzR8bLMQ6LsRRBm1TJxaCLhT090
EtXdcoi7MfcZH9rII0EZz/kQBEuiM/SlGPGQydFY47VIGfDYOuyYWhLLBvaqKt7kwBEZ7O6ZNTkB
1j3r6lQYs0BNPNhmFYVunsksTl3lbEMzViEglzrSdVMBeZx4qCzIZnSDDjhdkM+oyJ2VasdLHgV0
JiKSekmiu9hTbhVKoqFQiqioZdXUhst0tLCSxkXdLB2D1qt6XsjcYtdJ7/qZi1ZhU63dgcdy7EbJ
lN6Qciy9xk0WpM+CY5bk85wm5sayooseA9+s4Gvm4djXMmuHr47djXPGVAD1x3Blp7FZlVUUzUZa
xqdlZtmrwgW2WwclOhZWXsvEOGZmrCiWGenVMWlSPe+4VidWOowruwTXRDRFN2JAf+Y1J14J5ayM
o9rySB23c52zGhIaxvHKqO5bpav0uFIkPCkpa/xxzOxZVQwLbQnPkKKZk7GA+bFKX2VW7oWlJSxZ
OHHkhVF0747lF9Y7sRQBEDNa2qMEaplwzya880UzhKe52+fSqKFYlPF4VSvLSEcrR7bIDTxSxc45
WB+fxO5gVTLo62LlYNzcF2kx+DzCMDngbMuyaP2EFVjm4VgvdVmu8s69KnF6mXB1OjrBQlSN7cVo
vFa0XmjbiGMWdpdGqFU+Zsjn9jALY5j9kEYeb8mNKcsFH/p1jCxgmm7Tz6sirWdtMBoZBuQTBeou
uzwzvpOl9ymxK4nyjkKVEgGnsoA+lY7jiZoaWdYuBEHF16TIKhlnUODBcY6OhDVQ5MKGanyW9VXu
MdF28GwVxskBD7pAJjOeFYlmyav0dmSDkiUs9jymEC6PmwoHsg9wvIlEHS8bDqwbvMK5CKPyAhjY
zOJwU7DRftNzEm/TXTRLmoAVksfGOikKRC4VKumxLurIA8CqedEX4isroy+2ZVqZov57VGfOMmSm
8YwqUwkCzuC5ViCOm0HhmYGwfgHCRCHDkYpVErPLgFYXXVvbcwgT/ETHVgcVSELrzxBXGh+1LGhl
get4E6OmhQIsqRc2ADW3ddls3NCNLnHfi3XV25djZdU+ibOvJkTIi0VzNvTZPAdeK/u4YHLMzaWh
OUSXKJJBY8fzGCcYzNNkGxG1SXAE2QFkmD5xxELF9XWaJ3SOsjG46pJuXVhl5fVOHd8wK75xQ6Fk
arVbM4ovNEQr1LgUnuOmmGcplBoR6uamq1aaxguB4gBmsSQb5ITlouPVbe4O7sytRgNFN7ouApbA
A5xo7megN5y4ZWdvIgdfNqI4TU30iSYI9IZ0nNmaDBIi7Yxa4k8iOuNh4nrJLpYWFj/nBi8M0M/L
HqDLZNGGpQdhlP+ZBKHzJXU59SvMwNUsEkjE2jUb2llbJsdwbG49d9sSnVQ05rJsC1V6gdCRlwwp
X6R9M64iXS/rIj5uVZAs6tRWXiisQqrWmkMyS70xEEzyjohMatKQW2IBXrLWFt8Mo00uooxYEtSg
cp02yvKGrtWzInajb0VPideh5hSkCsgJXXrjkHaZB3ot2hESayzEDFX1VTuYTalYdtv2+VLw4UvM
knTWwv3QPtGJB0ecq5N2wCunypw5iQKOQDRxx03vkrSVblAWfjNGzomr3HA+WHiQpgnx10A3xSW2
nSSXVlXnxYwnEJnaDOfnoH9BBaSriHo15LVCdfly0FBkQqOnmOdN0ZyiMA88hVCxFI2tZICtm8jq
dum5C31NhbS4u+lgI88nK0/zMzss2t4nQ0pCJYcxbi7z2OIrYZLxuG/xDent4ptVtVa4DLK8SeYu
60D7w6nTgRZB9NAuIc+iWVuL28xqz52IKa8mXX1p3Py8yy1QEBPrIhui5izp1WdT4Wre9FQflyP9
zA1Jr3uVHCPLqWcO3J6P8rT8E8IrWXbOEGxBdqtmnRtUIDhYaBbrNlrQlCrJeZF4WQJyhjLtVxGG
Zpbb3FqHbZd8KkQNGl9r+HfauKHfuAWSboTTreZsuGKdRWXS8K84cQsv4xn7xBgIGVZAbQ+xKL7O
w9wGsc82C8HSTGLca78nOycCwGKJe5zMS64gIAswL6xMNsviu6JKvg22xS6FyNvP2LQzWzTRJrUT
1x9aSNksLpzM46oikTcWFZGFXaUnZhz1Mm4aAhwhD9cOSpd1EiSe5bJi1jRCX/IMlSGE26i5sErM
lyOj5WdrFEtdD/11a0Iyd4QSyhNjok7zur4rE34L0Tmdl4IKv6mC5kbFzgnNsVgUohp8t7PULCgo
JAglqF8j3HoR7APPPUvHaJNjrEACdMvT2DGjhL/MNZxmpBPLTju9z6LyNg0zx2v6VDnnRdFCQcob
089wg1Muad1F6YKAZD0nGUkgeRkr/1oygU9COrjzFLjgJ7ur8OBpnvJeWmTAoIRi51ueuvQbUXkk
y7EOhQyiUlpOCoShgTlHAoLl6HKgx1kLespoSdXYfo7RWQCFCga/zasGRGmR+hkwDy/iqg0jLwuc
rItOqqZj8yRrwysQBOvKWQPR8kAz/1SJcUVRd6cDShfGKb/BYQWlzOqinzVBSFdBDrre2LtCQqJc
AHLHbgxyk1Bt4adax6AINn+2NQFVdiwamRcB9t1UB7KCat+zEr2MSF7IIShqWXAnXeIaERlVcXuc
290sqPAmjmJ8owitFmlB+YmKMn0S11HmJUxcDWM0T9uyuqyilixs51sDos28jgM9i7PgxgmrTKYl
8gOLYJ9GReEbt5K8jYPjig75jJXpcszh2cuq3kgukONpKy88RVqfp30JIUW5Ev6+TytN2Uo+JtGf
HSgjFEj+3OYwzZkobnqd6xlsQi+kq7KTjqrBjx2e+VCuxPCIWCSVISsgL6Z6pUF1FF1GFjTEt2ne
3EB97p5ZdLyoM6hVUO0O877LiVcVtV+QIZK4cKu1VfXtvBot9CntKiPrNMtu+tqAto9iSHeDRWTs
VJbEOvXiyLUSiWKtT5NsvMnKop9rA7xO6UDdJZXjOz0bL0YFT3qfUjnYJJO058ENc9LTMmrIpiKi
9poy/w4E2MgkMjMnHrUXWaB99KQ96yMTzUfoBN9UJFZ+SppwXpJczAgBwoNK7srBitM1yHMglnRJ
Nhe2W24oD77Zpgp9kfR0EXVJf1EOzJoLQx1vSBkwH6cQZ3YRb/J+aDbI1l6my84bTZXIiNjDBsXi
2IKDTLyRauyxtoUehWDdKcfsTkPNkTrWV8THbVhQUKtNcwql7gCTkcy7dFwFPGlno2UtUmiIcOi1
ONTYp46Ji2WZVOelwid5H0GIjErugVhoz4sCStwWVXiB63aBtOtIHMcn0K2GJBrbx3bCb1wWYYnV
uO1Zcxs04TetE3h+NL5o6jXTwY0GmQ7U5Dz807JQ6zUkXdVqHL0Qs1PofXzhhfYrIfQigQQpUciL
TRCgWFq57ZwSUlzEHTA0y8S2VzejUTLhob1JAt0BRbPOG1q2IMBl/QhpIQ7gdiEblNK2QHwbODer
Cp7gP4cqusdJB89I0A0gOCFTyY6kdSsjN/ua6jjTM6WcbANpi4wgj+MUSJ6umI+iKr/oalQvW6sv
oeVDk0WsrBDkd1TZkaeTuviKOkd5fQfqceUW5U3X8HTVtlG7AmadrASL8gUROZkXwxiedHZD51Xe
XA/VGMpSizPBm/g8V5bz3VWmORkjRY8LzKslSofkuNHBMHc7Ul2TfNA+iPFbqOPjdZITKPJD+2wc
w9ZrjQ5Pcc+w18BJnWtYTUhm5dj3C6x77sctVEwtI9a8hr8Y5YMoBiQgzxdtjokf9hYUVmUYS2i7
hD7oGxYId/ZZSBru0SLGMxSlwRl1arpk6fCNZ42QGWJbFqYwY0Bs13kDWmAVDyu3akdZde3GyTRQ
CxP9X+bOrjtOXAvTv4hZQkJ83AJV5XLZjmPH7sQ3WnGSBgRCH3wI+PXzkvSc0/acSc+5mLXmKqvb
iakCsbX3fp93K8F+nL2Atm9KC5iulKpGA97wHqmQ2yBT4tcPmS8mvDtVvCDlQ+V/jKjs0R2ghV4W
eaw16c7IHc+J6mXRdWo+IlzxAyL6ikfP+0PXNidZmw8oqNKHSQbRCeUwui5skV/mNsuQTUekvcV2
jZ3Io2K4W4fs0g99mptWRiUVCc+nVhXBjBIEYpu9JOtAcjS/m6uhjcLCOSPzdhzIZWzteD1o9qfd
pts16xxas/VnujV3IaL7AdKoupcOj1G3cS7RMT2EXeeLwAdhHutmLFubBhcfyfuGKgrZQ91WcfKs
02w4Ice2xWKw/IdlOfYhOVUePY9u5KhneL0ep7bBr0onmjc41HLT5mOsx9vVrBLSqyi3ih3QaUCt
RVlfqED1uR9rfL0OLRs2FKReEJU5EVe17txhaw1H4rJee7ypxSQ6kZNpRIzkoSuRBL7OiXxtEn5O
I3u/jHo5N8NKS5SRF4ToZyPm/hhNywHlFlZyuCbFOA8+x9tA7rZwoqd08WilbNh4o5GdnQkfVhmc
UzkdoGC0hbVhn6HY2fo/bBSgdeK9T4+0Cz8hdj7QtVrxjebx0MYe1VfqC3Si63IMSL5tJp/QFShD
0fjrGqJyzqP+tR919lFWAR5kyk/W27qMF7Y9YYzafbJlY7mYkJZsIMdx4EkeOQd9DclyUMZdsuYo
cuQnJeofaWjvho1e2jT+ykJ6NDj2M1SnaUz/dPNqUOo266EPN1kMKiut7ItQGlludv7TjK4tuqB9
qW1QH2xEUWiaoGghxaKxkqJfsskMIm6PfkAdbkhdpHiRWt67GgG6GCYXL4UBFPQBig29DpDXm3yp
Opr7GYX5bFeHv4Sd3MytyjNi7KEflt6V9Zjk3sYXo8KLI7yAFKaQjEEaP6KTU11jy+J5u4UJVMdw
tdNNoDd3igbaQW+KI3duOivuU0Q1aHZD6LhCemzrNF+QlY+fgihWw1GlQ7AeXdB6V7CwRrstRp2w
InzQqTlKnNBk0fXHPeLCoO8wBSu5mXCQw+vQLkk73ghIJ+ha5P9Pevb//3Xjv/39JNr/RXX/7Kvv
tMj/uRf/H4+I/de/+6sbH8f/IwMMAjcGPMo4be7f3fgQ8zX/OmCDIQUGhPKvZjzMM2BJdnb2r5HO
fyErIUg0WNGBBoa/UJfkv+nEs7d9+P2KIdo6OMOTJhgkifHRb/vwHXozfehbjjdNjBNqZxOZoCuI
mZvtmfPJtF+jwPEBzZEVKiBqkYXXC+oQQV6r3kX9TxihTa6zmq9T2aJNaK98prrhtuPKBGuu0aw0
r7wdJeq0II47yYoqSaLwR7LodXro6iXpvqYpN+IbU8zGd1XcWHTbVNgM+CgRUk/1oQ7J6Puy6rhr
Ta49V+omTPD2ZIdKqXC9UJTg8k80lzT+zd8e6X/gekAn/Y3qwYBNghOcMh5HWYzHB3fG23uUhKqZ
6rhOfwgPIAWinYq66KqL5sElV9tQjdgKtsbAJdcR0VBx/P3ld/Xn7fWBUO+n4TGYDuDYyfaf/40q
2iRLh5jEzXcZonuPCl4zDjIgy2iAXrZbfOXG0kHLjWoUa8FmUNtHbB0oRJUt9ux6jOt+b00AHXLh
HXAoi5/9/kNCUPr7Z4THlTEkcNl+OhxMe8m7z7jUTYAMjQXfY/QjCC2rLakSe+xS7DcEgWiM45cW
+914/v113z2b/bqAKhKKc5woTmp8f13kSDrRAUu/VwCehjifiemGz3UkaF/lXjZT86EXOA17zOta
Uxr/Cni/Tl3+D0vjLfAFAzzcb9iz4CeNoGrjHXr7aCo+NwFZavY9SLrEokPoScy/4kUKxrPemqS7
Qzapw1vW2nV6bAdCsNFgAkmHm/L7GwH07e0D4BRsG0dbDpIe5vi+ewBj3BC5tr34JrKt5+6krVFi
PQRCDdl6Ap+04Kn8/pL/+5eHkymGxITpWTvQ/E7Dq5NadFBB3Pco9njLjytIpxBNKOenITo0qYji
Fzfhrtt8iDG65kWTdXbZYW40Mf4fFkL4LpLheG8QunhL8KJC38ThN+8eRbZJnpkxeMVh1oDHrhbk
Qngh1KKhtxeTl9EWFY1C3oRtPKMMn4o3BP10ZWK5Fn0Quv4xU6CI+tJy7eiDmpt+eP39Pdvj6b8J
wSjBHBicXklwDB9m+eNteRdLJi9SR1APvC5udFgEZGoJbhZZPONBvjg2B4+GtnZ/aUYgbvijMdX0
396sMIxhDwTklUHwjRDa3t6s1NJhXIdY7y2dADFcInptPp9XMq78wgRH3B+gLrVfleQ9IqqDuhDy
qzSQARgrWyPa7pF/rfGv+mZDIzpaWqPVP4SV8P0aAwMPQpPuZ7HhCcf7gaB/j30L873J+o29DoLG
gTrIcTDddI/+U2P6wtvV4sMFiZrxM71apSHctNsaPHpjxBkpTierQm0bWS+qtv0o8h7auEBjgZOg
e4hVVm1oYLBsQUikgQQVdU22rMNvbRvhgUP9/vmH8Ii9WQBgVEGhZjHBQKCdQHoXMbAyezv3s3lJ
OHrDHBkmJjzaXAiIpq4ItyRAaBfrr+jZTRF+hjYjwokJBXQYND5HFtvj5Nk/v9DR+yiOoyFx2hdU
fgj2eyB5tyxQ+Q/IurV5MQ5vkT2woU2jWxrWbL2wYVpxO4DjdNuzqpd1TfKpdkjtCwR8Hz9UdhPB
lVOR3J5dMA3xXdrEe4KAZo3qslM78f3x6IFlWELrnPD5wTjZbs9bF7e+zUnX7ZtWg7uPB6T7DM2Z
nIEc2Z5T6Fp4dgzgJP4YNqj4aQmEhw1HKIf7s2uXqkGCYX9ePkurAH2YVC8Sv0IjecAnh2625waj
4ar9ukDeseaYzS6cHwEpbeONc63YIR/lKMqWSqjlqoqwuX7p0x6a3EzmEIssSSvkGbPtNVKU36+N
9yEcdz/BSQQhTiwAigxu4+1aZ2LtqzAz3csWKjSo8oWSxAwAXaXuzmyyHoHi91d8H40wgyICfIF9
G3jFToq8veLgyFB7xfwXtk37YvRTtIc/OiQtNu94tjx+EZJtWITQXEBk3iYILFinv/8Y+wklb14K
hvP/aIKNC01sCnLl3efY2DxB243Vs4p6NTIIQRMPfmhbW0Sjuh368OBEopt7qAYgB3NTc10dqnSk
s84hz3tINiOt7KUTafy4MNel0Gt8GM8PYxpAfbIc9N4Fi4iASCSRaEweiTjcX/aaYB2iV4Xs4ixk
O+5v/gwI4gMOh0wMcNjWsWU+/f4bv49rgHOAv+BwSUiVSPFRE7y9820s6t7bIXmap54gieXOUSSx
87av2whJVnRVh37Bsl3ajOGPavyZ2QboA+1vxSQ9FY8CWg0+L7XNBuihMZTtIdJuAwmPtpvNAHiZ
ry3eOuHRgmV5uKYKb2cSWrxGv/9Kb58hR9QAZ8QIHGe4b6Dt3z3DNq4tioNgvquHdo9hm/LY8g2U
pukjukFTBFPlvwqt+1975t9p+/90PcyE+nXU2j6A8O0dTMDFhpjrOd3hq+8RdIE4LXOi24br3A04
5f2/ux7ey30uCIbowGUa/Tzg+O87EfMCy2Vu5J2QFTbpvkXqQ0uoiglD4W8TfOXfX/DdVgGoBAVH
htxyd7Vifvz7t7MnYy0kdPNvRFK8iBGD0vdI45YjU3BMVfRq9uncq4KoyNEkT1yHFxfNDRIOgPr7
JXmSaHIGj//wuX5VPP/OYjCKC6dwY14aTuTc818csPb23hOC8Jc09XByGyVozFO+7En/BGP7pP8c
th55Y6GHyvgBHUoBHTXOR16hdXNBbYhKt0K/1oA6uqHR0ktyrwQMEfpqRaeI6zsB1TFc1kJQRPYv
6HKhKXpwkgJ9Pqhu2uhYEE3iQaEJy0nTod8aahbfZ7+2zTZO54B9EL0K7YL2fz1nqEynOW5A9KJx
7NkVOilJAxg7kAbxrutmjqCWBPhnNRqZfn+YVadTLKt4bbGMaebq6dz+vJu+VhSxMgugeKiDn2mA
bFPj0LPurqcTbneIInZK7tjQ7esykHTP5gxyEDw3AoUJbEc7gH7Y8n5wWd+UsUk6OYGuxjhoV8R2
jHF9six43NnPxYYNzOP+bja1ThwTOzN7TkjQxvRgUo1LqnaRbL4mCApNVXSLwmQDKPG2k90T05PM
2B0g1CwyZxkTtP+v+TA77JpALVrE08yvA7OgoSeVzQ9eon0NrAncTop2ZACPBFBQMHYo0ul9ZjOT
+ENl4T61n/gK3V1/ImTdNw4BIJXGd3ocvI4/NQbN76rEOkfWfqwdmBVZqDAd3J9rQu0Av0W8ePoS
8mUd4YRQXpiPfZZJtGplPwSkgwZL4mUs4PNBynro9YpnW/qFAu6HtLAYDUELy52nxQpC3t+02TBC
EkXW55vrPshSh/SjqaEVR6Qb/WtMVLvWpYiE6ftcJb1yn4F9pEDdYXPZd7a/oolF2lnFN6lqEtTY
MIDE6B8KPoV48iqKBB7QCsIJf/xaGl2D9s5Ln3RtTE4uQ+Fp8tmRWIWIRZUGP7fQFsKVb4M5Awvn
dPpo+izojgqAAc/rqvKPfG2AC6yNFyeIf+yqIWw7QxWcryZX6YfExbRYMl7fJQ2YisJGs/sksKiv
oorrIcfbV79KkESfK9Losp8I6aHRul2ADhNQEz2/pIa8aNBxQCdMfBP7xpRJVNd4uiRwR5ksEWT8
ZvqwyW4kB6zc8ZCuhHVYsbH6VpvpESSqubgoqC5qHsYDH6B+oN6rrmY9ZWWd+fRjYmqL9Nk035vB
irKrYfpZo74vucjsdbpRdVxFj2SrB1+GX50CQY5knxw9fuU5Ddb61S16OqG8EN9t1nbQpMJuy9dM
8mMtiX40IDChfFcEvHbAdPXkly392gU9zzOgzp98SpsDoSO5xkzHusl1ELCbaOTb0Y0DxksCgPxI
At6gLTCy7HuoqggaXoi++Exl3UAg6oNDOCiQEnM0nvdQUA7rMl2zwa3w7yifFiLJRJ1+bma4UM5I
9KdvA41keAAhMjqw/qpe8xnO+B/pyBMFgCFw1ypD1l9GIIM+AuBoC46U+MKHEWqDSGv9lYDXuVlw
PuIFauS+QgXfUxVwE9eLm5ZbkrTzOVU6uG7AIO1kWdN9D71nPTrxaVjnI9p3X7yx/ocNgqWgTbhh
OJCEQp4Jgy7dtg1YuXVnOij32k2l2aCAXsdTBYiBhKa5W8MEgVgZYJ6edewaY0s7c+0W647UTPTC
O7XArcOfuV+/kUmIu2h3iszDNJYqscBaqkXNSclXDQ0kGfs7U0fuy2ogHkuCLLIC5t6i1GiLpKm4
yYOJRV+RAOqc0a4/aZTCOSVq/AgauP041OvYFu04Vk8W9OtnBzsMze0yQXMLdy1I4vMhsUljkEYu
W+qtiJbU32d0qLui32b5VSqz5UFF1HOv4ZXYiYiPGTwEZyiHUFgdEdeAGqKvQxovNzvTAo4MVBIu
KkbQX4Et1mqqbuI00OC4wjb76gKkJWVqDTIOLgcLN1PcHhHo4xiGrS25GkNd36McRgnla/dEdW9O
87SEJ2nm+CvwuicPlfRps2pLT0BEAWpZVf1YcUNO0A+m6aA5WR9Hl3FwCpFdL2FbjTmp5/kM+B88
I1yNIRT9IXvK+jF7ZfCsfZJO6Nd5m7cfExZ4OSea3kbI308wrFCQAHZ8VEwHOff9fBO4oX3ZiO5P
4IUEGiDTFt3V0OGxly2ISEQ2aYBdu4XYiIy5MEMvTy2f3BNaKAyfH6JISHp2lBC0vnRG2Pusr91V
uHbZo1Juu1SDtIclQcjNZa+auz4i47WbIn/fD8J9crBkfmPtjOBA7TrDCafw8ljmP4RsnC6LS/y5
8QvTuZ7S/iRiFZW1jdHI9Ih55y1w4kYgvH3cAN88pcgCv9gtHT9hwwcPFbjkdguDEa2CuDl2meA3
8PmFrBgV+JN0W3uG9e7641YF+r5t0/q+gsHHFijAyNF5ab+YcYqgz/Jtu3FZNF3QD2hzaFr6U8U2
kGt1pQDVJG16FeqlKmazRR/SuWIneOmC74GgaPXcrDzamqxY1YJstUwmo9L0puVsTkYQeq6Fha/L
jLjxganusyns7sDb9M/d6L7i31T5MDbhM8StqZRTIu+WTKLLyU3YXGfa0JcpEJMvutqTW1TUAIno
PNtTTTvgNlkdJpdIaJeCfFB9dq3q1JR6GaCsz6r2ZZptCnjuNmZzrpjo73SAyuGyBjbBvY6JH92N
BTjaHcMFxsxzH1n1gS1R8DHps8YApXO1hvpr3IOEhUkdXKfX+qKaVgPYcgAXTwCtw+CUzMOwPawp
+J/6tKcepMzsgkmyLe6ahoHwukVjE7awMEHmUnA1iZ9eUglmcQqrTz7ZNHAk0sUAqJCIlz5EingZ
0cIYn3lTb6lDHIEUymFSI1WP6v1qHuMEhk5Y6eQnQN6Czvm6WEBf1xTBjkBKref1ZLt1l+zmgU/g
jqpWotCtugwcfCCqDpxXlC2PDUNxmlPQ2h/1Ggbbycdshe00sZTc+EwuwE2cJclt0iGcluhDbaXu
t+Za0rEp4jBpr8dgXeDg6dYAMizD7e/JosqQUNXuzRBDufowjpFMx3KNJRhq8O6DxvuQbmAJp3Cl
6hCFIItu2trIOFe9WbZiGxdozEyt2yPaILK96puI60Plub9tG1SepVya5YpVUZiWcUrqBJ1Y6cJz
WznT5mbiEFupX9ZPMcgKuAozuPqUFNGQJ1G72xvXKn4OTeC+A++X8C2YlZ60FrBjVHNNJ1oghasD
DeJx7/jABlnHDwCBdILEbErXpisQSUf8BU0C2Eu/pSEPZXpgYvjMKxsu2aFVSZjUB0MXzcFLBHM8
Pcm0V+JK2jT6Ws3zy7bV1VNVm5cqM1zmqBLUo/eJPIhUuBPB3kEQI2L3GKfJdulW+BMda6bjXLus
gO8KGnWCZqjJleLq0fUd0FYXw3eXNhHC6zyqb2MlQHvrrstttYhbwAjAe8Jl8LbcsNdE99lQs8cE
ZbormzkVyPtqrBdUnY3/HmrTfjS2H9LDkCTVzQAW63GygDgO01LN8C33Chx8oJbsrLS04Chtd2yt
4CgjSXjIxlpfWsGDW9ou0YWaeC50NZCiBTqpS0oFTjWZkum0LZR2OY7y61RJstkOBxPG+g5dOo8G
4W7cygZPFlCdlSyieJhNnoVKoFOLtuN0HmJ8ucOqg/BxExjeJOjQ2ZMMQDY4vJM+39bW3WGTx97f
xG1XNhLpBT6CeMCm0xynJIuLqTf1s2yq8AWnbi7HnwS0Jpk6JiaR94EkDjhsDNC7V0+dRL+lQt12
TKiQX7Sn8PRwpvUXRoS7nigT8CO7RaZFg17ntTAUX7oi4hg1y1xgaDf7ADvOdD0DZfjW1iz5RSe3
IfM3c9gD5DNWnxkAhWeddLTdQ9piQEcRexsLwZC2IjbuaxCMcatQh6292jfthQ6vek5Bn4FXhQkQ
sIuOzz3vG10MDnbKcuw2bXObeBkWrEMYyeOgkfy2MwN9resavDLt8Bly2SV1WrT4vUUfx1gT9Wr4
WcUTTUpU8DPAlAC797UyevzDoGgDKG0YIy+/ON0sSP18FYwtQE8jg6vGcvoUy6g+hrCKT3mzBuBp
+CJfpxlMFgJSAJRuErTPteAM3sjUXQA0hR10fmQ0N8swmdeWjgvMP5FDXtvM3fJtHFe8K3gnUaZN
hrPo++wz/DCT83zo5cyu0eyuBPZWgDNXe3P2B+YfzOKoknq8gAF0KGWRjYxlJ2zAD4FV6KyTbebP
49B1X8AWLkWLhmzZkQAOZdCc4eOIIi87ihEp3F/cqUdOdY3g18MQY2vgunbJkHmCbg/0Hat9GAB/
2ftdqyLcwA0yQ8ezg8EiKqJa1TJq52M1w6KeqbaQLXI0d9ir2LkQq20oUmrWi+1zP0x9+4Hq0A8l
igrRIqJlsYafxIVT1a2ngABtij7EExPA1kJQd187NGd3mDtIFymOmHjagqhqax3rrECxvURAXbZa
wbGQYL/la1mH2La6fIJmEmGWwrwK1V7WVKCjAzRkyUJz380AAxjMzNWUwXk7Gdt8rqo2ApTl8aok
M6I3Y73L58XqeDxWu7f4PNVToP4c7LDMoKvatlH9gds1bB8FoUEyn0wgm7Ev3QqjkryXkOnxHKJA
D80koRf0fpkhJuHr/1BBBvOSM4Ps1zIz9cI/c8dp/QgjLzTZwMRoHwC1Ra8hoKFYzAVzbggKYSBc
u/iA93BLvleRIKAloV5seN9sCGvLl8n4OqjzPvUrGFTfCgmHCnMIx+PzBMuvTW9G5JPLHZEZWaNi
qobJtqetIRRPCzseYJtXBofVrMDjwuHaX9iEr7fBlN5TOhTwtjElHtnITRMfYrSDG3ZNpsmuWpSs
GZHioHSoLPhIMK60DkZdtryrbmmNoiEXJkPEXOG9GGBFOjVjotbVHOtopsw2RY9kpPPRoeqXqOkO
xnuMc0DroNfpzYbMLz2IAIMk0FieRQZuOIxsFh2SdWPRyVGnnk06dU/BpocRrCOmBebRhHfnEMa1
+k76FkkWNKbatQcdD1ldzo72yZJv1I4fIctP608t6zprqvke3dX5itmpudFEwEtD4+kWbNAKoy5T
43mcM3Ji4DIeMX3DJ2eLDC7JWW/WKF963/YnNxJajEtqfA8JfG6/m42IFqE1UgLWqDSaSszoWB+G
JvDwpvtg90KMKBCFNJyfXByNqhQqXV6DTSwAq8LK2/AhbRvg8b7p+2+OZDCODBJsJem3YEYxAv9U
fUA24Yarqebt/L0Klr3hgoSa9gUw5eoIGmIWwVFNEMWeJmqzvhAk0voQwT13FQ46+dLNXYR+ZSJo
pQv0E2Fgz1dAf3cKDlb4egifxs/D5l2Fh2OEqos+zMBB9+ArL1GE3hbGO1DQw5FFGn67mAm+RTio
k0PSxt11UA0agtHEIWGm851Rq8UsEkwLSHuY7fMkgGMS6iAeTLJU4FKX1MLw1VlZTOiXvW5ydlgb
Ivs4BUTje27mGIdmuV/xsMsoE2l2kJP2PwK5JwWtNNUNLIl0eEFt6euPiVRwVg/Q3ZorZDDxtYsS
3rwiRLL1xOZIPmjPxO2igup75ULc+dRvy9UIPRCNkW1rltw0xD+lC5/uvetqfAXAItBjEqVPHmsa
kmDLs4fd15aUGaYknEP0LDD5gVXNH55FoHV4O0RXfSRlYb3jj1ZU+jjSnnyO3RDmWbJsZe32ARhs
2NYclMF6B3KJNiWdhhnoRNdDhgJPn83nKnYaYb7fgKpXwsMh6rOuzr1DMVyYPlnpke7+4RzTmZqh
rGYGYz0yH4EmDGycYsoZhnEgKehh3mUTPDEVDee0JLwyyVGOnYHlPBnD4zr2+JYKdtCXCEReBdC1
jj5YsL9w9OHgzz5HSg3XWtyKDBJ0a5u6xIYuQV+jW3K/KTQAckxNMfGhnTcJaxBRzWGz8MrlMPoM
52ohypQzM3/6AS45KmDV9SNfvySIFvNlGXsH/4CdU5hl3Djhcpxb1AMNmkCK6lvWCXpJ665NXuEm
honUYQ7PBU5L+rp2cM0swe73V4MswialX6E9Tz2EgiRbYfYcAMwnPgKkP/lVDjlG8oziMNVN2iH+
OtZdZEhhxhhjz58DUZvlDo2rlqEXoNWad2ALvzRZXwH4M6G70yIbyCHxfEVNkFFoh1YQDt8LvJKf
Wr44X2DfRFaH9LysmbOwgbQi/uCZRxeaUS3u0k6xz2Aawyqfp+4LG5T+7EawkjguB63HEa9NmlUz
lnznvlSBx7iPdliCIkDmcesmiOgD2i4vPVDDs5N4qQE3t8kHmHT19cjha0VB3t6gLZBcBYKkz2gY
NwmWQRW/GrqxwxKR4WF2Kz23gx5hyptTv2drRJ151qPDkwxDejWwuo/LLQtgcFJNtpx6TufuAUxa
Uzr0tkqHpQ7bKePTAelLeAGpjeEP0oefa7EunzMxhrkZYEupNt4eVNqJPwGZkTLi0fiUIt0/hZEI
X3U1t58J/gnPgwU3DsLaZyjb6e1ig+Zk5hFvXTp91UqP92YiKzx7Iwa64D3Y7rMqaJHRhJE6YT9w
PcqMgZVpwi9oogU33lL3h0Svo0wXFCoWw6YAutehfg7SLnrE+KVIFRGa+mdj+hBalvRdy9i3dULz
3x1aGFyse8UGBa9MCdESrMBnFLRamQcXDTriH0ZZW0T5AccSWoBhFpQhkIJllcpCapCG6Q/RCu56
PXkKRRQcriagZc5wiyq5nVMBkf1JNIvn3zhmHLVXUqdwMBQiApIalOnMI+8QvNosfkmUApsAp1UT
k3IebbghbYTftSlcGzuynCc4KwXPY3CDxyjqffoS9zBBjbk1bbd0iGO8JrxEntcrNEnXuKoO1kaV
ns9LizReHpcVxCFempjhAAxwA7XRP4gN1mQooUh2SXUYjF/b3XzUVC1QOFOJENoG1qCFClLJaiOw
rbJ0RAnTsCV2DpC3F7MsPexKqPsgzDcLfKNSD5MuB4/ZCeGBGDYN9nVqtzlcc/wW06yF1xFSsnwz
NSLDFTyqXGaYxrLu3ySKK5J1p7pa5sT+MQXVRnnewO2Bn2GkYBJjIhhoZ/wh10F0cbEQTEqbj79X
597KohANMeYsBgmGU0Oh0UGSeSvNNXyF0F41yfdWm13PUHhMePyA/zs8cEzcGbp/0CnfInj7FQEl
QqvcSThoozsw+3dhFL25dCR11f9Qv644N9yg0GK8dwAWhqSOMLFmnAksgkXdSGiC//CV6TumJgV7
B5UUGigHO4Cpmu++s4VYhWkrPX1KRwwvM8fRVLv0PQZs2qGRnwQJBm6vUMVFvexwCY1BXmMGmbFA
nII6BEAaLnz/X9q2OMCmy2QS7YPBdgXerqgN74Rd8Leamu3i+lqpeDi2QeLY0aRuBtK/glSC0P77
p0nf3lw4KfeRGxgVSmEn4hFIw7c3d0R5nXSTXp8YIhLaj6OzgBq2bmv0t5GkLarAddR2e05ov5NZ
KtAhUIAlVl21HjYFs0h1zFgw+SfwkQ63A30TBu6BzRs4FphdMM/tFPnO4EfDBGDnqqF4RMgmwcLh
gs0oCP4LdG+IWwGdBLdiHBMk2wXvJgnxsIZnGf/16/5UgHD2k+/+75V+3IOYgetLKE8x2w9DQ96R
BaHfoniNbfBpVokGl/ILrKR1usxtAaYZa++fgJT9V/5b4P55yYhxQgkSM4iU75FfIjXgRbMkn4Yp
xApBATtiQYE6w/2JpIk0PwgfoJWKCVkYIOGuuln0gOWiaCeNvFu68T6JB4RSVL9RCgwFKMj8gP4o
/haSPSAn/5O981qOG0nT9q3sDaADJuFOC0AZFl2RIinyBCE1JXhvEomr3weieqdNTE90/Cd/xO7E
xDBGKrFgMz/zvs83LjUSqZ+3LelgesjdUno1Kg30G9vtSIpluxGkettyBj+N3qzOlsOR2OSE6zPm
900h/fdXG0LMX05+kx8hTzFA0fxVy4sQcaBbQlGQNMrBigILyWqDWOpxfkvbTfQq6tLeab2db5p+
nu76vss6OEuTtdi7Fp2ddu6TShM3ROsYoTpJefxXOlX6UcaTcIAp1E35LmCu9Q9V41T9F0n5Qt6J
GZjeGno58MGW9qYFu2svpU3c3ndpvDQ7p9Ir49rSe8PHudH7RpAv49RjFSJuX/NdWs89/chkKWZe
hnntpYLvpWEIzfcYKyfx6JSjEhQuFmOSE3ZbmRoxysE4Ic1K6amXgQvIbl0RVPMotmxCiqCVCkTu
7GffTSg5VdqyfpJOY2bPuOgSclExmngHUUY3APeScfBDPzNlgaO8TI6s0mPYNThez7Ff6/rBkEZq
7hNt8FI9avEdiSdlz0mhPflsxMsnWF7WeKMNY6090Hlxp3e7d5z+aXXnpG7oTTVGOlx8cDfFIc7Q
1cOaEjQFd37RWGYauFRTOu+rUVFGfU9NmuRLyKOium/+NEpJha2Ug5GTZNSd7YUoUO3SOcQVpalb
GsVaURwosFAbTL+lHlAYrvJiYIMTN6vVzDzStMiGNr1Yjj46elTXom1doC9xlpYbcqNArZHPySjn
a8zhSZbB0BNN5jzYY983p622lXh7nhXHogY9r1u1oRy8TPp0V4RDzJLGPSH7SSaDlmYHmVXonCiG
kqGrENzAZH9utInywImHQ2pxIImzUbZPLXo/fzcqy1ucu9J0XX7gE97+UMuykh8gPMXW5W8G0X1d
p84356vc6akvHY1F01w3ULkNS+yALMWoSsxM86bIQrqRcTqJZbOpfFli5eh+AI/At5M7JVvZuvd5
rBGp7d3C0sz2VEzK9+Y7h0Zp5u8639/U8G6Pf6x4dpM41lZy13LgSmmqY8m+YdXuUvusWXHvltdG
1mVGeZ/nkrQyQpAhhyT6TR9imdshqZm41Yx0UF1ZF+pUrHsvrEe62vVnM6HW0BH3lj5pd+J1XdCj
wObK4gTP2EECqhTbL+H4Ecvtus7f4kCRDpx90KZUVh3ohXK7YlY5FvzAQjiieqrcbckXM+gdN/Dl
2PAArFRrnMPo9xWfaz9ONaXXzuXr8i1+YC8ZYr6tTA3KTDX5EPfFaPHs2y9GuWzXuRZ+TuimTVrP
rdBq+nHiG8IMH61rn2Vo/ALpYWyDUeGlYOq4g2Lqpmc4TVNWc70wrzU03lZhLDcesAcOJeNOt3RG
eLL4Bou/6r7G2rI9YE6vbXeeGhd/Vvr0rcdwng0+yhbrdZJjmOuBrw1+nk/fW1b3FatHyp/ZCE+c
x8IWsW8FGO+xHuxaF5GTHv18egC5bLG3m2vbyVEA/XExJp6aPviprvTtdRMdmRb8uxtLz3rt8eel
1j4+/ttF/vgcGnWzuHFN+oduYNTU7L8WmdNm/SGrLcVJd+a68F2JSd6vPyL9Thp/Z3/cqGYlNCdO
HhVCkhP1E0VIbhQ0wJw7v5oartJsViUfMVvf4KgQ2Mezvyt0tcktE1hD/CGhto77/uMKNi1vEOva
xzmlZoY6OGib2pHGkVRl04XrH7f24/GgPQ8lL3LIn/lhQ8DlNy6OgiK1TwyKOwQSAvbRhtSklZY+
rVpG5wgRT2ptl/fjQVonNXGUnOT2W4yspzBEpOlaPF3DmG6H/nFBNYhI/J+mtBrhRppuo9c7EZC7
S3tIdNvkX8uMus18/aGwagfJ/c1mdElfDSepeXworFfbyfczMsu7AYne9gvNefsh5sTjR1mDnpXg
yOzt+OvJSVL5NJVJmWT7OkGF9ph2lpFYx2JQrjGerY9nJcsHf3QPPy85Ffiew1k+pFjsAA1fnrdZ
wT4/G7Sv9Scit9ybw7bTxjoL9CGJ+XI7T6lR06docdWUVO8Juj/ESG5DcQM5Hvsrf1aoCU7LviBY
xGFq+UO5NMdRNHpVBaUvcPHu4iEhi0MlNPH5lKo9Pwga7fK26ib+V/3Qctq6NJCwdbjIytuZyjt5
hexzvt1IydeenTpeUMTFat2efboLYKT2i0W+W+68Pi0nLyorttgqWrSaigWJPVvV8orEK2e9QXDX
FKDXPoxMlIJAMOyntERp/asSg7CsY5unXI6D9eOdgWBZctUHuvLx+mylXiPHJ+QDqXSONG+2U1+g
eHKJLHqlBWdUJGA4I2fVNxXXSCmFv4M1tz01OCW2R/zDueMNheRfY5zdznfMMnNTXPKA8/kuw4QD
2aJcqZ4D+S9qf4dYXjnVjUUphk841Ol5qGd7GvBy6Gjmut1q2CXKvalGvwe2K+5Wfsf6YfqIyapQ
EHagtsjQkNCh9awqVLt1MJZI4u0zVbDtfRqFzLB/JYU3slRaTky15nYgkecy0+vdLt6UWZtI3Zy8
AhdYXlIhouygSs7yVRKexdqVjAdwj7e+lW/2GLSBLD9uEVsOZWkMFArndJwjwdo7EnjMACJaMxyB
OApp9ZtIcOHSCGKv5uavmlg5K7qb27ZRAYLhqlEbN3j4Pq5kPtKWu7UyPUOdSLZdxe6lWCepPfYE
06SHK40c5431FpGlJlsowYdc6Ns5oNDTWPx/6vFKugZ8MerRRrZvQFPTzvgqIEeUt47TtYqOoUkl
XvuONiRfYkoIvlXauwEWYKcFXmm4/TNeGFmMn/Sky5MEMZ+y0uVBghCzund/zuYOrWmMOhEBH2rR
CkO0uQ7F8wpZTzS7id2BrspoGA0xpevaiDUmnvIq981g5g/py+xciSdyCX+eyce97FqkPjZSL2vT
i36oh38qTn3a6zx1RP/by5sN1fYJhANcszj/IRu1DV3jEzQ4tw/G1mTzCTTjm6suK+OWVzkhWoxv
11EZLcCRH9pVjmr7m5+P7E8lKVR17tlAHIAsm+VUSwDKKRhPOwOvsXc/pUDLmp3Ua5SMQoFoMk+y
q7e3PNHWrRc0oI3mhyAsG0/oLnm+BUid8hbHzHbkSK/5p/7HF9m9z5ZGuYyb/ZGxQQVf0SfnNSX6
S/GxYOGK3n5z5xmbDUoru02BO/ROL0RYJVUHpgXNDy2q6aOqMEr8o/NVZiZbGJeKhe9w53I7rOnH
C6c1BfsIqp0fUs3W3AyuIf2w7Zl049UsMtzUA7WmKM3LTU37cUFwIG2LHj7zTYIrBkPLz6kJfcKL
/j69+lNCT0GO9YEnmCo4dZO/GJrSEfcaTinzMQUJzlG7CdiHx142LLOdJrY3qPwo2cD13Y79779+
K8b8LrHdvp7qEJ35bZIS3/+nYg0awkaTg4tJ4mNpBPu7vVfkAbxJf/9Vf7Ju8TbpqOD4LswS/K+z
Vap+Z1uVHnyFmFDyt2dEL5amCbo2FuIOXMr2xPvgcPgxZTl3uKFZzXvyc3H8+2P5Y1XM1pmmwn8p
iTkuWFTMtH88lni2TIxDefK4VbGct8yGS9jtqSgj3ocP8Z+v81+/EH08hQMHAAa2Fv9PNYsi7XWj
rPT44aPNmhTs+Cf3h5b855v99yf4A5j6rxu7nSGuId12UZFBU6UG+MczXMpcJPVYkmR9rBgSURSv
kkKpZNv7RQwe8ss2XvvLJBEvhdVUb+v5D0+BNqyC/eg/HNEfn3SOiFQK0iCmXN+mMvtnQ6bydU26
yuoeyo+XShLX8Y4vE52Hbp95c8YtoDioeDN98PEcAaSG7UAoUXfTGswdmf3eRrJos5WztEBSRnLJ
xylpxsZtpiw6uYH8cFK2H8vs35/EH18Xyom+TvmNBwbjvqAA96fyG53tJevpFBzdWusLO6Dc7Vpv
Ts/9/Wdv5vZV2Gco2TqeIDEF9PDHG1jFZqWmxEmOHzvnbJPMc9pmt6lWfpzVP0Ir/zsGw++ByP9P
/OX/H9HKOF2pHf9P7XGDN/9h9Mhd/42ZH3/kP/z4Jz9JDthmf8EoRxHEhOhAbZDn4SdX2TDFL5vz
GA8EA05Y9lgOfxtA4vzCGkB6gNICxzhL/7+4ygaz7fGvu6xMAkeu7v8jmoP5x7olMgGqlo5rm5Qu
Ld4480+mqGKY1kJOfnaf84rQmoC9DECsTwryvLgV4kJM3g+HptTrfh/H5Ho2OJPMCYp4buRy21k0
t3du0RWb8LQYrYfUwwu7vFCD0wo9cApgZvRqimOyAke7H8tOf6/0ViIec4c685DXpB55yGQ0CdFl
ahbefGh8kUSUBfOrKq+N71ZSM1vC32pUGvsxWaCXXLmF6CAUJCsseLd8sGnQMJOjWUPLL/U7yp1Y
PahKTNTiEF9AbS/bnkaMJbQnUoqvVBRSkLgAlKDoubdOOmcn6Fb5NRjj7OQSjL/JfDIjobdIOfva
SR961yvScGgWdT9PRDtha8qqj6yWM955E1D7aOjKNvT1ND13cYHsCG8NfGDnK7Wg8WmYnTS/RWGq
hYwRde+yXheUZTJYCEHpKDIMF5nYLvYX5LWDPmbADe0R1Q53Qn2OVQNCEhHfhCw1Th5p68TknFQi
i0Bx+KcMi+B5hb/+WUDEYkgDtMdTUltz5IP0rQOSGMiVLmwHmPSZ1b6ofiGUJLgdAtpK1ZU21Hqz
02yvnWDsrd6dV0iX/nspeCTyNQNu5C7psIa5PQz9D/DO60iS49xzJujwUOlUS0h3fwkzfYIOpffo
TsFjf8doJqKUaQbHgRx9LxOEpnaXTeHUpO6lWwW65ZpJCSGbbnNhekN/pRoB06jqjAsiUxmh+XGu
YuFCuOp723mXlB3CZWgmCuIGcs1UNVWK2JoiGk7GWmuvRQLf4EbH1OK2V2YhpNcGvo3k0ou4EAJU
5JzW7b0ourQ5rUB9BBKETCX1LsWG3O8maMzXMmZwS0aVGKcfpUeDCnNYrVy9yzSAFCZNm114AHUm
Q1cDBv5c9vTydphr9FClvoNYVE8xuQOS3bqPJtqSK1oFvX/ttEn6XnWuagP0gIW7w4FaadeznSUD
1o4FkSYzTK7nekzPTlzLL2a18YSKQU6RakmgTguTX2xYZyZiMIRHegq2ujSbI9QD6JSjoUYjkIjV
x6PeVy7lhSy7zxZlwFHsZoR0TQ/q4dDEHgQ74Pzwrfq8QRvexu08X6MkmdCdgiAMmpS7ScO1mo1A
Z1tbd7lW+8m9UzPuJeirqXJvFtybt+Vgb6kQZOY0sRLFEye0mZkErYdxzs1utaYp5/0cxwhAiDqc
PqxKT342s6GhGrh0ydXW0wc2na8Xf9J+BYpZ805pTrMEHk5u+xaSybDuR3ACKN9AeXxe4kYXO09N
6Sf8LGZzwKjV4wnRRZ7sNgT1eGQlUo9osZbmREdwpCBYlpQfSx0C6AmauXWymrb/LjXxZE+Odw1U
faC8VZhze5QFfXYY5GoJvVYz8LQP+s1KQHahM837SEM3x0CbsJrZE4rPQnU5olvLu4K7qlCXSm1Z
rhdDNmeXgRaovMGKHjyPcUOlkaCzzbhXzT5p1zykUWJdtFbp896iihE6fm6eG+YqRZaXa36kZXRK
KLkuxieMA1moW6XJfS5Ekn/tOxfbCs32J6qz8+ugL6iQmMIieNdoQIdajmKiMhzSsD5JRFDiBx4i
Jx2S/swHBGo1DbnYjjpXqxg14a1VeiUGzcbZroRrt/ouhyo7h8uEGtWELpPsbKdPQFzPLWLUrrea
KB4rieekQY0vbjCwTN4OI3z5yVCJ9TzL9UXwCI9krQtyBxob5tHxpHtxQKGHyRircDRTbIp+jf6w
XhmCU2p0AyDJyeWhjgdxW1bmhPEAWodxI/umuVnHFQSy1zUoUcblc7Is1CAhm6yQ0LK49IJ51kfc
Q3O+TDcVGpjbVRnDQ4WQkMoc+1dyMZY57s1dLgCSq2NluaPL1BCBmD++QjYnsRl6hbH/5/HU/8ZR
FUw623rt/z6eevk2jP8FJj/J6n9NY9zwWD//5c+wiiGKxL3ORiAwbNNCIPI/YZVnMhEbso9wqD6S
Tm2x029hlf4Lon2kBx7K3S2zI6ljh9jmulnuL8yQYn4zUCtcj4Re/ySscrw/ZXMbkQD7t6BwQUv0
r5yERNEgr/MkPQ2VO50bpIO8KWY7nOn9CsijI+5LP1+rBwujp6oSNPqYHVBCG/JIqqDhVGBKBN5D
v39kR9Morpb+c+aNyEU2FwFmBb85N4sN2MOp8LstRWqfhhgC9n7Kp3gNbE1IZ+d7NkUtQYUwnH3W
I7sFUtHF4qr2qFjtepX0FOu95MmoBz/ezXYfB76Tf/alfDaGMnagHgzqaR1nXHKyVHuA3HqI7WS6
UPoxrsamzlA21YOMRtSvc7BqcfeALiK75p8Ybdjrm/i40S5Z3OZDCMVQHnur49WVqkblbOkva9/P
59zS1SfCHGuv+iG9N32sBzt/3c4cUjqG8crJQip1JfgOe2aPlqp6TFIyVRMnW5AP/LWrd8YZYdFT
UzT2DtjDfOMJtffmcgxQmDeIC7fZO4Qg42NBQes+bgzrEgtLZ0wbBSRjD16MMy49bWUcANEVYZGg
wzHDf1RdGXLMRWgNKJtQ/lY7hNUuMinrBXdiezSy9NoVuF2MKb1LPBooRDNsxaGL7yUQthS7ukxW
cT1qNAh2Q81S6DkgVuNqPPqyHp8EzbQc9eZqRNpsUlTKlYVKcKht7oc9XbO/Hcdcf81y02aMXjNH
RTw+x7XSr3zZP6kCzbSv9Pqtl7m6MlK49JXy0tAumCZgjHYI2iZ5GERt1ZvVr6TtVXW3ZZ1WXOqS
zjut+Ma5S/Dl3NOUjEMtdefXmAL0hZZjHtkJdke1tt9GWkZqV6uVaUBdltyvMh+uFh8/AdY+BBbG
cg2gJcb66MQM/9Hii2GNn4l96sAe3eKUOn2cnOWol/OFslLTfWFTGt502U3fmVJiXBymLZ3zpLMe
C0fkIR3K6ZqYswOUPldcMglc6GYy9TfJ1nWrtaYWmVL/BgvkzZWyGSgt191pztnXygwgKpReiJNV
r7xXL0mnTysWdQSDcRk5XVxOeLinqTrqAqbJnukrDM8qaynfUvIJPTRQ7rZEIYjrkev2xm7lLtOQ
GpmdVg+zfpmbFQQIXJBratPIF5D9xJe5Ne+lbbzS13vV4Sb2ALGiHm8jKHcna/1AwN3uDzPeyIOe
mM6LHXufkrj9huMVGG6OMyzqsdIe7XKevbu0xExQ+14GKNkxjwlrzgO/gUjeGtLbocvOMFvkCQds
NfAwbyJe5PPSvBn8YU0OXrz0Cc7V9rXKtHZ66EdgPMBc9rk2xWQzqAT6rmixBFpzSJ6y7CfdPyhh
pacCPVt3MfFMVscpNqhye5PKz4Wl50WUDUwT3C16Y98MthVHrtWkpxRAd9S1o9w5rqaFBgTsF9FX
SCPHlfE9rnZE8ZAeCq/ELOmY2t6OFb4SXck9muPNDlwWnxeq32GVd/LsZe5e1CNpZKwMbPeDKHZF
n9sXAmvG3DjFvHNALATeXIgAV2x3lRcWkdY0YaEVQ0atvUpu5GxLrkC+rp+6UrdP9uj1NwsR0zMk
/XQqz5NO/oHkCaNzljQeLSerogB2dlCBmjT0wgb+wWlZ4zWiy9GegbE2N0aJM4Cev7b0AIFx94X2
ZFvuqXBmj5Wq7y5Uh61Pnu0xRwABTJjaBvYi1a40brS4oSVeFsUrYNFpJxZXnpF0QVDu57eywKKQ
zhOzfmxkeYikHWO3rPNtuSbqO7JyCMiz6+5TO8ER72btdFji4VcgNWg23dSHPO3URtiY+nSKK4Wt
jrTjGtPUGxuLs5djyRSEtcMBVsYNFoqxldIJqiobfzUZ3FNGrnCHa9wA/n5OjMfEdbwjsBj9nJFP
BX3t5YfS1fC0rv1xaMngEQZ5Ue1iu6TZPB/NvtZPOk1MJj0U6cmRYomAdulnZ0Smy47t7YdWN2GM
Gv55YQZqhLiVkR2rCtwhcQ8keAy0wXT2fcrUxGAn1xNol1l7pYFWGNRId+rwqpGMJAVyhsW6740G
zuRiMhaEV/QGiEB2m+kLVqsSjqtaCz+08bczkbGL93LqzkuF31pHmf4Ovg0RUNXKKC/L9nq0mCq5
TiI99av/1fPH6pTY/XvnJ1M0FfJrVYkp0g1lQPRnuzH69ORBbThOsrTCKvZuZyN+gBtg3aL8rqkN
zPYF8XYFf3W4TVT+MNEKucg0v1+4rlfxYpu8jeVt4lbrfnEKn60RZzcY43lw9vZKtk2vj9TUxisT
0DBST4KRRjs5cV0fsIEkztWa06y/UYOeNJHJzskEmGyx2t2o43ZLd0I2im567a16lOJPWR+rTPe1
zwjGFhVmruutIYmPGWAGqV0ExgXwY+wrtK/Ukak8j4wdcgHlziuhzMAATxq6BgZc2OK473OksJs7
uvqmGCmA42NaO8xUppaGbd6vL1Y7LS+g4pcrd2RyAZD24dApTY5Y/9DcBIYqgJE4hWTpL2uuwZyO
MAV03DEVKyYzM5wvKvdyqi8TQ0Iw5VrkKm714K1TdoXGawiZtBu5ri/3yvSSd6i22mEYpX0/KK9j
5lBn7K1tSBdGWJZXeHlcoEIBIUz1JHmGBQLXIq8YpNQWA0FHZaFr7FcyHn21J5BakyF37G50VRvR
WlCUpyqNRrNvDUYYqcn3duxc+t4e2NvIR1MPwrA7Zbu1KNMrNRh1Eq7eME8nPVXTGeC/dtK6ziHw
i0H6UXoQ/h3NYweO2TYpdV/YnY+Z118xG6NdCIuk018HWviUPXI9v3hp3z3kfi4JJB3U0w2VOcaz
xEwGYnjxcTVSeo9dAWZnp6vexc3Wq/EFeY8fxoNvXKP1quwdc3XU59XKxN4Z7ANtwQkD10pRh8wN
qkIH0o4KgzUfE3xA4L8zVEUWPXu89w4JNhFQVwaVY3onkQn9BXd9HiStHjMFZrK8AiyGqKllFaMe
ZP04fmbxXiOLi3RufNqxboGV2bVhxXBH445pkJuxxqdaztisKVf00G2EpaODDU9gk7qr8QcaFBXT
KUIZddPaEiSbrMZrOQG7BrnKdMqahtplKPupiAa73iZXOH0Eyca68tBnw+SuhXpfoGe8+cTcT6Zy
3HMssAkEGY7460EnNAsZaZP4N1gKLcw/7uexsoYXKm2kxokt9qW2JoG52PqpN9UK1plpr69WK2YZ
DF4LWAvHDXuJ6d/Au1TfTLLJYESg9YX1NLuiwWlEqhPOZzSHgwookbrxXsOQ4oWjvpqgu6p+Dy3G
eqAqakW2g0mrUW4RUZr0D/5STRH8pPmMvk/CQ0/kAxgnZjnRtURjBjQGVlL6BdczdTvo1eBcsmbc
Bgi1fdSZ88h4giWDqD92keakjCGadffdrM3lGhX0eoswsn1sJUDKgPU8/96MxvCJfB1MDIPbEkAd
uX/VKBJk+s4ME4DkgIrN7s56lzgXax1lIPWWagsy+kjb2jSGK9pI1a5B7K87kW3HU9Aweg5OR1nV
e+m09iEHxnJadGLx1i/lJyZ9WXtN76MRZsZdlvRw2PJqvqUPbZ5ZJOaQF5CXxZ0BrcysfGDXMmY9
dEwCrHKHsa5GhQRwVhSJ0foRMYj83GbEKHTZmJrsj+WvaeHYK2T8VEYZuqTv89jId6dacOe2pb/c
MANvsfYS3cf/5f8f89r/wyh3uHVbH/Lf5/+PWzr+X8GXvimzGtX3v6bA//ynvxUAvF+IhMjWwbgZ
9o8k/2dbxbPAYNOudujC0UP+Xfpv2b/g/QPtZNKcE6b9u2mVlvmLTixtuzZR1FZQEP8k/bd/AJZ/
11vF2kBnBdQcvxNWHzi2P7bmJmzFdZ9nzRFnhyEZ21dYEv8oL2+6QSSd2oQWwzhg7+JnFpGcSTnk
VjrgKOcy9RjzYE3GpzzOrBcHnM1945j1I5FAjH7IWO4ZQSjbo0sD9Nj2GF4JnQ37nGlzA12OAe2B
3AYgh6O2YBRL6bZa13Qo0tvCaBixUtJ9v2J7Lruow0uKR5LZiAbj2BjYzfaeMz6lIuHB/awEhoVB
gNLOl/sijcUWXc1apKO5uKImCvGLW1CTn0EWSk/zMoCwapRzY0JaaYPRpLQ6YVZGxwMq0V8yvWZ0
Sze/6pTZgO9X8fiNbzGoQzCFhUBxqgdr5+F4TvnFpYp8ZVunJWb9DpAjM9OSTcg+ZoyrcyNr1avv
GTf8aMf2Qi2a8J5531n8vjo2kvoCI/dLu2pbAMqRvUAFH15qqRcPjHZe7iHGpXdyiutP7eA1d+MA
+f68dHBsQtQ7QAji1PWw2VWgbqhjo8berWnrXaDyI2Z3Wi5kbsSMQaNnAJJA5IvLbJq1fTMSz7uP
ywZhzLLS0w8ZXCZo4ZSy2bseyZm9uqelrdo7POT+vQ3bOb0Gv28fB67ffm46n+Q56w5rmsrrdPLN
/ZLOKO8yG0aEYXTeRRM8LXlByuMrzz5WRsIooLg3PsVNIU7Y/60rrczEicl8zV3Rd6gKV1Epwu/c
oKgrJTN9ikkQ7pn2cFy1itF2k2HtrTrrvsq16l43CPNLiwfbYghVZzsBxLHhHZGVF0FWYyvxpPIv
Cy0MptwL/9FkLsmFcQ2MQ/cR2PiBPVtvJE0D44ko4iLuSjX5hUFExOKD4V+3WFKTPY18Kv5LXmfH
GD3tepomZapDBkHp2ow1NlNJiBdRnvGYIAUFNh9P2IZtJJaSHJbEwS6uU2vx71tPIwo1EL0/1YYS
NyksOLI9OldMnPCITVemKhj9ah2SRTEgGsZeLkF1alyI/qjsrPFeOwoqO230ZcfUQ8eKuT9byEN1
b+pkBNja2+O3Xc3pCCBHY8o9I8T1U9l1KnuhsuePVzb/AVHG4/PZjRPtUTH0iKZYfIMIYD5n8zi8
pF11iwY4uWYKUeb/mtN/ZNiyaVWN0K6SSneZOmqW+hNuC6xnK4OUdGrcjJRSxV5H+7pDxlWipErk
czbit9X8tLkZsO9haRsf8slIw6xsTYfhZBiEmIGUymfHYejVkddbYxKaFR+avl9pb9lW1QZoYFqg
HSY5Y7Eke200h+TdrjmGo6IiCaVrMqdQjQtWNEa7npoJ653y64dmxayfD/GJcs0Q+IBzrySinMhd
sMaLkdZY1ywHeirau72y0pRxH3Txelg8Iz+ojMaFakcXMeLyOELED1GSHbwxt59RRFL9mGjbrqR9
d9LTHxixae7mfuW2bb74RMB/mJGysVQ4yT6uB+Ivuz7rmI6/McwecZkZv+LTksdFduVjTS5+l89U
hdTmsRflMN8bMCP2HShU8BWpOghnvc06Tx1KoY9Bysxq2OQF+TaAhMAgTSB67Zs2LLz1tYmJiygo
3a1tfzMiJQ1aM52DwmqgZcR0yXNH02/6PpZ3DhPpaXc0X31W2wMtRi/KYpSHDYlIUMf2QNRudse1
aWgAz7N2lVcZNKWSasjkJm9NZmKINugOF64CsuuTBpdj07/AmpJHvUrGp3zqRx4MqR2Sfvk+9U55
UGmuorGXxqfZMOM3q0AAyGzOVGw+iorigmfqp8lpZHG0KmGf6y4jhkZ6l+3apMGrOhXiyqOYG2z2
hsvUpv4hA4bLACD0xaMtKp4KZ3UJPDuAc3OxZnnkddn4QIM+fvY7bMQWus2IVC29ZVBU95UJjg0N
eAhMnwFXVntjmpmempnevhpG/4DYvH3FMq+/+H2iRSPlqKDB3nRb09A7E8b29GUq72LxFzeDs2h3
QH0xRXQVxB2fOfDM0XVuezM2mIu8jIVxBfwkufaLysMgUmPCLseMoc6FacFj62gPhUJiirbRNAez
aZClk7jsaHlRxdFo5h4YquMd3BYME+4CjMkA1ZEaTdrz2OrDC09czYTZSbZn3eofnDhvLss66rdW
XtShN3Klp5LHQMi9DjaGemAqjqZJXjgPArMzs2q+WYOovk1VX4UOcnWkS2MsGUKFZOmqJou1glx1
dri1xp6adJofKOh47ziIk6j14WR0sfmm+VRLszr57JgOQ/dUDUNE2E81gqgb3qkiMIGc7GaDdW5V
XfyU9OKwWPlb7ExME+zsA46IcUc9aw7oe39Ws/LRhjeoHt3+S1eV2KEs/VSkSxH1htl+S2L0qkWu
wRfyrPw4m1QNmZCn0OQ6sXFfkvlGtKeLS204t3Uy1tfV2k9RNZo6zCi0EGMA2k5SSqVqQxUE/3pb
De8TjnOmYxFKEV9kq4Un2prLo8vsNvCPOlpDBs+M8L66LZhhwtko+mEHStWK0jrOvkDJ/KSZThNa
stPfUpNhzA0+jG+90T9Ms/E9prrt9Uwc9TX3tS4NPezsMTsshQ7dUMXrdaszrNG1ule0JMzchvcl
a4rXYLPaaK47mrgJaM18UdXJmtuTjfyMSoDxlNENYIBqByE+c4w9Fif/YObb/Fo9P/QzDMRmXB7F
mg6AedIalaYdTGm+vo/En8FoTc0jff6ZiZf4sugCUO+ELTaT7jUjPvah2i9TQ/1f836NE/OzAWzn
Ve/gTKNXIekmye2MkefK/rUyK4ZErxN0pzRrz209N5RYzG9uJQPigvcBZWVKx6Bsqc0N8ui1MXOq
RMvMhQ4hwOw56YGIxX0wNEUxtJT/zd6Z7EauZFv2Vx5qzgvS2A9q4i3d1bqkkEIxIaQIBfve2H59
LUbme5BcXnJETqsmF8jEvTInaTSanbP32vGGwuhwgyfIvwURuK956MRObQGjQvwjpdq0S6ao5gSo
HAaxqrVYu9bL+BtCVevOH0KMcn1E3QS3YnEHnIZqO1UVu+Psh81kYfBJv6Sgbq0aa8KSE23nzWal
5TecCgM6TS5Mq+I3WgivwmayCBX1xu+bmymFpxhKRAcNGLoy+1GnlMqmZnjom/a21OSNJOuY3Rok
o7mSmEp/AEnWJuwBQQiPMa85AB7wVSZdfoL7bMO8zGMAe1ZW5Uv6EtRybBP+BBmEt5Qwk4v/3/jN
ZSTHMwc/ar8zsfz/fvC7eonyt/fnvX//F+8SkchDMlDQmZajmy5ix38f+Mg9Up3ZTm5qGj1X+12/
1/4HFaktaPfCn57Z0//T7zX0fzjtcUqzVRzCNHz/KhTpU7d3XpGJNEHHNwfuHCsxR3StuhyVySNF
bgTNPtJZu3l3N87Dyw32l5pFWAsxTvxkUzsSe/p9myoBZV2vmxllkzOv97QPuaX/c8//g1HmC32n
wK6RnkHGYBQ7/9EoP4rhTZpn3MKf79XHCzmSHZM5b+RFxxDtdLDVw0i64PT69VVo6h/x8vsDOClV
tN8pBQlmhobU8uOFNKlSwsGuao+wkvpnYYOmXEPFEWu7Z2gTa9kdeBd/tiD7IHrVdkMrmgZFDHF1
HLp+G5VAH0TI52gZTU28qqV9ALnYmaAfh/7SrWGE0lBRV7oEU6uhabqP6NxxcM3a+GFMiMG1YzuG
ytvZS4eAjAySJgsNup9C67wW/Qk0oVAFkaZR3FXsEE4cX+qkYpNnRTXxbHUb70JwFRdEtlrPCuxp
cufMMbzi/G1d4BkblxPh6OsQc/iFDLKW9uQg6VK3SXvZuoSoRpL/GZa0n2O7+mmJzN77UaavHYUy
aGNP2dYQ9HhAv30b8tE4YLbWtkprp+tCr+OdkamUC1rN2MALxHiA8enKURP0TjrEpEEMHfIFyR/B
X3RJON645lQgYBhT7r6Cpcf7QGDeMmAfePDjrv9JH2U8dBOYjKXlD/bS7mLGi6a3Prf872HZ1sjM
3XT6Bh3X1IFtaG91PbATNRtD/lYqYwiXA5zpR1dg6qRRIo0DCh/+0HyDKRhdFaMpJFG/HG0QVFqr
DKsbx2lfR3ZkBJhpONuUS35fghZQ2ss2jZVrfE1v+OKNRT/K9lc8Dd+MSby5eMqfB2HyOWqV6LsE
mE4/q+KW1FiJtnlvvE1sxl2kCNUEepLCZZzS5iAKfJKPrcrfywZ+B5WBZMY4N48RCBJQ65V9kTkt
xWvw5eyUa23bNoCf+lTEf+SaK0yo9aYnqmBLFNIEPNqygqXLwWHtcHqNl1OK/NUcDUGV32IAMVnL
qorlts8c2Ctm3N0nxdTeSz7zy6l25761E5kHAA80aVI/2WP6MBbQ39p1h9j4xnG5nQtaIj498lKs
qKrY1xJOabyLhZURoohdfzFQwCZrsvbpPJOjfBhn2yhu2oSKLR/7G9IfY2AmAX51o/ZfOSbpLrNE
8a9F74KFT0IbNamh5e0i9n3jZgxrsZp9SksAgsZ+LOvqsqJec8f2cIYWl9atr+h0ccpQv7Xp4V72
hvnIdm46IJRt+uVgdiqArcoSu6qWYPUIsAYpGIX+qxygYbllz04KlIWyhTLr/DbixPkN6VUuG6Xp
L2oKCK8htbN10FYGWCvCHNaY6ImpLtz5fvig9VbaNPwCC8OdbLohRcRaqmDI6IlxuBCXKWK6B3VI
OKKPDoUsLJDa1rHzeoveo//uQDP7wUEvPKBkVb0uEpBEjRbQYmRHHYl1YFZ/arD99xUqymv8dv0L
vuGcWNbAvRm0SX9IXQk/HOOJAv+QMh+02fEWlM6EaLB2buOozl/QgfYHynjD7QCC/3pAKHGpDfZ4
1VSueQE7Mt9qlQlCb5TWPRob2gzTOHlVrzjdEmU4A1TavHilwpeHeqIMsZhxcPYC4p+5ihydDFpw
Dr+NyKIPH6ZFeF/VXczR3gLK1rEIJQpaUqaGuRos16TvUzZbqulBtmpKsF58VYx1qxoErvTWjF2A
zfcA1t0PFgHyHAIrfUBTsWv7RLbn055fGzwIrZj2qFqqCzOmqZuaPrv4GNUpOE5MdDtEWOamoPWy
so3A3ZmNC6WMIuq6VANlW4dQELkAUJxLzivAWl0VgvJY1zuFXiuXwYEfvIuvrKGMAYUUKvnhHaGG
CJqKaViI3Blu87SmJlZJyTLWJYcUbsIWoPy4lKwCP6LIndYFbXhPirh7swHdbQhCNi9EruXbvog4
/5OAVb40SaG9SjtvQHG5EQgpt00fx2bob1xNTfZ//nWRWyax6Ua9G4cAZPlk2v1NP8UDx91RrjuH
WJY1c3ji7hJmZFD2I8F2HpK6Y2IsrMYgpXlEOjVb8NVXUJfNkz1IokfNkH/VqHWFrGRrvMpLaK9U
esSdkQ/+M3iF4rGLsgwRbptvTXPy14iQkHwqarbkVAXNEhPO3iraF3zecufQtEZrjRN05fiJ6hEw
A2N7rLtrV8KEQsptKpwZ3eiKqlJ3pSlz9vsIbM8rFHcU1G00MmWFjhhLdRCex402JAu7sGS7Igxq
8mSOwIdAC2vy3Cix7uHqqt9l002HyGh4dHjao6VZAvm2eyCr4JVaho2S3t+D9W+oBLYAce1KeQAE
2fcguXj0jj5pl4Wt17s21cNfrsa/naSxdZ/Vlnnha4W7DaymWYkq6Oa3X3G27EbrnU6x97F3Kd7n
eWXdu5WlrE0DULCDNn8bJC7oqvljR1eVgwOJCLc9upe1rnXusnCpaIe+NdzqoDdftKxK13nJBLd8
I9lPzOilrRpynRlq/hbzDd8J+o8PTcKxiImExjpUAvhcrXuf0/1aWgaHzKgu861T69Z3yYaUjG6g
iZdpj3WXUNucQyjMglspE9LSFbV763Jf+ZbZpb+cJM33laNA7fjznBI5+L9HBDnrwdApVhildm1G
qYIOKWGR0ZNxj6K8XSvmED2Dl6ZdARqErlxrPuntaDx1tWI8xWY5XvOlsjZhFSqkUUTKSoHV4Nm+
j84vUOq7IoRHynEqWyuJPlz/uevSRM1cIMe/EYm6UfO84MPXxBdmXWgUD8NiBsxD4mUibgazUC/s
CupePheBs1Hq67LKwIxgoeAlpouwb8WY3viOFuw0ghSS5Z+5TMQBUnLFcNhXOMbF5ETDNbYTn1QY
O1hqhuwQ62P1v4Eblu2Q+lgQ3/xuC8MIdJgT8TFUJ4PHP1XTFZy5icNl4y6D3tVJ0YEhxhKoaXeh
Er3WyQhzL6zGnSj9/AajOoKKwmxJsmjK8RGXvmkuYPbEa5gEzcYmFuASwhb01cSOb/QkVDatLpK9
0WZo32A63mp2r1D6LYebym74dNthLrc2VUvwsHDYk5XQaj8ihyQkInFIux3lM/QJwLjLK/Q9uUb7
Ni8e2mLIN8BkAcdHud1caIaQN1VA2aduAXsEYTpd0QEq95X/J62ZIgCN/1x5aFR480sn69gxQ3qk
gMGyoQYNryaE1Zhz95w+4nQVQgEsPlup5emj2jKdyE9gW+1G2qsaoMQxsqqh5Narr9gzRIu2pdAX
itH4+xCbyxqzitjjbZ8OeAfsPZKWce3Isd45Ixr8hT52JSAp1+oG0Kq0OEjB0acDEADeeUWHIA8i
1BoeDKVCfU7ERncJQDxezt2Q2xldRaDbVPkeBBugrnNCCogUa9tXBN5wRTc2FQwgiKSk0D6iXNdG
2b0Ykhr1RZzjNw8Vqp6FrMFGjOLHmI8zOzav7vVOx9edRMpF4He3bYmirjAIt+tj5c2ppL3RjPy7
3uLFQATgX3IZCQLfgpXTBDKwcZy6XxdpILa+H0EnZV8Ce9+s2yUWKXvNDjHclxjglzBxb0UJZjqZ
E1XwFf5sJvOGwqK+EUM/x+xo1c4JbUFAdfTQFwRa1I4SeKxW5F5jwMD9SRCuj6aAIuJ3JQfTLmOY
2pSmCVtx+gAyI9qYlepIBaI1ZaHULrnevJzDVlpiRFmxc0CpYM7zMKCpHuRrK0oppiINAZk7xeGP
AI2T9+/UlXbo1oMzfUxdAcd5EcZWeZvnSfkdcv6cdT5mzw16xJ9lh8PY1lA2rVKnTHZtN057EbnJ
1kjD1lNCmJSrIqiMW8OBmBgHVn2PvCtZd1lrj8thmAupABbWg42C2a9DClrke266KuFIrqbRPojR
cS40CY+knrILzVV0D20OUJFVXwQ0VDdOS8TIRZO/sr3XngekUlca/CN1WQuzOHR4qxXUFG1/609j
sZPYe2YSerORTsurmGFqW5BmjCQTgxI5KYNvvhqhUfXLLpzGG2OOcMlNWWzQs9XPFiEiyYLKsLge
0Zc9oxKy98g78ifwjKq/qPJWf1TnL6SlZcSWh07oDXneXoQRAYswpeUT+hDTG2TV71Mz6C56ZUx+
osymxIVnZc7AkCg77TL7lTW2uuyIiHt5F+yiJcK4pJkHaVHhgA0dKDc46zYI20ZFGt/0nNYbiHkN
olvXhSQ9jG9JZzvfRWHna9WdHKxj6YTgKY2R0lJOZ4838SmEud0uWmXo4VrUrGRxGnuEmEBksWyV
x8vXdj9yqlgVoT6ROO+sgqaccMRlD3Qtvw+5JLuOVX5B4QY+kYvMLdHKp1qPdaBUaR8taLxXLQRo
V2IUtLKHIsmKSzmlYkfXha0UAc/guQDtJBCXFU9veiXzOC5ZytsoU3KW+trcaVh9HqUCHJZzp7Pl
FNMjZ4r8b6muyEs+iuktW8X4BdhD8S2ukup7CS3KBqQN2A5KYxUBvSroPS+ShC2NAWjlYOhan6OX
ioYfSQ2+bdGixN5TKH8Leqen5eZol4PrgK1mZ/szL1Ui7P3ZF6Yk11PRpXCHdSXdygRqUU8Gz2XS
gcxeuGhprw1Ubdcxm6HZqoJ3B1tpdVUHFvosgs7ueP9/yZy+dcs3zaV9JMj88+VE6AeVUTIDOHcE
afg41I3Oh8vW1iiF/UMD2/NVV8ofRtz0Pwy6cVMrGmNjYyhcKXlP/kw1sbKXio5Sr03vab0j2guR
Lt+ZatpkSx+soRW26mbqcCaazHhPcQpjG4aWfSkSCzdRUrc2omCXs2ksgldzpMCasxIuTF0JNk4w
2A8cdfieBG72wwf4ApDTfcKV1F+opSa2/JV/h9EgMvtlp0590xVyfA0mHzdZ0jsAu3GoX7nu1G+7
2uaOFQ4pOUE893NwY3In7Cdk+MZD1BU06NqIF7Z2gdHk7KnG0HI3pmJuJTKGW84gjyzIyc1QTtYe
hV6zkL201mWa+y+Fm0zLtO4dDxwzbLvBn9Bkou5aiJrd7dDQawq6Pr/L6Wmyw1UOWZbJncTad/Aj
xbq1KzVYWbElrrWw039rQU6ri1b0ukbDuffzsL2BhxZeprS5740yhtiLcNVX2uc4V9AkJM2WbNp4
3ZV6uZrkoB7wiVheSj8c3WBSbBFwp9DZAxgJQ16uXbfDkZe2DwGGVcrdqrXXg2Lcyr7+Ebq57eFR
4YvFRnDPQqrQZ3O7S7Zy9r43suC6CaqE/W+R/25l3OFPkeWrXsXlc+NI0OyLoAqT10KNY/VCK1v/
Ag9uvKJa0jPZGvHQCiLvloCzTPc6SuF0kdFaVcNCp5dqbqp8mDiaEblxnY91+pBn1PIz8uG2ITLD
VUkJ68ESzdswAFNWJ7YqdaXXhO32P7GAZHszxZzGpopDUtXR49IANtFU19YcJzxFiHjP+29+tzPr
MQvYGxNsE3jsChEPRw7RW9hPyZdG3RHzfR373msH68XmCDLE06VZqwf2UBaVM8pESutoPwEZ9xeA
HPW1VZExpCLxuQEc63XQnH+Hlm7emiTlHZrB/V0NhvIY8Op9E8KucWA0BTJxtx78FfpFgj1ys9iq
7tCuRVQBAJJBh+CSCsDXhdAjczdBi8JVbXPOhASrIOyjWqs1pCInnKD2eoP6XadQjIvKgjlZbTmP
Z9uvR/tU2f0zGvRR1UF4ZR1jXe3BHNgn2egpigAFcMM/IsS96zQo09XfD0XisI19SZgmS9/H8q7a
WCXlR40LC53gYYgNPhkIEa5UCcTx66GOoBR/7qEmQC4aBvmVGMc+DgVcSR1TxMJeXmNCIX0p8aya
+G+fyTtHv2RbPEXj3xbJuZX0nRE24CGbuSAfBzUjXxNkhzXemHAXBWl9C6umZMeZ1DhzfR+hK1Ak
5qGEBQ/Pxi1nHCdz4vMh7Ya8Hi8bQ302Aygxi5sT7xJBRTOl/HFbQotbJOkUXrXpMJwZf67Ef6zU
M76u07+xnLlHc1SpHwOjDHFeNJ4DJXPWp1PIqPpvXz/EeT4cD6ILJqYJ9kSlLfDxfg4anwvpitqT
AKepGYTsIgJb969ToU7eNIoBoYs7rIuaTfLXQ5+aP7qwTAGb+Y8j8ePQkE4GDfpcPRdJRtIZTBlQ
V6EQbBNXWS10PGzE69EL/3rYeYZ8umJDZW/OkwVOPCNb33Vy9IbsEmzqtWdXcbrXsu4bCKzJCyxm
rWszf78e7tS7r7PGAHMGpa8d43KCugLB5YwM10jzoRLVlsP/sK58Wz2zymizdvLTlbmmgLELY4gH
+vHKCCT897O0prb/2fyZmxBXfwFBRQXRpNoVJWV1i4VZfQn9uZiECuk/mLQ6flGgK7ownE8vja3L
qQ/U2kPGZhxMKAZXZcAS+/c3lUc4t6+QkYpjQo8x+EZrZCw9f1aBLkZEbrjo4zWAwmee36m30EA3
6YAD0Wkxzs/33XRJBkJVxhShTY9iaiX64oflFD++vpxzYxwtapEphcWHmsA/Ia8mq96CoD18PcTJ
ycH803g4TA/70+RwY6evhay9kr3rVdCqYk+UIo2yro++hwRcrqu8U2+CGptbqQcq7Hr93Ir2+dVD
8GvSQtEN1aV0cbSiGWbZ6krhojHHH7OQKO+xLCXVJdnB1S4p3b/mAMFQx9OMc0OYQrOP372KY5Uz
AkDysnxgg2KNB5scvzNbic8vuE4PHfU0pV0g8drRCuriH53IHqy8SAbtsilRWBRld2nH9DK+foYn
RuIiHBO4jQYHzD6aJm4ToXscncJjaUNepsyeafuhrOPHr8c58ZiwHQj84Oa8OzLmhfvdlLfKLMGb
R3Qp+ULkEL4QpkA8VL6MKn//9Uji8zdW/zDU0XaFGpXlZxZDtZ1L4T4nJBLsHpEGgF7addXlEzxn
9mMQ4Px6VRlU99W68p8RdiGHI70aTJ+db0VDGS2rdQrgmTEle9OJy73EjrMLgHdd+SnnQKMiphKA
r7LmXCXXqZCx3MO7G66xMFHBxuCckrRgE1uIDu7MhRqwkY7WZr7g9PVUXgBNh1r38Z6m6aTobt5y
T4H/PrnEdl1rnXM3Wlb0kk2tvW9TpE516j/XMCAwjRBfkwzWzrLw0qIpWmqEPCxF+y3zORhBqlnm
RXZX9g7MDeJ8syJB6JrMxiQcNpgDY4Sh+NARkHfC3iuYWZeDURgeve1+JaUjABYm8YoSnn2ZkObL
A3b9JbKqcOUG/XKyAyJ5uEKXu4VXDcN5o77afp+f+WidmGsCaT4KDr5ZbPmP5pqfdXCj65H7EisN
OXSuvuOpD14Qg1xBnKn33tdT7vOGB02sDUTNcJG9uMcbnqowuq7Hze25sxyRemu2roJaXlp6Kbe+
E8hLRK7qA3ai4F8KJyhfwVtx+68P8X9xFLklZkQ2//t/nXh92c2p0OnR4nw+c9TB2Clha+WQRcfx
e2f12o+Kfs8DcMH47a8vEoHHHFmBf5bm7NFCS1+U8+bY5l7W1XRF8FzWlGtJalLivN6R+wpdqqHB
jk9SULT/evAT18m+asZSwKpjB3001e0kaCk75bnX+IhmofE/BEOA1CMe67/eBkB/5H2yURhBxjOP
FkRqQE1QQD7whOM8jWPer4SDMht/lP7X05TtBoIphFGcPlTr6JrKpijagDAfdAVtv5osCq96fNP3
prWh8PTrb2+goc40DoEniC7y8WcrQKeeG2nFZQHs8+De4EEH6qAtZwRrc+Yefn4BGYytDVsDk4b2
8ecLVK4WWm3GlSnGQ6grTwT//ooH/SHorTN7kPld/rg/ZSiOpRaXxufFPPpSZjps31xBiKGX6Vqn
VuoWJgbttJsWU97tKVOe242eHtFlK+rOArjjBBfFKG2nmEestG6fuOULmbMPep1AOA0xmIatuPz7
R8fGW/+z62DEoxlpNpw7pG8nntK2+xEjuWEkN+T5nBnm84YRgqLK0VCHqsnNPHq/O0cdoog/7XWK
UB4UOzd25cAX8euL+bxUMgqwqdkYBrT5mDpJyAzk/liDI61T0aLSs0zj9redW4e4kjTUnWmpj8WZ
VfIogWY+djMqCweOM9NltTx61XwoFiCJKSa4RHAt+tSlDJeXyXQ1uHTpp5wmdjO6pPqShJCQ0DC5
4B8a1d4S4BvsUvrIm55t0TSa1Z0Lf2QVlCWbg3lbUBXCvEAWZ31zBWRrWAvmmV9/8sFA0mfGaVAo
jx8MkoQwpbORelSn83U8uvFeGahzfv1gPq+w3CJ0lTZQQYH88fhFMrBk5kGRejl8P0h/nacm2oNj
y3O7lhMvLLxV9rasQxZn2I+bFsjyBCNWOQvRUOoIWfxwN1gE1X59NadWIIstAKxzDuXcu4+jTCTZ
D0GrJIiHGiTXNp+pwWzlumnS1y42/n4XzZkRmSifDJTzUGU/DufIyOoQXCWcHf1f872rI+uQ1f7T
11d16uWBGmnZSHI5GBxP46EBjzcVvDxpZDq3yczn0HzzF82WYlMHpvOTnKB4R7WwOfOpOrXmISQ1
2FdTKft06KF0qpJ71oGVDMQNuScvUxxsyvgRpus9y/WZ0U5NeI49gsnOyfJTkSzlGm2rbBKPnKhk
m1mmfehFrKy+vpnaqTnCTSS4yNB0ZM5H66rbiqEl5DrxnLZXHxHbFxsFxfHCh2Cd0puz+29o7otl
W8juphrz5NpMbdLjHTSd01gS8x7E5Uqr/Had9g56jLaNz51utZN33uaEzZuJ0/Z441P7jWr2WcbX
ZjBoE8jqRZNusURV1uwi23lqB6oTdhnSxMj16DHpu2bnu8WPEEXHZJVyX/aZsaOK5AJVUsqFG3Id
X9/IE/eRnjZbUNvWKS4efxBTm98A6bDwMBERbKphkSoRU/op+pUR1/FXkukTtwMfMi+2ORdq2XV/
fNGENoK0JsvPm3ztl0rBAaio+tKMae5BsovXlMrlmR3GiZeOzDLNYkfDF+tTWb+r0xGaT8Hlxeb3
MAqUpUC1Qx8DMiPY6upbVZNCjhqj8/7+WjU4LnNFig3i8UppKC5yQ6cpPM5q15VFpKJVpweq8URY
J8EjZtTg7/dtDDiXAUhOwCh7tIzxrvRA/6vCU4DwL7EKo0ogYOjQk+bsZRYH6a+v8MQ3h/HYQ+l8
2NgsHr2BuGiNMCq4tUMX0Lkw6n6lwvVZ6Shi/5OhXJjXgHzhOB9/REvbiGSWc0TT3CK/NdMKJ7Yt
rYuo1bQzy9epOTqjtWcfwlzpP5qjHZK4fKIy4OHsfmjD4s00q4e04flFQXUgUFn+9eGIBQzThTA1
ISiuHD02baDXJpop9yYxofGz+7u6rVcldYAzA51YmIH8QeHQqTxj45if57siTjn1KMDwjXtpYD6B
f9w6U/VwZkro/I2jDf2HMY7mhKvESWwYjIGgX1vA1i33jdmYd6IF7+qnAFiiP/zPnvjXBirKt6Kv
CVsmQ3dLeHpC8a9FDZlHdHqNAQUcTMN174wplBBZ7yfDCA/CDYZlPnb+s1+q+TZrEGdxugVk1AU+
nmeHJgWhDLemhhEYEici6cnNEFvlWpNsZr7FVu0qgHU90tGbOFXZHRZRRMptVN+Egx1ucaeNu9RE
otnpYXbVgZiCquM+REXSLLnDyQZcCZqfEKGghzgxWxT9VK79NjQRCyf9ZWHo0XK2+G6+vr2n5iZf
cVtjnuj0KY7mplU1lRwt5iYy4ZdqkC9OWN4YurLBE02gNjb6r8c79Yaz52azR/mehtDReGY45hX0
utwDIjvXnK57kex6mZ/ZvH4u+RnUSmlssTehTPeHEPFuYhrwGPV6cHMPEfmhJHUJzaDzs0q+0YS+
QpCyBGzzI6jzM0cm/fS4VGm5oxyujzdkbplVUKxMaiLFOH0PB5i05LApB4wuagq4zOWMg0PXX8uk
q0DhIBJUWgDCViW6nYnK34x7ZaerrbLRpEH4NsJQJly5pd9JB9uNX02t46A+IAVM7ClYuVKzqL3Y
E05l/x7OMjDpyYS/IGM4bXIqiXbj98ypQ294PrTbmBCebYkze4Oji/+fLKRl2Mh4bSu2eKxIAT3z
KE49cWggmk2wAguFNt+yd48iUhszy5Mu91T5MtIOXYy9uk002Z2ZWafWonfjHG+M4OBmaQHI0YO5
qS5z6g3LLAzXX0/fU1sbSycIBEoJziBn/hHvLkat8EVWRp17NJ2c5WiSba2KJyJM0NQ34xnT2cnB
qFdyZnFxtx0fIki5Q5aLJxX9nZVxEp3g6ZUbFKBoqWV05vadWggAqVLBmC17nza/6TjqVoyKyqvj
+iAaGyiYPz7hOn2TEZqF0DpzJ7VT82LueXOARUJgH/dppqZMub/s0+IhDXF5CW3vTHW/I0bbWBW6
EnpGWcnlULr6XQTSyhsDTA1Y5PMrJ4Bt5RbGCEp+5I1q/ACywNdP+uTPY0GkjET9Fp7dxyfdQ/NT
kpBtTl+Vb7obPIaiu/+DG/wPxgGeh9EF0canzUHTEd0EMSLzOImWVHPkSw6YDXxifeZDemrbSnEK
0YY6/8M+eg91ct8JfJoyT+IZCRskrn1+qAtzHzvaTVpUD1nqnilUnJrA74Y83rDGk5Gi0VMzT+mH
bdAWb6SXIW639nXRnTlz6KfmLydSmmRsHzkLH5URZO8Y5TTYYESlGH/IkJj4yLWWXao5YB7iYAlg
O1pmrMi4rmevgaLNyswa0Z/bNU8QZMInv3IarxU4FnC14TMKZX0fTG6xcvIUy7ffOJvB7p1Hx2TV
XFhwCODrN2B7krm0WYjfag8K1S6c1VCqP6C5XyPFKdeSLR/xKeTOjXq0brNR3JeIrvnYEzj99Ww6
dRfc2alLiYN5e9yABZ7YNDn+BG8qpx3oEgDlqvFkgnOlZvpEpEF/ZsBTj3h2Zs2wZYqtx7e9jLVg
rNgMeVHlKuji2hoPP6fflR74RNEC3ksfv77EP9qJow0hihkg0YLXhWPm0ZMOSO+mS5pmnpVN7jLs
W+veCLU5bYLstLBI08dSZM4qNlBO/rELOKFMH7N2kmuJpG+r9D3K9a9/1In7zmZjtkC7GAM/HXld
a3QALeipByaSqIUaClMesm0c46J5Alo7eegiX78eU/vc7jNQJVD1mVdtIm/ExyUqGMyp9Dve6Gby
kbLqgbFBkKpvGp/IENKs9AUzBeWkma7doA6JqWgSnBeGtvr6h+gn1srZF44cg8BrGm1HP0RFGgEF
O8rwLcc6rZHZ1xDp6XRAW50ThyeFvZMxamQsVs0iSCkiAzOijxrVYXfb6726GUdf/R4abLyFnNTv
bIvzbdgzpXBMJRtEfeYWSf7biBibJbtbG1YcrtEKG6ualAEvtCp7DffAhhZxIYoEcrGeDze8tpjQ
Rl6Ep9Bp3X2q2s9qOyZnDuanrp8OGB50e+7QHxeOKLfFaSN1rj9NBiIkA7So1hA9RZoSbr6+16eG
QniN1gA3Op+Now0ITaeqyubPklvowD0rZ3bzDWWyd8M0ePp6rD/P7fhNm6u/OqdXPoPHx3/y/NK2
zyIOBx145IWkYYzZi1zWrU9I8Sq3U+1CK1T/Vg6ivxZCCQ5Cgp8y9LTclrla/2sr+Vc5SP8vcvuF
TvTbu2f3KQfp+q3/r+eiTt4THP79H/03sU/7B/kI3UVn3onzrjKx/pvg4P6DAV8Ycylrzrp7n4Rk
/gPtYJbtWZQcObHxZsMNmpH9hvrPrMic4+45xiHNNP+K2cdS9WGmmWzdUS7ogPsQdh2v6VqHNEkF
nbvrHIWEoSQPzBsdWM31n2/Ju1tz+6+/+r5F/umTxVhITtgFzWvVp+pI16jKRH5hvrP1nkSKbtSu
41Z3H0fuwGXFx2z99XifNl4mFSYD2QF1SjaSx7ugWkEqAKGZ8TINgilsTpiB8TBp1xLf3y6XvqVD
dXW0BzQh4syu79OHaYYxsjDzjbZo4hy/wpWiNkNBpupugv/6izW3seDCd84lQTTDHQJ699FHO3nm
kk/cYgQoKLBIXzxR8ZKcJ+vesbNdnQFMxFwjf3V5Fk0LN6qH20CF0vH1Pf40ICeyObuQEV3av8dN
+lhVBgLQa9cLoXpf2A6ob9p77jpzdOUH0cjW89fjfS7DAy+hmId0nl4S3/yjdRiEgToF/gBKohg4
gVCLasTNNFUqSvIeEP4Sar127QC7nVMEtbuqM/PHvCztHsxNgm0hsBv7To4CP15N2lW3KMuwwTbu
Dt9H4ZyZBbBVjl8wm82J4N2nJ05l8Pi7gbjfCeArt55ps094UNh6+hdNkKqkORcV/swq0Pq9VoQj
VHhEpNoD7+B4p7hp7cFjtKx91ECRzMbSfAn0prbgm4Oc4ugFIyzD53kN0ZHQmk4VKZGodaddZ0Ll
PlQJFs0VrpZgBqtHghqZmJxNaQ7atVLbSr1ubbW4KJVxuNOwj9/6keuni6nm5PDqdHo5Ev494WgD
oiTii1qfaZOsEha+eHI3vVjtlKc4DV2iG2uSxuB7xZWeL7BsKqCOxBRqGuc3PsfBQouieLiShtsZ
B4gb/SWOnTRaWhRdFh3nVMBS80JQjxnv6dA1wy2I7OHWTaraWQ5+VT63sSifp1rVd/T3yDICA1w+
0//pbtWmIWjKraY5IE2N3XWs1eaLU6vDHSxdTSyyzi+f9VAOd0qlIMiRrbOKpsh8MVHb5rt8dIdn
0FOixWWskU/SwNW8a42aK8VezuGBLQYUrTzyH0WcJPWqdXrzJW25j6RdcN9qQ3toXR7a5FTuI1QM
88VSrOGORCt3Tc6ySbhHEUln6Q5KWC4aYrLv/jVXwzjQ22WoR317FSXw2NO4wNaNNr58Ftg/m23T
d+m0VCh/hntUclG2SyqlgtfNPt0BBm2I8CnsevfRKVlPVzJpcR5ko8E86XLLeMFoXD4Db+DlrzL3
0h1r97FMMxjWwDSZGYCrlKURDMVFjSeE8PeyGG7hUZb9qrPmzDne7vJ5GGJInEGRTMQ1t/UcYxRi
ZYfqBTC1L+dr7bGJLJygQPA9338DT8RS/z/sncl23Ea2rl/lvgC80DdTJLJlI4miKFETLNq0AAS6
AAL9058vUq4qS/KSTt3xGZSrI5lIIBCx9/67MaQmR9uaRCGKwV3XROb99WeGNG12NaYe7BtbfjL4
ru/yYJiSOYuiw9iRO7vDKyFEIlLOkhYd54wbS02m3E0kgSVlt4QRVjaB1TvxQIE4xkOFUeP9gHBJ
omCuS3t5L/FM6MlaaBcEUxXuBXHqGPxCUxWWeZ6tIUBam9VGk18UKX7GcTVHMScdnU76IGUDfyVH
aAMDIUdUeGsT3vvMyHN+nVacZBC8qq14O6+GPX9U3P78qJpmOio7b2Z8JEoy5cLJ2LUmUbp41Xjc
Z/UonTTfLwWWlikavwOJA7su75bz7HTuQYbCuffCdiTAaT6lkJ4xuGmXR5/oedw5ET0TG7Heu17p
47KeW58YgnXQ/FY/HtbFeoOr9fAw553K4iGdvM8D7vku60vNzi6LiuVmCogocMM2q2MguxYX9hbf
637EOF6xbfp1EVxItvHvmYBhFzpu7nprNXPNA18M1cagzcWxkdvwGhV5NyfKGLMiYXFHFzcdFvxe
3UlF+F4H6ZPTKDL8LOLFhhysrui7l8YKxD1jes/FhMNhy2aKzKLr8d5HLl7itZpb/JeYfXl54Jhj
LduIw4qTb6Sc0ltfHFc1yGcP6PUJ4cZIMl+m/dy9aVoIUMvTpyWntpCuJZ9XVS4VPo3zy9Limyjw
l7upW7t8xN5B0BtuvFhXp93UxOCxoM87h1Kr5qIobRKO0fbR9+o9No9NQsyxmx0s3Bg99FebGX1k
jGZ9rnvDoN3P3TE8OzU+q/POkmrBcd/q8Y2gvv99yybPBwYpL1Uk09vZkNlb5P75OQujxwBB4VM1
9C9rTRIgS9B6UnU0JmLkPi2RYJ/3pFUgZpT259FISanDtNu8k9EcvEfcUgZJMc1nzxmNKXHmztrx
XgbIqXXMRNTYzZtFY+uHzbWf6hwnpnbBiD6e6hyl2mp3KLKwRSZazEmb+yYw3N8ry+HnJSdW/wFH
LDv9PQrngpAP4ojbwxZi7RHbGS66qLJL47auipFbV2NKug1e9om0ClBStwlRlztmIvhKxwD7daIa
7VQ9t0tILSIHL7x15sLYldbEY+1w4dwXlXLZLNwq6+/BWtfz6ojwHh0dx0Ldijoh6k+9mpWIbhGf
sr1hFcGi6TC/eVAZilnSofVSGsnMTLK8xZfPjthLO5+481hE/J3J5mr8IY9uCYhxnF1VReyD+FZx
TUHIhKaQOj0vLxuW4OJkhBVWsqiTzC7Z7/sJQcLVkXhCx06fT2N+G8nK2IkQiD0WHCYEHgaYpyAu
5V3ykBQcg5VzHN/T4uikm/uyrfTpu+sWGOTafIVwcb30Z7PK3w5zA/N7lLOLrf9oHoPKwyO7Hwz1
2uCTIGPL6VkRNs7EL0HF+YgPAft0DQjeJyQVVTlCRdrkC3m/gBNfL8tqvL46YndIJZEaBsdX0LPb
d1Xfn7CPxzADd57HOpwjXKSrZr3Ys82ALR4J7FruLB8Nz87so/Z5tjuZv7E9YuP2RS35rvO08ZFN
X6wB/GtZETkjfbxFa7wKYXPgMRuaeMTsssX1L2OpBBGEnbe+T43We/Zzi411JfLrdpY9tvwEnBPI
6YxW9jgHG+YGrVn5t+4Gv4J9MbDeV61hXuSYG1+GvkMsOc4RmhDeYispjCB6whSAZRFWPSd5BzwD
FRCL1zjrl6Y89IGLhDVbCn1H8Unc4sojD2U3IpXkwOzZqt6n+okKTL5etrFmxVWKx2hY+HXHg72Z
mJ55ilnmvgrx53zCLoL5OveJ0vK97xTG+H5CeYgxVTHnWR4+kGQT+RxVMtocPHszDJMPK7YJmfVB
hFTL2XGZBy9msrE8oAr2MGpzyTRNq7pISG9PYaqTkVQbETVIYOcmMvk+J1gFcl5h5Ouef3XJ4npM
V8Qm73j83QPWDSQXTbnxaTGi4oIBjTZfJS7TZU52yhBMEaIaGAfGCx7fo/OThgk/SHV0464q3ZGh
/A77lSJx+mw8WGZmJf1mYca5LN25ndBwZUNlPTQuW0xMGUL4wtQXsVVSkQx+XX4xCtcjeaxNT9HW
1kU8YC+d8AbOJD42X5q++2JU65tocecz65rCYOzMNxH2sm+8ep2SCeMdX631CUJQt6c2Tt8v/rge
BIdoIjoCCxbXfeOag3u34MP6jqfNudws1YWTD0e2usRt03AG3Dv8fRZVd5j6YgvErXpjrjL7IA1/
fO5b27lvJ9IQd0hhKCCXDteECj3q9NaprQcqP1xbDHyfPD/1Lo4zAX7HtR0JUMUmmN0UHbTY/vQ6
nweCS1pWHjzPmcnVBWzUbF5jkjuDE1jF64jBEPuRyQ7BecVuOIirSalx9p21k3dEyrBI65zdpvB7
VuRGPBf4OtiMeruWsyDHibI7+Xkbpbukb9p+8AgaDo/BAnyaH/hr22SLiBNPnqR3LfqnBXPXXhe+
P/+cH7ofpnOokrRzI5Pqr36Ff4PtMCUhzqQd5KlqtF/RCHr72Kke/2nkgXj9ubp1uW6HP//cH1p/
PpchPAQ7OtMfWYe05JUj2kWesM3zXwajRuepcEk7zEHO/tXWzfrg40DMTjHpKvfnn64Rne/uLoNC
DRxGPhfxPZtmVYLpieVDVPIQtMZb2NuPod51RaDY7QfIdLBDZE9boitvlHZs7tdL+L+J3S8MV/Vc
nsX+bybbjxM7Dtv8/yUvZTvAePtPzsZfv/jX1C7yySj3GPBb6Ndp3TV4/tfUDoYdoRk8WtPWg2BI
zP8J2ox+QwGkkzR5p6Bw/y1pw/V+I5oOUje/drVktf6bqZ17BQ3/s8QY9sMOZ+ANfMuYENLRd5N/
xk4SR/DAvt0oprPtiHMAxtIJsWeAXeoOJ5NoL2uqBFyOPYETtOtszwY2fNaOKLCTmqRxmzJxJI/H
qA9ASS1mkpu6a7PmlBPDcQm7OUjcKiKxiCTD9wRXSVwMMuNmKEIrlm7tv59CuXCURQNFSyuMoyW7
Nq71Me8rDN/4e9bB7rqiiSPcW3HUQIPEdS+4eWYn7ArvfGrmC+NvYqy79B1eU29Itk4C7mPs1tI6
ddh0YPYalrug8i+WmybpSJgZxcXr6FlzMgpJ5OHUi13vNOtdSpoi+UlmQvjTH7nhU/xVCicpWO6H
1dy2o9fioN/gPIQPQfMxWiexV7Isko3Ar2rp32Bl5e7ZzYcXtJTOoQpqAnE8co2cmurJqvE54065
ydCE0WlVY/EQUGkmtQXMJEs72pE1xrEt5QT7XLzp18jcdQqTxBoLyXgEWcMBGq51DrErIVmKSHnt
Xjq1lbqURXCXW/RcNBkPkVnrYNHgGNXjSbozNtlYGsRrhC+Vy5mV2KmJgaiwdvB6nrxhWjFS119C
lkMyjE6Koza+z71n+Jzy4++1ihKiuOuLJNX7RlKx7Rwb2fcWHAz0KCSt4cYwlr4RwwwKIMr4pyiN
LsPamruwtCXZWKnxBIjaxrTaHhb3MoydcVkOaPSj2MAG52y3uXgMBPCnssIpCQKYLmqxCCpVxpqo
xXQxtfFoaEIKnxFvpc7x3X1kic9yke5NZ4TntUnrne05XTKqfsbNLzuyRQfaCAbOTmXsS9E9tsp/
CpftVthzgImi7x6MBiUjY8H8GMj6ZfPEZxQM7lHnjdOjz9q1RxiXzo7+dDdDJPjEeAlrAibgQoIi
SyLsMxiyAouirFx3NgDqrsyIaMNEbYfvHhl/g3dmCGZ9Xt2NyJhe3SxG+fu2ku1HaJLci0KsJ68h
j2RDwkBTxVooGtER7yDdU75hLuTm67KjfekS4uM+YbdZJ2WALwa19oR1ztodrZAn2DoRmWQCOX7q
iA+97Wd3zMrqgxP+nkXKvKC16nAA9I1H4MQa0y4/d5OgKoqHeiJlpFE+9oUl0Q6yiPpHs1nCBFii
fNjAJxKltjs19NUhFOVMZ00E1laOdYKIP9g36PWpcw3zLXXIRjwghreWIr9xJFkryQeH5PRA+GcL
Q/9dkYUTFuzZefAm+4bUkTEx7Fx+IF2Du4i4OLFdEez8LJoTWNNdbHram9wT5oc1dc14MCxCF6eO
TPNcEgY5Apj3W9m8Lw1nfZuSMHKxBjV7ZLz55EDMMEL2vgznZBlqH/faptw79PcHLnW8DbD24geN
24bu9NiW/r3hlr8XEzJK0YTVeeqCLB4ZxSTBxv2Um/JOQV6JuHDMLyREwBqYoWPIiQgy4Q/vzbA4
owv3ocUEDON6T0cddPvZJOs7j5Yu3mZtZ8qIK7a76I9xqB4KPEhTa3xbwSmNTVHgplwYfyJLWQ9V
v930Q3BbzPy8Qs5KWU+IrNs0hwCPwB29h0xWXSvmyIMRuRcvXZuR9RJu71VrL6dAD0eqMjDop0hB
pNBasU8hr6BvOpZU5vd3qx0cxtp+iTrdaRRCmxYp731q41pWB9F+XI0YzbY4Lm7356QqGoptTe89
hKRHs7KsSxpW5QHPQ6J1cTCN16GUyRzV4Yku/k1b2Z9RMtziFyzOyluewhkb+qAgs6+CvHQezaJ5
xHHnI2Enc8Ko/U8/J2xnSnXyQVY92tZ4E7hDfy9D+1LgNRF7LSm8kAli5nNvq5xxS+oQPpZ23Ze+
H82kiNyUwKCRWHt3LJKU5LV9hy3NrdbqH92lD/FQSqNTRa6hcvLP5AFFj6u7nlrc/27IRh8PE4Rw
LMrIS1tCPrHZtseOOv4tFpO3wuIQYlyAu8dM/lJpZdWBxD3MW2rvvSzxZ/RJrSOBQ51xeCDcaXIM
Gp/R1ib8ZkJusP8M4PwJ3+jxFKzBaztiepXjM3UY7WE+Ls1iHDL8b3dBPUVviBx9a2bYM3W4SHDh
853EWHc3MOWF2/LQiq3dg0AdMBpmHO671dnKjY9jhNVgZyyvDm6M7IXjeA6nrWevKfr9mqY+vj1L
ccknd4ZTwy43hwZBC31Y0wPbDtkljnfIghm3vIrQggWTy2MWiI/zVHjnzQgf10HdKCbssTSyL44h
g0vVVOTxBSiOXUmyA6Y24d7CDfsSkliKyR8n+caueuj9vk2g8m5O8ztTGR3hXAypwhcJh224n8tM
Gyh3eLSF7fxEH1QHvIpMZkUVd6y+OnzDCCeaCdvK7VK/ZAx4POUQetAiZ0VF4dvpB2ecG8cnKHHt
yT3Z4yXE7g2Lc8N1uSRVPPUeHLcO/P4Zc85may6YG6gg2glMsAIsJ0VFm1zh5tdvfX/3f+X1/ybP
gCpZs2F+VV7/U5DdX7/6L1jcI6PA9lE2IBqyIahSRf8ryc79DX0d0K1puXgdoIL8d4HtUJbTUOKS
ANcHCbTPb/0FizvOb/wo6gX4oZ5JBJbz3xTYUKi+6+Ei7EAdFOQofUJdt2t2/N8616BcurqvlMBp
UHdnVoSqLMHdjKG3jex6Ia5HYuWG607un1MbP58z89Yo3PmbIscHBaJgDrwtRDW3Hg6OJwMDfJQH
GIbWRJMyk3+t0Y7drjqhSBI1eY9c1j0PJJLB1LVF91yRxnWe8B5nkEZIJJabFV59UK8YO+Zp+9xo
aEeaG/3sJJQGYhorvMVZ0X35CgNGIBu6Zvd96nM7lEe7CvIeIwFD/4qTAumUosAErGOaPkLPByOU
Jm36oMLlAZYTM/bCWh7w2XPOaVkzB3MkRpNvMrsp20uLY2148aNAvarQpJxqNHpn5Y1B2koGvCfx
1Xu7VgtddjnqMYOMNC5F2dCfTAigjyZc8pfAhuDftsZ4cqbc+bDNDFAbQqVOyjGZ3Pq1su4zu+P7
yyBLn4QPtWhHV8ExFTAhV0fma+pV9OgTOFVb+7GAz/nspBoRXpyeH7uOGmqAnJc10xPBMeMC6B+4
2rni00wns0kdJFZ7Nzp+vsV+tPCt3ZLPDEtHPgMd6bTB6zgWhZpz75NpfNPkAeO4kgFmOKWUL3Ox
3JFdOJ0d7PLOjZ6KM4vS9xO/PD1oXmogRdY1/8vXB1qZGfPYrEgZXpJzAVihB7I8UqU++Wu7LoxG
yf5OltJmHGmqqizeASDzFdpV8Fckgz58cBX+EzuvGrkveLDqgGyyA+hDVpcDAXY5kE031N5Ej1Ln
5scew2yam3oz2niaty85TRXjiKmBiVHND0QoeYSw5r67q1Iwz81W4l0wuZEb4+Fv7KRV248N87/n
K9TSYkm+HMoFa/wDEzb+0pba/JM5C9eW60U0mM7yNvc5FGIgPlaD3SuebOQMgfM165AOd3QpCALm
XzJTLD5a1TxJJ2rKOJjl8IockpxDc5DWPbkDvIRBtPCA6UM4mcIoYy5eCsn4uhGR5rFEFWg4SDbr
zeK1vG0ldAKULEQz6ug5Z7fODtdNeBCj4LoEkXVMTuwYrIsVQymnXheGlNm+4dDRsWusE4BigGj9
iKCBA8l7IxC0pfhjQ2cS5YNQbk/mIRjVNNF9awyqlyJ9ui7h64h6xUr5ptUvu9CLNPVBrWZn5JZc
7e0XlDxv6w1g380FQ2stqH36CmMMrQSxkFWo8WeN238dqF1fiRGU4ugXepx9HTF2uCqdC6vonreA
KX/nSV3RjL716M5t+mRo5D6WYFBtLDp6lqoPeDn9FnLIZoe4A+ceAYBzUfN1TPIUC4VpSdxd8WE0
tywww+ElV+XE/bmi31dkhRabHQQahHMO8ja6nfEXud06n0cI/5W/0EqyreIKY75wNwaKdAPRTVmQ
GGh02E8h/CZmJYOTjwnh4SvS0y0GuFZu9FjTl6wfBwHgfNjUOub7iJcixYCS1IQYlGB5qO12zh9w
l5d3mRijfbFideysvMuaHHoOm9KAmGJV/B3XR4tZlsxVxcCWYZrAi3g7j9xBYI8HyUIvYjsvu+fS
TLsTDufZMR1y+/FKXfLLak4PYQ6G+F5FWJ0xrmaLdDa+MF66rCi8H3lQlQ3fIGXyIC9ZG4AzOE1N
KnadEvwkzK04ji7lz26aeUpVkeJTi6N5v4f/z5pKmadO8epvPNZeVd6LCZEcikNjMUIdcToQ3jqv
CSHKkC5qs2W9WIQ47NuGVTpDrfbj2u+s+4LE6ccaBlRPkp3MUqIv9Cg2sDCQvrhCj5zpeNVrVuLn
UeQeqxsh5CPNOchb4VnixoVcfBqtAMrKdc27tssvmdTDhER3ev2PCDfux2KKnlAgAdpilMNHTLPV
DRgIe6SNm4VifwNmCZOK4DfWY7QqpitdGD0ZzsaD/Lql4WHJvBxIhaUE9bEfzyJUnRFTu8/9XlqG
9db1ebvw04nEbpy5vQQdHK5vXD2F7tPcDAv+6J3X54frztq2OWDYnIfdk1U4TfOE7/NafvRmh32i
cvUuZeGSdXTzwXuJKnAwMXb1OysfbYC65rXJl+jcYxXIYdCZ+nBOM3Zg4lqse6Jo2cjIVuMNDlvs
XuIlzxsLmGzN1xPbj1PPiZWNlBBx1jYtEd7tFt3UION5bAcpoG+viqh6t4nqT2EWVYALw2BkTxyl
OC8OYCIXl9yHLS413aTlnSQWnS0GasFse2LndL3/2jb1U5tZ/SVKkYfP8RrOC3WI0z8yWT63kT6I
lN9UjwVKjhvOmPCt1WC2zLs7OQfMRRmUWdZwD/GqvVFjlTH5yPIPRdBBgGAm87kb7L1htx0Z4ZG3
o5ndmYHgHYjH2qqNGXfB9azyUd4EIurr9K2ZEzAYRVg1E1KIP0N3MPwgeivdKcbQ6SG1Xc/8uAKu
GpwTbe2nZ8tqa3ZVwRsO8TzZmDLZiYSwl9i+vTU7ba+HJXTnip1s7fpkkQpH8IErwx29vnMoGxv3
36DYDua4zBfi4styZwQziZJ2Az/isPqQ108RyxJFmho9Yi6CPLohkm57Ey5DcFFkyr8LigWnr8WQ
ZOnM1gcXydedYfrNm4II10tgp6xeC0CJwPV2n2FDBXSGIycTl2C86Rk73kHyMp1YkRzwUrmt+LAG
9QcmIV11S5iK+64rMY4wmGyEO3frI5AyZ/qi1p5AlpAkFzVHwAUssn3nBUUS9it56IaITuZEctHK
8ANinSQNyCUPIx4dJe7CntzLO+6X/yqGsDlgDphyjjMRy4r5A8I1eWC02ONLOH+GeLTzChH8nnXL
+pB7hGtaVWcfHO2LZQ9e/06Z3FY/asirW+rlDzHajyQ7MJSclboLi3x7V2O9QcTEWB/a1XCPaUR0
vIwKd5916rGLRkPEvU9ltFd115LHmLJFESq38+Zc7jPqhstY99YFzqBx8nCKPZfR6N62zmbuuGnN
fio7D8wPI++l68K9EREEJNixYlZI+dbtRILM42JspfWGQ0APUqbmQN/pn6veWd9lrbNzGqc52Qbi
0FCfEM4qGQJkERQ84uFjRVDws0qXLhGyj+424b3D+Z6o3qYxH8pehLctYqAPNgk+t7De8ao0QmT9
8Uzt+vsw4ViSpLa9XWC7dEdRDO0nQfmueQT1VLC+IZgwIQtPdN7Gvel3JjM6KyBC1T2MgaehzLI+
z5h1vhC2B0yrgXKLdNDd1PdKd99uG6/BbGr2/HjELT3feVDwdmz+WbJ5zETTLB/OU+O9yhzNgz1Y
mnViVnq3ss6r6J0XArqYmKatWj5REe+prnsqwcJskrU0y/3Quf5j2rGjsPP3WJC1Fgylwg5OYKHO
sc4rBrb2igx3riwdxkw6USydUUQjGwlIFip7z3yY5rLCdNyr+pVavNsW8YCBKxZNlqhdkiw3NRGq
q/N1cwFNCa6iTIg3biTZCylRvNjPp0fMzgw2Jmw60OWO85NRKjvk2EttP0YSnie9HOhASPql02/v
MIMoksIZ5ieJFOW86WzgCHbcAXvMbT/mmr4jguLg26QJzxkJygkDdZ0yXHzNHGbeSQAxBOvsFkbc
fT4N6qORR+NN3YfEthCqy+GVvq9H2/wUzWR7Eq8UpeRwduD3HzHgJfy4Ln2SOY3umorMrhUdcI0Y
SUsWlo5Ozmjc0jfpNVJZ6nTl5Rq0nF5Dl0EjZvLOjHnVecwImzfnGHxNaravsc3Z1wznzDNH5znM
a05dexSkRYXkEeEdN6defdPBRugOZUvJlZheDbdw6m1YNB4gAyoYXAmoZBWFiD+5nE0F7Iz1Ymrm
8WqTkAtdAllVN1OWR5qS+LeO/x943t+Dr7TOYGahTQNtB7TR+v//W+s85imQ9lAIAqMjmCl12zrL
x80lp/OTu0LVPbh4ovdJC78OW/e55PD9+QX8oJ/gCnAycPk3HA24Cg1//+0K5tzHaN4espOH7TwE
wEZBaRgjK8V/3FB5RrGZymPhFHl2Q1rY1uylr9L7rBkw2jFH696F6vgrnew/3BZI6BDtKdv/QXDY
OGMKROISUGFQ+nULpz9EQJKBqMhAHIbCpvIZ643iyJgy+Svi9PdMbW4GH+/rf1GCo+z/9p40a1Ay
1N64J2tFKySsbpWcOF1YCx5IvnoGVfQcOo9lkBpnSxOt8Clzxc0Et8d+4/rkeGy4fw9Zfhp0By27
rBFfrmxZBnVstP/1QwRrsmApAKVD5NQSiL8/xCkCIXNwpzw1DBD7GDIk+XlwuCVFE9TdDt8o0nX8
RXUvtVuuD93ArKLL6eWLdukf6qb7Baz/gwAO4TE1kOtoyQQg5PdyK8PrjG2kbkCqa1A2Xkm+AyOp
J8WIh8j3K5drtm316kJsPMuJ/qKZYSFjQ8CRvFNK6h6MO/vzW+V8b9WgL8yH6eP7IXSOHwgHAbxY
HJy7/EQwOBVq1tJ7jXE0Y8hAHmPhqOa9zKvQPa+tpkstTqvKy+TaEzznidysK4PYNFe6ZfdaF1sD
baxR0EQh8KV8LzSVuUp1cHivZz0QeXmzjTplWlJCKBvvVnD3169NaVHPEKg3PQVoVrk85KlmGk+C
aB9dx5GISgQQSQEh6VmYX9IB/fx22N+zTrgdmPnho8rcwEXn/N0GlFtGV6xQXY9O7rEH2u0Gwzcc
davTLFz9lQoN2X8y3je2poEudc5lrcW4vV8iBtrvMwfoa+dtZDCKyuU/crP45xJUa7a/joccW5M4
ZizRl9txhgV7ajMmYATcySnbZ1PX46+tlReeXTK88csVhCekIXi9ftn/I3r8gujhsNZ/SvT4WKg/
2kYVzd9ZHn/91l9D6ND/LcRIyMNU4N9Ujr+G0JH9G4NmSPQ4X+GRe51PN5o6ggArIHhX218zh0Y/
Hzhcxr+0WTbaLFxAwbGZc2hb6f9mCP3tjq19azztKWuz4cBA+UHdaFtmXo5e7t9EmlZ/VfTgHKHX
1co7M/TKg+Hy71H9Pxzc//SBAWQw1FkeYQbWd8dmybeWtqyvmmVwY90VEwuO7AOm4ClDevML7fi3
M/avX5DXlPtFvYUDxXdHUiSYlWOB594Ebe6/iIgPcDQwr7zpVyXBt4fv9aN41DxrJEpIyL+X4fT5
nGNcark3ZY14owgEE+Bho4/37Qw92IYcKyiFdf+/4MD9w7dkJWG2jFrbQqiq7/rfi5GunFbT6N0b
ZQtAglCyQxteg/SHPKn6F3ufBRrzN+7Z9YuyAtGOemx/RAt89wwXuCSETxTuzdz6fFAge6ZIsyAK
CopIwCizcWhbL/WysJ+tyIApyixNHV6Ay3amnpX+fFH9+PXhwGllIQEf4D3fV4PCYr5cZalLSIqW
Z0VwYY4mWsPj/+dnIQX3MDtBDI3Jxbe3OhMOPOp1dW9QPDCQcmFOE9TLYaTVQz//Wvo+fkPAinzw
KdT3HthRiAL/248qBglNtB3dmynNvyib43G0a+MXT/Of7h2bEOHXfNiPluomBonBQFtws+nBsQgn
avXQR7FjbXoa+vNv9J2JvF46WKtRsWPv63ILv3evgrVhTZthOTfCLso6AU1tb6zUYJBYwVF4DlGU
vVAG8pIWEY0ElJBzBrHr/IvL+HEF+6bLtmfqVxX55nend4qLLeh26d4s4WBfHJwWGf+loF7SUKxQ
HNAI6CptapV1Yw6KTRMvryfRcLCD9KefX80/PQEX80PgDZ70D74OJQQ4IDz4SVfVFuy/GZhtZEDP
7GD/338UdFXUwgFHC572366oRYZ92wedc1N43N4o0hCaUZGxuwt9nsTPP+zbrd5DN4lJP7RutHV8
3A/LV+ZDW3WdNC4pIizm1QZk1Ab1+PMVf5saPZz9+Sda327B+iNpxgI4wD7rjLyF7/ZB6jwX/nkQ
XcwUHQ8m9xSTqgfsARlCQKbAI4mFpkjMQ0ENryvOehkQlRoNKoew8LsTNLX+dN1BUDaB06ybTYWV
oiFDA0D42y9uknc1EPjPW+5x8JNwj1etFrdeHR++fSYk4Qq8yxz3AgusPkAx2w5t4UPuwH9sjFuz
xncMHYnoyXluhVz9vcUfe9fDcK73K7nYYEk17fAu9bLhdYO8/7qADPjo5zYt5QDWzBOzF9bEKEAD
klYWuS9dDppR+ZSQpuDXeo3nBKtGFJSGYrHg7J6HKWhvwsx1Lr3gBqKeIs4Jc2l0ndBGAd22nCxI
1JmdhfWqx59GMAY9p45ooYB8itQhybZw/GPVdHwGVo43vsrXt0zdTPiXFLyEqhXgbSqHoQLjEzhr
bYNhOxqIl/3LLPW0mPx1tCe9RYF9VRuXouqeA9nY8lJbxfpgheiQDcwJwGgomIvP1hrxyIINZgfZ
uRiZP3VVy9obSv+lLDQc4gobpNaKgJUtqU/oafJe6rW0/yBd0z7B5uoeevKYiZqGCxcUGWNl9t8J
NmXkccJYK/CF4XS8pEsY3qKpMHbOAqpzhTNX1y6OqQP8fgUjjNYG+bn2KtGcBg9KZduTPaFE+wpW
1z7aSov0uNeyzmw79h0glk2llrMLGds+jVI3TUa6OmdUY9zlWgDNbBqndEdTAZPoE7XhpD5A2K3I
G6zzXpwyyGPM1oOAle0Cta4xjPQtuOS6MLlm6V57FFPYgFft6uPJaBqgx15TWfeEkrNqSrwZXwJf
o02rEBK6YhuuzW4yUxRAUu+XxhR0KEjdCR0S40wuBq4zrL6roshvc96/1sxoaK4y4hxjEB7ldZiU
ttB/k2B1NXZXpqCDVuOwlidh0OyCiKljqGW0iwGyK62Qs2jApAIcBlaiHQ+NByhEzsh2t8EmInC2
qL2XqUW35OcjI26scqIq8VYLmx9nI8+dVJkgsTPf/dxMU/MYbsV6V3VTlXSo6K1YGLgJHazC7C/E
b07nrFr5GEUq0w6r03YEG0/9R2BwCFR4ApN8Gnhivcc9x7ypSXlGYFFGUDLhGJGebri7tdnWxzIy
vf3Y5lJeShODDc02yhm/q+bdIBVSLJGO9Z9gyMOX0N3as2cH4z2GytA71kUwSx9LdiZi6dm4MBdA
BzMYq/zkVxBED8pb/T+WLbASpEXNbavMPjtgYBPMcTTKIrFE2xCkOLb3kZiY4NIPEyZKjjqIyCDv
Vj/3j12zonpdh6A7hmr2nxGjDUDzcvvsk/5wgf2UET85u9vnpurKPU6t205ZE48xTIk9L8u5+Swk
SW5JM+UqKc0+OOpilGntAm6X9H1t7DtqQFKg7PpQhzY5sjmBeQ3eIg8otohFLTt5Fj1xn6s3rn+m
jBb2kA6Md3CR609FOcESWOE8ygZOlkBEGgdlT5qcy/tRbAaj8hoG6dRbh1q2/KHQuHeX3GT7d1Jm
/GXv5Fai1RrtsCu7CMkK8EGAIkQ/eTnfUumGJxw3Vi9pkDrGrs4ojOGlp4k7Zvk5bKUCMlN5gmTM
2Nt1O36Qpd+hE27UAerqiiOd+UcVqPYTE3Q7JihvOSgDhupYcR2Mdut3nEqgDBvb+61PcGksM5Mn
GmS2IDc7at4Cdcq3qMBZ1AaTPez0UiB8wxa8EkoPwPatHNDIf+V52A7ENy3PHV6zXivxgfysx6/o
uDmAkfbByOiP2FXP3EODXxrCcjRbpQaG3+A/G+1zarnL2yvd4iogHFTEeRyO5GaTVe/CIbgq201r
kepYFgNbELsxhZlWbxsLfRSKaUo4f9qsx0m6vPoYWnYnd8FuC+pLCXEIFTiXFkwMrkqIf8/gexn1
HLI6KOit1gZjVibrz2BpofyyyslFuR4Q2FUFg9o3wp3/RDXYZTuvNLyPkZ+CkuaROgErgyE1S1aM
IKMi/11Nw4uQxAd6bpFlu3Rl+/hEYsr/sHdmzW1rZ5f+RduFeajq6qoGCE6iKFGzfIOyZAvzPGwA
v74f6Byn7ZN8OZ373KTiRDJpEsB+h7WeNYh7Atwrfe9osXNGxQ8QICfaFu1os0+FtWxnp6wfFzcq
kIDbhnwczba4s6L6Q8uXlwnowk3Wa/2e56qd+4y/UVkPtfY96uPo+5Ik8j4abL457njko6hoXc9A
EIn/NU4ysp7zjtBlM8FyMIHrLvwOl/GMVKmLWGkiL7kCwDtfN12v3xEflgivLbJB9Sy+hdSn2GFz
XaI8DCa1z6+ntjVulmTJbxrVGO6KxGFtX6nduzGKPKj6RX8jtHW86q0ambEZagkMBwe2aMa43pNE
frsedHseF26IPL1wjOMsx7ewFvJe9lF2UbGEXrdJZH7NpJUh7ge9wFmJoN9rZj06u8acXLeTqR+F
K3EaxGPUfdMSWV8VjFiDMjGHK4aHIvSMvivancojb4tudGA5Bs02ZJsa2tM2hl79wJC13o+lDlM8
icOTMg/LpY+Ru7ljJF9J1G6GAO6CkRynZJpMdt+KwHoZSicjHFSR9c6Nh25PlytOKWbORyVhPeEL
li+lpwlbyfYDF89ZcsJ/qGPTXQ91Pe4mDsKrMu2KfFMjceu8SqW9iHm47TIjVFGUUVkIkkbt8RJp
I3k4ZRriIu145L1mU697jFnN05RoPEZ1ZXZ7v0Fvh2KvaIfQz8tKu+7tGYTc7DaqEzi5bfBAVOWP
SrPQL7kCQXpUoxUxjEYLiC8i3X6wk7uuUJvHQZ27JyfHIjJOS+aTBoBpFQIMno44ZvO/pPZGr6Wd
AHBc4u9K0XMO9co8+iy9knxj8FHdjoSH78ocYY5vVmFyg/J+elRaKa7NpNcjJOmNvnWE3toIV0vC
QjvbJAyeSGiouly7H2EeT881AqR3zGX2d2n1KIeV2mI2Tgacybyyyu3WCx29+mAl1iSbNl5mZMp9
/WHGU3TbpUR1eEvS9UddTmiAKsJJN/GUNLNnoBfC2E3Ap8gJbIfCHfYkBlGzRws6GmSLFTJmcyCp
6Sob4CkIwx5fYrRqg29HS3qj2CTfeWFd5jclEqweme4kLjFzfJ8zu1ONPZTWfBqw6bMA+TMQ5L+z
0L+ZhbJpc/VfurF/Mr3dZPk35IuMA38xvP3xSz8Nb8YX1LOMTjhLobmbLvOOfxjedGxtloVhVFtT
a9aR0p+jUJ1RKM3H53xUo3X+f1pcsEBw0vDiofE18cH97//1W5JS95c//4qNQiL026wF6yg9mMso
lmWQhi70r4OJFmdLOVlqczR6MW10I8c1MvaQknvnYsZlTGnmRoJjtIsXM6C9GsQjap70OxaD1f0/
0d0iIikKNwl3nDsoY4a5yWmf3CS97a2y/Tq2if1qLlZ5jHEDXPUy1Tbu6pZH2ZcUR20Ks62VuSPu
obQ8pXXDIV3GdXWNnKZedsWMuF4C0YuWWKu3BZIu93XEh+/sHWWNRu+b2XoZ5YT2ZtZMGxFDEmNh
qnoj0K2R0C83qp3k29iL+GVAd1wADaiICqs7bFkntu1xH21pKhXDH+CJxBMCFfbB8kwgCSCordPk
S32uYOGwzZm6lpzNck6NEOgoQiAc7lQYojiWa1AXInwtZIC4yQakQWdHWwBL4DDj82y8ZC4G2dCv
ugoGu3G0VZ8Jnqq8Swk5fQmyODERJ7AoN1nhl9gBMr8Y2kXMnjUgvPBKRxMF2n8sHOBTnKUBe2im
tbH4mcXAs/bbqNZI6PCcdKiW9DsKkZn+1O8pZs3NCGfWwO5ujBH511PYnu2iFwdFlu2tkjqhtxBg
78nRwHnexeWBbMNxF5m1hnPIGpAPdQrnO8iSi5pLc2u59fzNrtMskOhjYYvP8SapECSNEGJOrUj0
XdUZxQFN5rDLyrHpSaCvGHiN+Wq3mHx7iEGEF2W1QRkc3ZiaS4sV59MGBn+2MXpT91IrqiBBuuGl
LWTxHJaiJ90tzB1vwQd+k6fWY1YV0UVHIXMr49G+YNMbX+PCmTYRO+ljW8fTheuhQsZWJU/Y0sLb
XKvmZ5gPQvNhQXCEID7aSDWxz66bhU9xPen7KbbEjWCPjK+oFe52tFv9FFphviMRLlk2qo2h8QmJ
HT1FmFuPjaWW90gtM9VjcQd5HWOoPvloyuzJB5u9HMpWQyzuUh8EA06mg5yWdidzMg6oLPUrd7Fp
CNXalA/s3rF4OjXQJ4yDbf6hSoPMJd1ekFYhdSuDjLWbR5tm3rbJYh9aaT6kjc0EYzB0z9An+6Si
FyYUlpqpJNNuGG8QZmtX6jRVe8NAatKnM9/1kHftJc6t8olZES1TaNdvUouf1aYdfaA/zpFvmmFL
rdPWdTWReUjOLyGzjGOJU+ghUvXlZUBiWGxdOWnvadUqV2IpkTw1jU6SRz65W5JFf4xuE+5ZjDRB
zNCNb9BO793MGV4UK82fWbkkz7rsE9M3Gyd7bkTpbiRlCWyavt2xwNYCl9SGbVJbzN5T7G0ObjTU
ODNHYWke5dS5koUoMmVysF1xo5Jq7y3mknKiWkpyW4bpdER7NrV+FWU6VzFbUxj4QGySXnQbQzRz
UMmh9mUomc3QkHi2DcI5Ego21U4eK4WQTWCs2pMBBOGmF+1jsrT3aS3s75NZZRomsFFh6SqZefla
vWDYbFPjqkDae4KpwKwl7cINI5WDa3T29SxbqA/V0N0vuUO/3irVuzUojlfLpbrFgLW8Nay3G09l
Tum5BbVmhEnsMYoN07eaNfEL79+8YUAbXTOIHF57U2zKCoUhdgLFR8SFw5K0+iODpugbTq7kRy7B
d3Rjc9KGUAamJadNPA76i8YWea+DSnfoeOV80piXbozMIoagx7XIHWfEpC4iGN5Sdq+ZhopTXbK0
o/epe5Xt9aqgHNkXrmHPCe1WXEiaIW0Fg1Vy3fFmkdTvxz503jJZMBwZkoGOz1kloWEYz3eGCBGH
Ibz6NmB9uKLloe+a+9WgMawS90gt4eAMTtx5mjTQAq462hnBydlGfTYzbtNRg+ropRChxYeqcBCM
ETLNpEbVqnOXYGh0pVn5vTKBzHfKOxWv4CESIWz5uIv8KA27AyI2d4eCazqJXktWQ7XzblSt+VEJ
43tSN9pJtceu9+emmD0INzT4KfSlQmTXlHvOtatn2Yla3kq9dHmPAUgh7YZaYUzTY6W091ODFM9R
wdbixqUrwGG6TVhO7JRkcS+N2laBsLRY941OdvtIxOc8G6MtPr0QR2KrPsN4wXyLfmnL/f6eYoi9
azQAIDGDvofIVnmCxG19lDSoQcu+Lb82K5U2sivH66pUohVazTTGKqx+B0ayunDlFnBKXHmboDL4
3kwopDytVnPKHsN5Ar1rHHmHM/m9NYYXE8s2fkmzuC1CYW5zba4OatlrvtIp02bulOQk2sj2rLKs
dv0wDUwSpv5Vawmsz52K7FU7+9p36lu6hnIuHI+nEQLW4FmdjG9JlMdN2FXZBtGABvx36j5UfcwC
2oPhPiWcKviUKlcrKh3SFkDmVoT32Nq6M5vJfidd/M1zR0DFyL5KDdLFhVFmQE4G8xaLg0RJmhiI
/kr51ipG/rWZ5LCNaK2+F2Bwgnmh7uax9zV28h9tlnQHmGarIpcwNFTPNke37XozY+j9mPTKQUHA
sMFGpG3BH6mnpRbpu5s6Js/OWOx6WjTP6IgISvtcR5aZJtu6J7AXoF0dDE3u7nWj6rb2ROVFKoW5
y7R4vEqKCodJPqEy7FUhNgpiRX+CTRvodle+96ZMfN77QzJEqj/MsbWXow7+x7xeDHhuJaAWlLOu
tq1U871R6sswMG8jK4TGOl12PKKZaOviRU0YjcYxLU6SLVQYuWIFmVKdWWtebAUIU9fsFkz0ODcz
Imvi8s4RfXZMqyXaguN2vAYeg2clJcaEGMrbkkfb0Miv9UKIO7eb5C63BndvzCnaSr24iKy8RYsY
b/tCgbhbYaCy8vlCXK26yZIs33V9XbFxqsuNEVWYOeNB3ZWjDlpI2PqNgMfr8Wy3HwDzJaSehuig
TfVHE0JexsQKeBmZqIeDx+Qgy2LOA30gUkt135NiRuIouPyqTuytaSwvlhgdDuMlXnloqq+49XCY
ClibKRwGL0oW51j084UIsq+07o+fDcJ/e6m/6aVURfm3rdT/yb+9ffu9k/rjV35qSowvq+4D3ZHK
bgMXI2uun8ZG54tBGcB23lkXXZ99zM9GCt4vAcJrRsAqcLddJE0/mynli4YEBDEIMBvkZ+5/Rg75
vZUyVioZ/ZpKJ0eIFqKL3xdaOJ81o9MNsXeFMHDAp/OyHzjsH35pL/+FkuT3tSnpu7zMujkDQgul
+J92uIvatfO4jIK62IBoWhXzRqdwuCnkKIq/2Vv/ZZW5vhYHKahsnJ+MWzB+/qav4LtI2f7o4X5W
K/dGsdrxmoRA/WgsCssJkIZ/x5zX/ylCA2EO5FJqQbphlZ3m2rD+IumYss5sqK7DPcLlEH1pU/Wn
CvQcwxSB0dB3mMA9IYrQNfwI0ahvTHaE886qpFbuGpMkcXPklPCGCZldTbgYVPGJJcrstspbOSXt
qXE7d9eEkbv7pB4WoMA4j6fyyK6tuOTspXes+vpHyK3l0R2B/4uwSM7h3CdnI0oJntEB4e3mRikO
rFLnoKGov2jCWH4QZrY8xcDEnuw6uobKnjDrzktQaLlCcJWeXbM0thw/BlV30bqh+Fj0pbpBHJo+
akqSYtoP863ZxOW61yEptCrlXqlCRvZLo+2ckTlh28wyUOGje3mvd1e22ldnHscSSmemf1PySOxz
0BubpcU+0mDN4AScXGD6Dj6T984pipO1FBNUjiXm4d5IVLwtCnql09rXBB+X5PyNW7trPHuWkexe
XTRec3eKyzrd2iVTe6pkrnOfkZVSe4pelG9Da9evKSHhz3gEtTs3UtzYl0rnfsdjhNleJRYdKxX1
AnmoBOltW6JYcUY6evyWIZ80YXoY+Y2SA77x6f+qk43y74okZvmEGR5oSJi0G03jHOUQizCeJql5
k+jqHdM1xQ+nFNNF41pBpyrta2FX47aalB4TiMW8cqqs4ntbFPGOicb73JJoGCEWuIrgvFIyLWZc
BB0fTlyG+XWDffPZwEp60ctkOWECXoNTJzU7WOWoCM6qNFRIrhH3hoXdH+SGsR9l2UHNSLITW+Xh
e9RZ/VumsqQOlojBB7aUxD3yEXSbOLTemz73JYblc5lTKyN8/E6JK71VlxFyzHlZFj26nUDIHNY0
nDUOp0UUk8+ZSg2mGYrvhoy47bq/ShE/6d7UR7OPSij9hpyGPl7Y8KEHfRNX1hxMttXchTLXThbY
M5MKX/Vw8Rtc2tw9k6mN13pmaAjsxx9TAcDObEV/nWnl8tZPsAL5Zs23Gu/dTeKW2iZb+v6uMXvh
lz3VZ+OS/mEuL2Jo9TNgYi3Q5qU7C3tZAkbl8r4s3cGPVHfcYv+74AF9hktaafskcxg1AOwa4/m9
tBI6qHAchgo3ZQZZDKdVraXe0qXjJouKzAwsjZADf84bazk5krzCQ+6yYgVmGzVs1QEwsl7OOsl4
w5u0oZPYZQU5ewPq0PTBwH0CXw//xOSM8sGee1yOamdHrEpjGJoizBJYp/g7KQucEpTIuFg2HhIj
crbQrjXzwFS9g5+Ri9nZdrjCGwPAbW9to0wu0d2YmfykXidjdEZeQBpHVbSlvI0sETm6V5NKFl+5
jKurBAyyNF+1Oh7a1FPKUMSBbCdXe0oHSVXdEAxhf7dXC7AX93EvjoBDoqG9z4iwL4DZuF32Ksw6
u3fHItmxB+MxXBW2uR8VQkHscAZ9EupaSEj5YOlHcxorxWOCJgfPxI+xM3tdP0otbEBzT+ZeK4Ri
Qyuek3mDBV590OKK9hhrIP+zzdDjfp4H+W5pJXkJpVrWW2xh+qHKoWN7g1HiQhqw19edUh6TiY6u
J5eEkWAThtzsjoSIaaxrMpuB11ZFb7NBIlEGZs0OgfxhZ/KICyr4BkL369Ty35pelPcLu/DUo4Qe
6g3E3uIy6Ub9w7AMByghqudtti7r6tktls1gwQcJ2llWB0fJ3ZvcTKxvBBrz/vR8VLdhZ1N/yszO
/MwpeG/CYvnCh9EXH5rT5k+60rMTzBBNbpylqO6jIkYdwcSPnRTuWFCTGC82/60C/784FwAL0V/9
Qzz7TxN1jEZ8sG3y20T9j1/6WQgCg3OZoyOohSFBgfRTWWx+sddp9h9RED81xcoX6kXWbwQ+r3XZ
+uI/6z+L0hA1MRZa0D76f6gpJvr99wqQqBSG6AbiOnJTWKcrf6kAW9VKmwH35HExFVhGeR5ZY+8Z
KQwLHgDG+Kqwbz0L06zuEsLpzywm0d85haL6PCXTQMVHdp/2tGNBq03ZDcZFvIiWKFOWtO1uchP9
2Jdck9jhaA+ZX/FkqULXgHidSXs7x2Z8NeayOilMP22v0vJTzdPt1q50Z1dwJu9Ctkg7g+a+96Fz
h5t1Br5bkrg9ZGilr4duDpkpdTG6nmGGQVpIR7uac816ZmKzrqIKLUWrH0a+Hg/jLkV/tB/LCtQO
NzmYXwYMh0F5y7Kl+mZnOSPDTEcO1SI4DPgBIHKjBdMgnKwbGU6wZ1TLJdoO6IZyUOFX7bNWE+/r
5OvDhrN1o4OZOlRh0f6IJp5Yfgy87jaJ62HHQ6y9MzpDHrGIYgxdVVpAglMNty9stdRclVXgeTAZ
zpF1jpQyuurqRXDYRG3PqLXSzoRmlIc5aV5G2FN3qdSsXRY742Nc9/09LtsJ3q5Y2jd6wOilFVnm
+oNJ22xZuOC9pXQXZlLlIVcyQDsUcO0hNt3M9jVNbb81M9MFXzPks4XTlk+6zN/ypO/Btyb9VgV8
+r4oQ35CenMjlsg8Zm1fH9twWa7qMCf7ybTX4YCzqklAEOCHnQcNax+M6Bc3cRse+m0z8LeR17XV
Oj2/mlU7ZDNeWPxDQVx7nRoOJxV33j5ly7GbmjB/qEojfs76JCZFtKx1PNdTVQUFeQHqRoQmBV1M
nUoAKRfgoWmN4XowoIBQiio6wCB1DLfxQj2dR4hdfNmBhM4XHb4Zykr5kaTa0PpM0Es0P3lHKmMa
l1DPmFwbzWyforZaNiZLU+ACTnFd9yA+NOJL0QYU0hCAkGZ7hmFVR0+hvWgcxkNkvDGmYYCa1aa1
s/OWn6qVYk0DQ9g02ka0qZyS0JPCdC9ROFN3OiKoY8rnGOyt1ZrnJHfH99LWs4PSchBB8hDxZuyG
eWdgQb/C32h12xTY4iOouvBFFFaEerPRmjRwS1v93lDJDl6syOFuXOA8BCPxF6+9m0PajzBiIyAo
m6/trGi+W0v1G9IbBujj3M93HfW/szf0jGFq67gQvDUcnW6Bas6DehADbkXw9qSPSozzMDbeBmyt
JagyLlrfBqROPnjpfE0JYrnOzGlWDpNLxuoyZpXwZ/zDBdMXViob2B4V3ISy+GZGsfvInOtNoBbY
WHWrX6uDNf8w63ZuuCbUqgxCJyxfKFU7Fb1i2rMRz8v2tbeJgUQ6l9YHJ6z6TSFGRiq9abqnWJv6
Td23F8w74EqahPu5VXCKzU5rsO2vF78gi8dbxjWF3kCFZeD8DBbZN8esUu2jqXS2v+hx6qzdRrqr
2ILgZ9Zn2xcuUdpjbiR32ijMXZUoGQMxtw+NgK258qqRWRgsBk/UUVPqmbyIIkl3bN3zQzTrzZlN
wZB7hEf1d62TGHywdpE+U6ezdm/UnsnwwhruEEZTidJHyPrraM+gJw3hdPtGcQE5m8rc3Riset4r
08YR16npeDs3M5dB5CJuSdF94pMzjJH49Lj5aslZ/kAqKF9no1Sv9S4Ji6CXnTN7uknjSoWuNzfx
7IbZxsH3Aau/G4+D3YOtVJX6Psog0zmZK69aqyXCL8+ajVXaR6Oe+w07S2LF4y5nZZeEB4CCUVCp
RrOblOIhKs1hB8KR8bFuoG3t2gRBg8jQJ7r9aAWNMi2oYUdigUfVakidHIpAqeIRwhodwg0mrXwc
rgzqaDKajVbWyfMi8FftZwArmfLizJlFMR63utr3L8MAcvcmnELhAWm22KyA51jUvL2zily5YxYT
3fJYnHa2ky0HJCxPJvi9uwbHxt2gkqTi0daGT+DDyxeGqc4A5bmUx3iOsientCjxO8lt5SQ1WrBh
Km4JAARuGRUMUZPMOKNQ6vwKfGCQmm3EY5sjD0/ZnJwHzR22jWNjW9e7ojinrsLbtTJSZrsc3V2X
C9Y5qcumhKRi69SovP1l6rVr0yxDkrGXPrw3nNY6sCySD9EgnAZlTxj/0Nm43pQiGopdL5rqNLPD
OZMTUN8vXOOHiH/4e500y0HOrblDkTZsCVJZvmYowAikx8m4j9QcOzo5AB4KpoEJQTgEWW/yPCJC
Z7kiD84+xKwlfRYlt00+tLQemn4TYjExeMhm4Z1cwgOLBA3dURVVaBgNm3ttqG4joG679fN8aKtJ
Pbnp0u55XNhAYFtxA3hl1ANNk+Yld5HKhL2RrNgFZMxtM9W8jtLPx3mx5wuiZ7kD3u8eRpg8T20I
J2JUYRlxP1m4/4eqBUpluwVfUcQ6BW+UsunTMpawnNzmInWloJdJdZehDNNzDIHKPm1y42agU0Ge
6k6HjoORRYwmz/C73pUKf7ja6VrlmYx5XhJ0gl8VGWaHrhL1rtRj4XjJyKOGyy/mkDZynagTxnvb
ZEyz29Ct5NfatuUmIyIYWV3igAMpufPi9aEJxAUB8iKlubD90LTqngCal0QrVzJLDGrsqumaddrL
Hj32x0K6rwl9371JR9XcWuBCuj1zN5Aoi2Vlpl+kaqOcNKtPOMdctVQaVlI0Bj4HP598pS3zfdtE
mwkH1rzVY8vegkKy/bgsrdBPI3lZWD6lV2BBER0Mq/7ArHUz+aZ9yhJQnSOSbRlCRWvkAssh61ql
Ixv7HUvKRBmOXLIaYRc2cTOCJOtweaX2nZ6zTJTv6ThpT24/2A/wOupj0yQPTWnPQaE3xQFxcs1+
fSwgD2MCyJdXHoAfRhJ/S3vrdR2tvOFTpYIwWtgfnTm82mSS7y3byW8bNQ+kUYgTXw78p7YGuEUs
0Ie+mCM6kLpZxeWN7iTsr5J831Zzf9FNiRp0GIy48erWjaIHxxpaxM/acokX6h1kmNIsxB/jyf8O
0v9mkE6TQ2vxP3dQkOfKH+99Ah/11ybqj1/7s4ey1S8rYXu182K6BsRHW/RnG2XrX2yEMkzr/0zW
c/+hSjK0L0CvCW+2YGTzDF8dRH82U4TnuUDZTWz4JkNwSEb/iTLJ+LQN/uoPWdM/saevZlDbVPAs
/T4INrUZswvMyj2YPXWjxUkexNx4vsmpNFvZm4OFy6srElDLYXLB7VmokaY5OzpocH2ldx6c0cmO
Iu+z64kye3Sgy9jCOmtNq3MWImqy09El1MyYPGcol62hFwoJRYCxIRq53MuE6xIz4fr0nBdSSRW2
YCHSdcPJArXB/h0xzfBEpIx+yljEV5SGXJase4Fk8jAApvAamow1iuvNErWyyQt+PFORMlXoSQ71
2L6oPJV8biykLospgiK0n4RU7lhevo1IaPjd+iWvko8q6hnzVQggkV0BUGIkqZUrLaee+kBpmxdL
TV2vX4es8jOGKeo0jslS2YwCgUjrHAAw9AEgUdTbbhhEfaEDHM0+tExAarb4KCun7TZKw1+aj3wE
BkNI/gl8DIpzKGjZNyCNsJorvAdkzyKIQ40ok1ir9qnBjBzlQb6xGov/NzMuK043WH8TnRSPdJpb
j2qehDjyWunK9D4we3UBKUOhM+djkHe8ZB4t5pVpNGhPpa6xIeUN6bWVbYile8w6IklCG2eEW5Uf
c9lU+0ZvNd8M5wyxyKyRo5RH72EuyAdu3QdXUXqgYHntd0qKW6dI+YJ7x8GXMWp+i5/tgSI4YxvA
sxoC1bKtUanvpcPFoXe8qDTtg6MKuNtcJCg4Sd8zmm5T21wH6qxfQGIlfqu4D9IhqFcjb8cvFPMy
IsdFTZAZ6+7Y3aop9TCZUNPRdkE9jfV6FfX8LMOEc9KpLJarTgvsMU59K7QmPiYurCEv4Nea5pnr
+YOCX4fsyFvPZfLGBorvfuFP6HMBnKui3Mje6RivVfxOwaeE8tfZaHa9XCtN5/pt1758ft9FxCJ4
hNHmk4GCGjfmkrFdZpBVw1EwAH2BYxJ9cJNzVWP18JyYq9OxuVSq9V6Imn5+zGP+aDnpm67yRrjz
HG8E9H4e+Lhsw37AONgHsuE+4ZwOj5J523Vsc3cAs3yxkV35FkY8bjguJtBC588PA98FmV+CH4Wj
+FawywlCxW6OudaZAS6j2s+zLjzOpaveQcGvEdjIFEIAAmC9r0lnLjQtaGG2bArYkggLR95DFHdX
TidI6cYGetKbELYldqQgs7kpYRSCjYZxTJnDVcZE0We6nl1TrCsbChtlgyM0B9kc5YHCfcJmIrmM
sXn+vL30dFn2ijpoZKbkzmaoGGJWpHGwK+frpvPJjuSSlBTsekYZvt6GmUNpuH63ouCfL8LyZMGM
4hHCJVDWjevD4qsRCPP9LXaGF45zdNdFRhbMRe5uLT3ON1JwOX9eAOsVzi1+SdZAaH3mCnVH7m+D
s3b/+TX3AxLuvuUygnDZQzFVw2/1OgkwEfv4C2Qan0GSIAhN5+llJm8IKvkK1Owjynh/LhPRAOE5
rQmuLF8r0dIp7VCemFBNZ3MiuVimbyJK0CnbsjyFmZbhXuCOGBZF7COT+7RaTPU0gwLbghditQVM
7yQ6l1cveXzZafGt7Hg4qARHJpOBrD3vPEVM/GWqHJHA6JZv94qOlYaAZWQu7UFanbOxS9AfU1Io
LMZwPog84qEYqTzcIKxuhJ25u3DQLjHjvt2iluDaex4mANJGn8Va7Ycjb0HSm4Apq6s9zhz+A5fM
H88mzZ204POmHRMSn0UkULn18S32CGXTmsZFm9dtY0ihavbVeuxILiYq621nURlmVQ7EmmL0hOB+
Og929oH7lY8Ga5H/+VlbrpltyPSJbweV79UorSzAsdZtBAQLj8gw1m65CG81dcFkUuEvc8LmA2Oe
ZxOnFXyK8qOE54kh8mSrtu27owgzKAU6n6qxnwAyVUEm4lshhzN+p9SDPBMd52Ripi9yhOxsWGYl
0DLJVgCaNsNtOB1fMzMvRo8K0LACF/QmRfDSpm8aUS8blYhxNnSK9mBGWb7pHFmn1zOst2MiFb5C
XQnpocMId0aQKg3SOmLrbuPIsNjgWmoe2du2m8YUkWivBOSOtR39fFzD7GsagaNu+Cb6qvrOrvnd
SJRq8CJ9yj6cRhcL3gfBQNLnxsA6UrbV1i2yya29VjQY4VKio4oUIwhBQBpxSKoTXrsSnPU218E0
nZHUOPahZA1f7HuUNOIFnDCTIVbH+SmMXb33Wgw/lt/MWZOczdHS5gAIbyjuyoHyIbatv9nf/2VI
bFDXGBawIqQI+OXcv8aL5K7QFkRl2AaSed61S/yBYwYpU+k8DG2lc1lx1xkJV/ovJeC/0A38dZf/
+bqGCrTVgpxM0/R7PeXizsS1UQ97VX4+7LgH9ST7XhIA4BG2/fHvX+2vKoXPV2OujkxddRW0F7+/
GqZDYSRLOezzmQtkrQTQ1oogEqzQPl/pv03A3zQBGqIMPtX/uQu4iZPq1/L/z1/4uUNRvphgq9bC
2qbBBUrwj/rfQWeDhgZLAFcpbKtfY3jUL3C7NVBXKoUmzyoUIT+XKc4XRCIKYCBd+1OC8xcnwr9z
JvyTDsTGk0AUMa2ETm/y6Yz4VQcSSsFmuDTNA/lZdbjR0iW7i/M6PJoM4XyUuN2zyzG8xRu6bFU5
hUcn7+tXgjymRwgg9auB4PZZISnzOZoULfjlk/wXN9Nfb2LeHQ6dVfiAq8Oy1ubp13fnDk7LKeUa
h3Q0qm9mbEy3TG/LU2muWpMmyecdQ03SR+oq+9OK85uJ41fTBpQ1/vbfWiNcJA4yKLTL9tqJre/u
F41MGBM7gCK/YaQZvrBnhRIrh8S9zty2spj4mvYJhE5p8TFZ9tVkuMmjCsX767SUy3d76ABe1sus
H6M86gK2m/muz9shC0jvsy42nsTZnwYbbYMs+pNa62x8ldrwFpxeXjoV5DoYY1fcxNpMaKxN0KSv
OA3DVqna9mYYFtSxDmGCjaf3VLRjammvlJ4Z8jsE2cCpAA+QlRm0kLTu4rIr4V0aJejjXkfYGZFZ
GTM/pSDWE0N5Fjj+CUq2HwYU8zlszwYruG3V5bk18HqK+P+ydx5dchtplP0rc2YPHUQg4BazSZ+V
Wd6QxQ1O0cG7gMevn4sUJZFstdTaa9NWZTILGfGZ9+5buIAcnP1hApq1To15aaZaRMGzO/T1KgwI
K6kQfjCgHqf3RbKEmlKHiLM9JITE6Kl9h1eeYjY2M+wXJtqanimuBzXRSqfdgECe1Rt6YEPJgRLF
kfXDAuO8J9s0FpsE+cFrVpoO1D3XxB8M1HY7dJaOd701MhCO+SiRSu6F9C91jZKfq699Erijt0Xr
Dt2RtjoLNyDu24cxRuO8FtbQMN91hLkDLsz5WQQtsHS07FB6t2RSWadi1PAywjCWw4rxeLcCmKz4
syaGOti9lAalBIDFwbbfu8nkMZxziru00COz1ZotEvAjoig047xVaI5iR4+kd7od7DuWfcZ+lh65
tZHsd6kZ7xgs9xs+qf7RkW7+MJOfTHFJwXs1J16y8ezWfSNiuDrMuTlv/axqD1PMpmeHhTSESJDQ
y6/BDI846Um7wuCeCKQu3nhFpUGaLUujgzdEhFZkrh19UYPZ34pSjPYqLtz8CzQaAn/J5rRWtR0X
+coXwOZXqOComBxXO8kiT32MQoOI3y6NO0TKSQBe4FHoPEYoVbtFic8DcH2IJD4oEMBULVdfQi3s
USUne2mWw2dmp7kg1ZbVUYTrmlbtuql9jXUozrLq4BeAG26bRgdXczdbbP2spH+/hHD758mW5dtM
OmJHlddhM3BFbbSfiqBLso322zpaOy0pH9u204WxLQNvwt5EdUp36rZi2/WACx8nq5ymw9TX6PTp
EJCIl4XOww1qkrD6AKZdk1SwBGxB7LMLaLtDiqyMhTNXQVucITHFFc2PVb41JZC8hYzHoz6a5RE6
evrAnGU5DKEor3BcFLfJ3Lk3sitpPgzp89PoFGmyosB+ZAspBki5TbAQ7FTzro2dRK103PPbE5Q0
H+pynA9xOVQAX20iTHsJ7M63aXA30cAHedswzjdQ74/dRzPRGGzR4tnmjR9AZSf6uirfQG8TF3Xp
vS9HOalhvE8KMu62TRbwQWq0PRnscsa4YxlxuU4HC1zPfgwkdu4NN4GY3uyu02Z1heDf5N9wIvvs
CoEYkKiDyXUe+vdFCICJlhbP7BtLbYbWk54bjN6zc1PTLJONWfalsRs6yJorhaNtX3syu4XUT4g1
MygGHSyERmC2obxVZckHKybW51bbWZ2vSYEo7Y0HJ/vIhKZl49G3UX7OkY7To/Ib8OzmFXgqVK39
jar1yDDEsoNuU2Am+wC1dZiw6miWy0xACsE605lMRius1lZR7Q6vmC7KG6ygfr7xHLrMwDPVMZR0
KqwVy4+NaJ8RkDnHHiaxvSfAebjvAGJkG4NRfr/3GGexBPFQFALsIylO2UmwE5jdriOrD1iQG1Nx
jsj/eZLAsFGWRZ39iWmvw7zHEtGuHNIthjpjXmODHc+KKPVTEPXRuXNnjUmkBhc71l5lb71Ri5PF
zO3oA/J1GfMHxlPKPTPzkv1po3ycCityX91lLtY03hKfwRIIEAOdGmMf1reidxK94RzHuBDait3K
QljJrebdv4Xj/yLAERaFw3flzn8IcA5vw1v8g/zm25d8Kx2FTYEI6W3RuFgQ/pw/RsfIbH6RiLAE
jQakWnOpKr/pcKT8RVI1SiJkXKWIfmGq/K10FN4v9AhoE6lo//no2P6xOCOfEe3mIl0GtwekTXlL
b/JdeUTdloGeDuUjUNCqW1Vzjp+OKQwJfwBF/HOlQmxvcaY/VW4qn6IoNR6kX/P8sXVn1BQjR8Up
yLgSNe6wMRyxbn2j2iKk47QzTb4Poj4GjouY7y7RdE8rAwrDscTdtiN4gHED41iEDaikIx+TfJyk
076UU/owJ9Z8wPbNsSqM7gsRGFg9IzUo3IZxdDsWGSngUdMOb5hE8Fda0RQvGbd4RaOw50zUqZ53
bmbWV/ZkVB87GSVvbThMd6yAGZN7yfTK6aYRIoQIUSxa3i+9DgWmHjR6oTTFfRg596I12MuxbZTP
nYXl/m96zUsT+0eFevkTAJEkkZMGgzvc+0nFnc9Q1PFWOY+ztvyjbRFsWMkRT9cixk5XlqzRHMQy
9+9Kt5LnYpC8tMrxEHjHqdnvZ8jrW9e1y6M/d/31HNgRN5UqPwsUyrDv7eYhmoxxC3I9ue6YJUcM
KxE/Zlng7UM8ULuuscpbz9PPeG/sA2HeZzccJNpGuWck9Tmpnfrjdx+SP+kJFiPBd2U5L1otffVi
PkBVpliT/PjcVZCIwsCsikdyuoNXsfz1w7IU72lvQIdQGx67xNLHPBmY1KHUkKvcaOddQxvDhmI0
P1ap4G3w7WG8BeeeXg2lZT8GE/+pJrLpC3emOBHfMtxGncNEE9T8ne0FLxCP5N6P4+wlLZicEaFh
HuJiKPaEexhAGCxnsyBkt7OZ80xbrdmfzNn6XDjdedBSHNousA9cNpgeFfCWmKHzdrSZwWIjinZ2
TFySn1wpVQ6fWFkzpEJS8Ql76kLOIoJdM84GFBb166rvdm0MoZYPZXrj9izgsyaND6kFsiFO9Gqx
9QHLYddx8hTxKNyieMTiuKlXBCD6e3NmeC6pgZnyFeMDGHinBnkUJ9d5ZNXnifS1d1NbVF88Ll4s
0gOL/RXylPqw4IB2RdQ0B5Jk4lPWtuY1xkISNwrRX9spqJGVtJirb+toTg4TaH9/PatQPhhxO942
reANlchKsf6wBbCXz6aRzkz5h+adipr6o08Az1kp7ZMLOI5/h+v88cxiv+WxuhWQ0AQ8c3lhDnx/
ZklofwHwDeOBFDyAIH5X7A10DC9oyLyNdllCQUfl2aGq/jRIDxhR29CmqWGKPiegaW4qct2u6tas
37m1qkgCyUyqmOr96C8D8c7Jn/Oa75L2FC0ki1vFnjR3ltjYL1cmVfq2scORWXMpH0ZT07S6Ey91
6ozpWi0jY46radcrWy4HapleaRvrJ1scQxKujpmNxrAfb5jBz/eXx7Yik3Ydx850rWvmwMjtgq9l
5qEvMXJa90Q074B11+xAYobDOXqtaGMhG/tYmOm+LjVGd5YLyKitrnP2wM1Td5tSydx6JuiYv2nn
L8vEP86r5e1HF0qsNTBNWnrPXT7a310ZQ83AM5x18CA1AaAY71zS3HVtPGIh5BWwhzeZVTbGUzLF
NAf2WPkVXBrUY3uP/BVUP3wGEbVlNXOItK/e0p7GknTVoQrXldDBq1ZkKqxMmYljHXfG7q/Pnj97
AcyD+LUcJK5sb39y6hSUxVpEoQvbjo3omIjxpsYCvqvxrCNnKjhnggVKz2yHI6aIWDay4anezMC0
T3hhg6989th84dB4w0AuzriDmX7KCnZLnXnBU+bWdAgR6WPe6q9/98t9/NObr1gNEYIm2aT+h8to
yJEw4V20H8oOac5qgPv0laeZoAcakuxFgP65TsZmvM1QQuzbfGkNJBqLo4fa/gqvL/N8X+pjZg/6
WLq18dQ6ub/3B9Wyoau74nb2mvjsSl7/kCMSgWYxNF97rgn+RAjl0ON3R7KEPMBeNZTETg1psUev
jpQxsefVKDFit10XvJORSA6GZ3hX6P9ZUnmus6M3ASYBO+YVUc6810MfHJFr6i1GeARnrZTjFxHC
BaINUMYyE5JiO1sV0QZl+lHkxLFFVsGwBDLQMVN98IpUUR+pCca7y0cv8I3ws8Ym0G/xiPDrFSkt
6KjlA/uxqWP+zerGl3X02ayaeZewpX7lyeu/qCxfTpDlrUEpiBO8mK+Vuag3wZvJhyrWRGHIPH0y
KzljE2J7+x7p3CerzMsjbeV4TAfZrNHSsAlROEiicWgYBGTjTSLwtfzNg0CR+MMNysfQtxhJMvjj
zF7KwZ/KBs5q9mdpXzPpE0ThTCYfsNXlbM6Gsd6Dt4rW39LP5gjmm1lWbw5iKoQ2nElbtGJQKyAh
kECbXTGFa0jswW2arntMRznjkmLX1unycSVy6eM0mNkzx3/7EU95/6WLXWVsUDjkoBRIoQEmRDl2
3ZMVtM1dbLirUcHxXNFYYdLKBJLlFeJbRhchBt5prtzjqPJnAm8hGLpRM2W01fHerx2sRHywBiTA
Zve5trlWeL6I3yhZYo9ibvZqwSERNbyUnMvftRri9h3RYAfbACq3GUFxbn1reicq3LFWieqb3ydC
mJXwgSCAi4c1kY1aAy12P1muyje679OrUiTMB/yMiFrHmrHz1lg7rgGuKH9ddWn0wj0QvzRGkjGU
qgYicssY5WTjofjF5l074SGibhlZAnIarJqoij4bSL0ejH5YChykaVf4N7iqmtzZaESp4QpZeLtt
x4h1GdpyjrysbHijmoEhBorXjo/BFIFFWcirSqEdFsVTGLbNMTAVt84sEutjZAXEaKOuqNKT0WI6
rukd78OWRAcMVbX5MYdrGa7bOmcpz8lOvk0xi3OICglpW5l6Kxh+5clQEwo7/IrWezIrYpjMJrCt
pPADclTchBxCassDZhOf/rKZ56/SSb2j180GRAOCSOABBwibTT0PW9aHyNzY8THI0YHL7nmJKYhr
qszVGOpNy1rPWNlVgEPImrOvLL8fQM+BJ7UpW0kMTN1inQ1pfuO6eXQnc3eAX4mDadX403x/OVH/
XYk8TdWX//d/3z7ncbGBoqXjT+33Gw7aUUd9d/n8R2f7EuswLuK3P/mi32RR9tK/8n0k9Tvypu9k
UZ71i+NyTyk2ILZnI+r7vbe1fCJXbYVbeWHwQo//o7ddclURWNEvszuVEsjLP5FFsf348YhkEQKp
0XX5lvwW1C283u8rFQyNZQkGUBw8kKTkhIEmXVQoNlv1qUbSYG1HYsWmwqPM65asMbPjo6IYCp6I
ZOlurNKhxdCkk9luIIKtdm3vDjluhRKZHLOyIJUM+bl3rIP2KUCiwMemq99Mq0o1wDPe4Gdk0sWL
ZLR/V+UDhI5eGvqzHRSwEyNmoWoa7TfEkkv4A/qNNyQ8/ENyCb1rndL4ko5w2VLumPGLz57FTa5i
XBw38M+2GrEvc/LkhOSi8vYoJIqnwVIhW+zQ6NRN10qxaMFK48lQFKCrOSr6beXBXndrzQmV48rb
oHgbb4QeEUzUnfHRydq8B6fbe7wtTJsOYhxCOFOiW2N+QfnCWKLkKkc3ukPwiXy8ST8qbGKnkHnq
yvZmBZ9Fpe910mBbE4FCZeAwIgis4YXh1fSAL1mER9V08b6s8gqd6my6TCkjdTTH3nhtm4yMnAYK
SGSC00SZniGhn3vW9bC1+xZR10hWzcwyuFqBP0UBHVwY1e6sWnlbc6KQ82Y74knXnnrrKrUkqWbM
XlWIH27xcD+Ng7W8y6ngvSAiUjz5qQ2f4ZJJFBKlhayrsvn2rbWYTvUSlNlwK+HooZFgFQxXLt96
dg/81WNmgR9P1+QeXojcQpN6jV0EODfYSf6uQeXQy1NZ8c9xD/E1tjWlpJUtAYmSSzFHppeTKEsf
uJyAjndue8WBmUUhPOlL/q1XpgyCi5aEVtEZpHxpjzEsjyaudilsXkbekVUwuGU3I7L2CYFcYgSr
kbS3PUoumLB6bOaTX0BC4poX5Ym8ASDHiZp5QRdCDFI/UnYwVBENaXgTv8AAxibcuiEJ1uu8Dwig
HZbw3TDoAaGg3LdYZ+DIVRvPLR15E+CmCnZNG5jhsa16gMBhmbSfCZWC+8IQnR3KuHzbqKyJosmS
BDwpZIu+QUpxyaeFxc23RwzCP+TNLZ6kWaa8g3pYFoVzzZheOQRmjpBb4Tg3rDAdpOhrZRDut0LI
Yt55cU+u+vITHRdv7K43YFaTHsazWfeS9zcZCO8ddEpUFfR5TDFqkD2FqBbqzYQARiBeOIKgNnX1
WqMr6VmjjPoQYqFW95c4z9SqIb0R2oQwI3A64lBruYT+hlbGy5pyWM8YIJ13qoUb9XL5Lb1s7kK2
+ySXr3H588valcNTZtCl3Pg6Y92HZgtoWeMsA/807+v5sR3SMkUquPxJSSZa3pMEG9FNC/IW6A8o
9kmX/Hd/WmJtfs2eNbi697hdeCAueHJ3yDihXNTuB/LTxbSLSeD6Os82T2TiGMszJSRD5tA2vByb
SY8B1RX52K2jKh3xrqXtwHUt4U/OzvBgLqHIfTJVrxZPmrVGfSJQ2jGeEfg9/Orcet26rGwWebY0
anwFcgkkyIuQoFvduAt5Jjgl6Ohf+GM6SxNLgZREU0sJtbD9W9U1wY76bASA5Fv7BEncDscU0Jw+
tNkptM2nBAsUcxUunZfMz8ZHz6H9daXmwZZ60LwY3oCzYyqDV5enzGDm0iZPrWUjBAHBL3A18Zb1
82HxDh8GsjI+1dCJrS1TT89CQod0bCUbVIlhSFIGfTbv7zRGAcRclxOkq1mQuTIfbgemv1Q7jDe3
7GOHlawDAT5Vq+pojQvTLUMVuNbcGPeFqIqHrC+pWvuUnQB84khioZpd4Kd6+qJQDl4Fuo0PSe+J
z5ntzi9e2I3uDsxecq5xtX2x8HahlbWnI4lTF647tPfYeAaspF8igBqbok7bEtoS6bkAnwhTJIEZ
43Ix8L+Nxc708mlbhOb8hQjOlE8ALL2TZw/sXvoEzDap3oH1ijmwObVseQn7k644drNOr3PW+xub
JCcwE/hCHMZRs3u2w/pGOzr/Qo8Sqe3s6T5bjXiBrog/9W6ywXggmVOOW8KiLJCeXt+Ic0amWX0/
Kys69iYMqcXkOPdWv2nqtLoeugIes9EFd0WvOU0m/FaxUXUPosAVEw5It1q/mcN938XWuUoLUz4H
UIdf2D3rx2xQd5FNU4RhgFiksBEPAbjJx8Il6TSDr+Td1spj5Odm1ZaQSfN9SKd7Qnj7NIcYN7tm
kvsSSJne20OBZo2/G+vMHsv5NrWGA7MMZi2VvAPQXsKGqiIbJHpkkjIMeIGeqzXvAdWX21G65hYg
v1hMH3pkMdgSPMnOHH1jFETDh6Aa82yNCsxOdighu/wACjJjlylURip6Xa49oAxPRJx7r7H0TUaB
sWXedonqiNk1qmPvoNdYEx/9YeR6PwEW7G5aaX4YtFdf09tOGICGsUIYyEb83DhzsumVLx8n31An
wOHiPhVO+5VNs/4wEe1Tv40tys37mJqdODo9p/DN04JsXP0eTkFwD1022OB3IuzYE+O5b2nd0MjB
qXIgp7F0vNW6hSohLXDgE7vorB3Gcz3HyTawJ3lPSGX/Sn5CsMEy7tz5lW/fjh3EdSiOUV6vTEK4
blxMJteQ3WWxiTrTuGebbW9c1Q1b3i531StnvKqavPgQd62CXVs9B11lAk7XLy1X4paIRxu4n/kq
ZHhMhqQ5G5Ot3g9DaOV85iYNFbcRWwYE0QnFaHhreSW2TVcfvG5oAelK/DSmQLzhltWozkPUKl6h
J9YyUmwJw0p2LZefQfg6j4oJPhPbb3lgVvUuSJS7CjMnX2lZqnUxtOnGGbMMTWDPcyArBdLP8bkp
/GDehIwQVoXDFb4j/MkkCVZW1r2HEPDO83X7WOIn5aIv+pLXE4Eln0diOVvgZDq1V1UXPjtmLU4F
0ndobiNplsVkIz/I88c4AQ+3Sig/dqhRY3riLGmQmC875tZBNTk1UXSXj5rEWvjET6bW/WlqrEVA
whf2kCSvOYF6zFD4fDZt7t8vk/B9VXTw21upqpOVz0we7Bzv7VQ0wxb6CpSAiH7+qmMrfc80Ew1o
wNyJ9fQZhOj0THB8wAQ6716iLnqP6CBYw2CFpRmOffjcVz6yzWZsuXEb68qp8vEwmiHALD/ydsSG
83dAfTAQJ405mzASt3NIpU0jVE9O3qYYaW0iHcmKo/CK6FJrN8/21QCZrfJ54T1Aw8cgKd1dg7c3
2XIdDgcPNMWmznyY8aGxHpsiJyXOKbCfJpHazMg2T7hslQVxeOpOo1blbmBEZTHm88drNwdkx/TC
7lmRdM5XD4/jNk4dez5EfpuxMXPJ7NZYCLKltKryRuMXwFcKjCgv11meONvYqKttUvQxWHWvux4q
ITcBwa9r9vvQPDDRn8ht62/mxqusZ+639LotMosFAur1/C5pY4sEdEzyXT6GzgOKSSBgtoEBs28T
yoJiUB9TIc1w5wOa4wNkUgumjkhv2Yk/Iuwcz0XaNNupw5i4ThovuG8oA65RTVWcvBC9mXJhWgdL
llBjKf817ET5MAcD/Mg8jHZ12k1nHGr2TV1ENb5PVKqIvO3uyiqz9jQKdoVeEY93wm6bp2jIr+qh
PlXePG5q5nC3eVM28DJcXK1tra9Ebwd7HXovFGrDzm00rmWt7pN+Yu5i92ma7lBVhdkVjN1B7GJ/
hsc2YKpI1iVgbabj0pkfOsusPo5pnjGo82XWo1DJoYIWHW+IFczntGNm/mnqx+bOYKRwa0Szjrch
ou/uo9dWT1U3FamLhKNTgdzjGbeMIzb8fR1Z7kMpsncVad/RCSK4G5ytwnxrh2XGbVPIxR7PArPA
GK3AnLAd8tIkch+WWa75LiZ22tcDi8kiuCMyoGZjRJQh8X4s3d7NS161srQXunehrOo7br9j+2u2
9Xed/J+s337WtxIjg/fIB2K8rJ8h8/7YGIf+0GECoa51wcUfB4tO1I4j+TRPbvPZ1+LvYs/snyWu
Pkk7TCoBiLkmew+bLfj3nTge0wmoWFMeCsBxZ0AtLIc5mN9QrbDLAJbwiR2MUjdh73UWHhySa5H7
wM/Mr4ETkKx+CYF06kLp21z34iYHzA8AQAr/pY/IQsHjTQGIwj+gbMM79NkMTcunoVft/Mgcnzz7
eiTMPO46ykwm1W+l3Q/tY4Pcs9nNrLSGZl04QKY/zPQTKbn3Iw1bGLCqjq2QXgRSqHiCYU+qPQjx
zzwyxVdv7otHi+3zIuzg9FizcahezRyI5TmkN2I7knN1r1xhBPez0XTNDuyVRtUVEqU38Q9qNDIV
wfA6EqSrNMIrXy+9cO7Ufxdzt0w7vlsdMCx2bYdtosfGn1znn1euKRUyOFqzPNgYNeg044TeAGE9
7dpfP10/7ed+/UG+oygDyM+QPz9d2IRhxGb8IBZr/IkrMFrbtqj5+/DZU29NjJGL3nBZcc/csq//
9KcDr1tCxFgx+xbShh8ftcqA7GACaiAdtZJPzsBOMCaHk/qR/SsbdX6q07o0AcaQ07b99Q8XP03l
ee3oiRCM+uRZYcn7+bUPiW0EZaAhMV9Cg/oh7NS1m9byiUAB2mYlHF58r6by1IZLdKepi47Grwjd
7MByWjxdfqF/x5t/N95kYcJz+d8V349l10b/Z/OWlu2PI85fv/DbiNN3fuETI3Bq+lg1OSj5nt+c
n8JUv5gOD7j6ja7z+4hT2b9QsknENQsnh+Hj7+odPKFobIDRO5y+hOnxdP4D4fdFxP79ZxrJCHF8
pgmyh6hFmqifdrGcLQyFgto4Ie/r7/ng55hFNPytbE63boXBypx7+UCEBNK2Eh2x6Cf/iAgl2tAm
D0/wC3JSCiVxVXXrHXBSk19FNnixLliIMGsrIrz44QNGz4NKqc0CteiKVfEydOndIBUl8xCCjMU7
sgLpM66DRvkMHwpC1VQKtq5mF/bIpx+VaCUXqkWY36ihb54Ky49WjduqzQRp/rNpdHDMrOekTL5a
FQR4N+hI95nah6R07H092Ao9RtLlDzFazKuy8uoThimYQWOdp3vYp/EmyYrxPA2Oe8xDmA4J0uYr
pQN/1zZMKxL27c4GWY9Jz0pTStkAwKcfx4rOYKxJo2CHNh1mU5uoORROR7u2z6b2DlnGmskEEoS/
S1znKVV3MOabhJ37KvSwKqbREuRSe8GuNUlw4YEptyzo9KoGeLaKAdlD0tZr/lj5aSYzbufahnuV
J+C5OS3yVafcajdyIxeHsWBCtLYbJm/Mvh5rm1QMhAsvPpO75yG3HRZnbv9aiBLuBJJbmLdWGdxU
epI0nGUUo0SojUiYp74ISE4pNKDlbhsPpWd8SrORjCG0TJ0x7zqnQWZCu93Ma9MuiS8zVAt5nsQC
Uqzx2ACU8E1jO3i1NRJp0tfDPsdadpCuDcMiLwrMaESf3+KdbR9oTcx2NcVGHrVM7xqrh1cX22dy
mAAMiZFEHTQi6Jna3qcWSzqV3hhTbFXGBl7fGELbrdBi6euScaMRId4tWdDZK75R47KCI+FmLq7c
oGgd/VrKwGYjxeovXfkNMxDQT7otaQ/uUX/nexyvnktv587g0Hbo41lm7Rl16hba7oTC+nkwu8Z8
NChL4CoZfoLWbS3DvBtBZYKsGinLUqSq5ng9xKRH17u6CYpuzW0p3pVeNd6zY51zIs+KGqJxTIwW
avpwJP7PRjRqdA2DL8KfDQiXdpxu0Hci9GfVPl6nbEZQqfv1Z5v93Lwpaxk8FECQsSu6do0cO62i
l4BaMr8xkkmKdV5N5i1IOqffZTgIg3XHBBLuDYFeVxPBpri+M2Mbz64VrjETA1oIIkiWFjtHyC5L
d2PXjvWhjpTcZGEe3tbRVN86cGm2bV9hMo0IKkAAVZnXs4mJNGdtyGYkQ7OMFe/OaXTxAvNp7Fgc
CMUYd0po+4Uv9FEmSXCM2P2hL3CNAQ0r+WursB1tKC6CsZ4paDrafk7zVWJb7bQSPdxDRvvtQ9e7
xR2ym3CPCgeJX2/fkkEWPgVZNZ6Yukh7VSM0+bU8+PdC/JsLkRtikQj89wvxhIX0rfl+2/ftS367
CtUv3ILoCE2uEbomwd7u96vwgjrA5eNxWSLnYxH3TcmqsF39ZnpyfvEpjxZXneVwp6Jo+Ad3n1A/
NTFLcYeCkJU1K0hIxs5Ptjl2bl6WhKNzymW1zGccVwwbR0AbImasMS53yK+ZImm+HJGs6zhZ0dXj
Nd/MLUSgx+zXOJKmcZjRbQ10IgQpeEGHx7Gzeqy07iXPJI2oDNwdjUfO8q39Nfhkku6g1qoxHCJR
2FrlzrnH9P4JfP89IBnoYoKIqTWxiu4uU74/7Rr4J4hHpkfDm1nBzxc+Sv0rLEX6uLb2UujGPBej
yGx6cRN8l3shrWS119V3qERTICqB/9qAEWOwfCG0MLtJqhPhMVGwLWG4GOx9S37E5Mzb8UJ5YQ4B
8cVa4C/WgoFJ68J5rdm6A44CEhP3Krmb7dbdld2EpvRCk0kuZJnyQplpF+BMOufZMVkgNE4DjgaG
GmQasUBqSmg12bjEHJKdxnQ7n478S3DdA9S8jRfQDYtLgU0B+M144eD0CxKnu9Bx2LkAyrkwc9SF
n0MUIVOSC1WH8Xp/QPiWY/8FuoNOIjhKyJX7eUHy+I2cyBhjt8Gtw6B7FQRGfEDNEn/mebDvkwvd
py+lcRvlhbcfbQf10IIBGoK2eIoWNNC8QILKBRfUjyH6B8Vlfq3wBL0zLnQhpwY0VKqw2/hVBoDI
dd0jDPsZzeTCJ2I80G2FLDqcVTCjBiMYdxa2i0OmFroR4+D5gzHl1Y4IDmNPXuZ8VOg5PpkLGimi
Q3gEoh/cdAs4qbwwlNSCUxq72emF2I09G00Hx+m3f2/BePbRtWFLpNpYjHM3JjSh91Whr5KqCYfi
Kg+aISs35OPVib+T2njwDOHh1Op/jc1B7iTMT/+2GP+LNwC/p6Te/u8n6rupRHwRfn+kfvua38wB
Swthk3XtmAwG2EMwFvntSBWC/wtszB8txG8nKox2wRGKmdFVDqcgLcm3E3bByiyfJQoIPMsMpeU/
OWF/mhfQyC5gcTpoNNcc+NZP1gDCmMAhIoS86XIozRlCsY/fvRt/MoVampPvBhL/8QN+6tT1aIHu
GPkBXkJOoEcZ7L/F/U3sQyD5/Nc/6jJg+uFnoTTHtystRHOES/3s6J5Ew5lKKizjpIyoaWaXLF9N
0F2+J9Pa/tAkY+h9ijCbteberGSDgafM7CkurkzLrMP8MwK0paakn4/gkewDHZp7kiG7LzH5rnF+
7jR3gTqZTjUfs8ZPAv3kJeZ0YhhSBk9T3e7IM7evGvx8d0ldclROSVDDlZMF9gjP0jaq694xsE0O
HJAsGaDyRukjU9Kwx0WB69OFbV56eYvdccJnVXTySjNmeJ7GrDtlQd3RXzEoHQj+ionROrmU8ht7
dOYbOD/28MHAecluLczZJbdSrxkYKetWGeBPTknrR8bjwJ5ZFVurDxFSVus2TdoxWECScbP/99T4
X04NideG8ui/nxp3X4oCvWP/9pP26tsX/qa9Ur9w/GA9X5wjF/HV70eHt7jVkbEwfbq4zhdZ1m9n
B74iSFB4LlAW+Eu+3u9nB7Isl1kCRRJRAgzvEEv9g+oM+9CPH27QDUot63ugVKiVKQx/HMNleNDm
vDKng+0W6bRhaYD/184GyOfBWPpb6h32h3ke63w3tE7ts3LXKHm9EifvXOsBDhHgKZrZps3sTcSg
z1g1KVex9j9VxCPdDo4znUi8MzdsfUaxmnPPBvdrsM1IxMT6xskkGVcWY+StO08ooAhvIh6L3Q7h
4dDmXnQzaTqoOrrBoWUSezLPzwGIVTS/mQsk2zerZEugYQ2DUtObm7Vfexsxmu4b3iSnWKeijHBO
OpZD4HPlpxsayGDTRQUL5jn+YggRfhrQEF+PfM17eyoTKgnDV+cozyB2Cxfj54o5Iu1UhwlrWxqY
in2P5D9OgOQ2LqP2uh8aYy+CBCWRSWbMqmz7cYsJm0UI0hxALbwp6xF87orRJsqlC9bIR1wJvsi2
nj3N2yxAvfAjZGReQfTttoXrqIOUdbjFy0UcbazE1TD7+V1L9bhryTy4N+esvEvw7t9Ggacki6O0
uCIYsVonHorUdIjcHUWr2a4XOC3k19DcTq5DIphOSfSCyGu+w+LenrtSvccv0T6KpqEMAwZA5rZE
osIZ3HnpvtCd9TJmqdwl3UJerkKmSP0cBNeqTOPNZJkk+5WosW27bx5cp/SSreME9pUF/esr5Xex
Vbl4cPs75OrFBqh9vVeheae6DhdsU0rrBqBo97rEvD1rYLK3MO7ttZ87W6Px2rWdI0YlJTnfW8WY
XfmZDs5+lRT30B/VNbT/d/GgnE1amulmAgezK+oQzHtn11vHsPPDYOYIYQQL2jRJHoKuZklvNO4m
GNVwxO66TxMcvjQORE91ZrkJZqoGEmzL4JCQscsYJgd8MwyfBEfurlQqKEHZZ+KBhxyt7TjWx2YW
+f9n7zzW41bSbPsud4764M3gThLpM+lJSeQEH0VJ8CYQAAKBp+8FnqruOrplbs17eAzJNEDgN3uv
vVmqCIkKao1t6dguBFTvoeVqi60gupCTnW3qUPhbI5Pflho8/8L2YZ/ZvrXxdMirlJkXpyPoGWu0
8nM1ZcY3NwjSE2J88eix7bvRDDrPQSjFtjAyqNrWPMWV22e3ziS4brhsFeIslt4dtmfmRhkDNxPg
VAxfATcrbtdHrQZvA4jVbdOD79ZIL1/CBPb9HoSAWk351uLC0ClUlmbho2I57nexNoiWeLJtnlBP
nvRNz2VeUWbWF8vlWkA6UuQXvzeDhyFEOfF1dheegCPLbWffRC26qAriM39/ym+jUNugLjpE1FVh
wRXGeIW5wLVaw8Pd4zTFSbU2A/iKyEfeTWEu6MH7lrX305Tnrnoa/rDEp5/+eJbjU/Faloghmi2K
7YbZWeZBi9OdHy3bSQJJ2HKZpelrbeUpobeZlfP9GG3N5ala0EGzXqyU0Wg+8/ZDpQlRqMB0hztR
O0OZHvUQuq9rdMnwAY3JKv1XPqNonBCrDO0Zp7oDuKxJyoERnCI97QhiN4eWx0RrSJ6bElhxbOJ4
82N76MlmtA1r/sPw878Tk38zMXEc06bm/edP6mee1D+l/PnzTxX+Hz/118d0aP3F94KAPdgfa4C/
VveR+RemuE6As5c10Sqd/u9HNBpohiPrJMU2EUmvG4K/lfeOCzWSDgKlb7iub/+zR7QbUHb8ff0N
mpItmRW5JpZlM6KK+PMjGtOaY2TKa07GVNKMHiZQ9cWENkYpbD81oxxG+jiBroOtdVxLIhQtOTuH
IE2Co6jdfJN4CRmd8DERyArXf55Ls9z5udls05QxQax6h2miP39jwiuIm0OUjle3sU52Z1bxiHsz
FqCvdoD2f4xNN5wmR6YHuBXp1g9LgVanzOIFQMlBT+SWEPXktkSvznLvZdAEqibksVbo9pvbifC9
6WV9Ghkl783cx9QKYMUcJjOeijy9w1cWHhudV9haHQi9k3Q5Xrlx2m+ZNYoDOO3lTIJ3xGaEYdN3
7EpdtpnrrhIo+tIU2Y0eXqiHw+tcLObjiB1021TBA5ls0Y1ZkKYX1mn6VmWS0EennI4LUFlEWwLa
V2H2h57Z9VHlblz2jn5ouxbWJByTvY8ZebOMk3VHXNA5bcqt187lvRGCkQ4Su9xYWoU76DPtZqRT
eerh9OyUINmGw8uFaTzL0ygX8HTGYp3dMjPOlWw6gk/FEmdGsaxyqPZG+BkljQgNZIFKjc9IYt0d
2mE480ntHdzOqve2ACFsLnJ56CZb3gQQfzflyBJ1rucPzVmzkwoqTRKU8mEpKWCU9iu0OWDPyAvV
jwQNBd/HZI67Rr/hYpUHgDjFcUQheWBdlnwBA9nuGRn7P9CBlfoGFUJxk/IERs/ZzRllzICwGlHR
Ns/C8Cj9vseVZ1MFmBRuOKHsdd+CYgK/5feQyJhfqdLRfjEbpPciqZGcs697cLWS1VUX3Qu5eMVL
SDTPO850E1jm4pk3RltOl9BA8d3WJl9yHiHN61IgXzjpwm22lOE5Mf3mzrEmhFDKeslmxomUkq5A
JtaWD3MLig0pyXRno2e4uCKH3YNpvOjj3DLq4DgaY64BuSF1BMvvlgQ4jrM6+/CXisaeIh7PiK8y
twtjGyZxthGtjQJwDCmclgjOsO2OJiYYe6y3jmKFty0EYmVpUTrMNhMxAB3HiMfkJgOnf9P79nv7
KUYRn8IUQim/+rDOV7X9AXiMZZwkwyq0LPiRiYDYTJFqoo/F1QLZS4ICZlm1MHK0w/oj+pTIuIhl
mnAYXzwSCu57GEX9uKtAC7mJBPXfj9YOEHqE7xop7CZKZKW3XeZ3j91s4NqOWX6kx85l/fNio8qE
Uu9RQQ7ZtvGDNjiT2xxKY1t7uEXZ0/h87vXUYbz0CzRxuxZz+OuSCTXEZmekt+Qh1MFXNjOo1HHf
auuhYfmW/KCDligZlmjDCccOwTXcnTm2T1y5HtHOESHSnyr5Mp6nim2/OUTFdzSG2jiGJFSR2N0i
UoXnOo7ldhp7FvLJnLGyV2kdfal1h34BIylXigkl5WRlyOA2jcAcCY7I/YE0bCgPNDRTdww06Jwt
2AH2LYSxJtGu8Ur+JFmPSA7qGfWIk1L7wa2sEBSbwOQPnH38xaFMVjtCJJHC1CjNydwlPqq9C6hm
Wn+1lGTOcCkJkja3bTuRuRjMQbqD4+PfzRPqWW8NCzERbxIS4PEZx76V6OdKEUfCplP27NJ6Qc5t
HalD4Tr+DYw/cSrziPt+9pKt95lxYo9OcBgtOzs0wRQe2jUMpSEVZfnMR+ktr73Oa2hKgjIMzMlA
kgq5pwE31WfCyriGrQzwq84h+SveGsTCvcpizkr9fNenrWPsAeKaT0hvqeBtiloEyB52O6NpbsGo
tI8hUtJbesHpFegKOTC2E13ILkftLXqCL2c3PQz9sEhwi2NlbmpErh9Ci+88o/pbpDv+XgUJZgPw
NuHGhjD8hIMi2c8kdr94biofXLJzeTg01QnOorxrhxD2oaHN80SY3AfUXe9eJ9ZWBn6KObJIjgxS
zG9lgIZS1lH4OuGIaDdDYnekhIj5EiwBLlGPMGD4AuW2U7p4y2i9zx4acQLw5j2OOXczDyYd0eBk
Ftu9yXF3hU6Wez8q6C5BcMqq6V5Qwgwn7U/jwepxxnpTjU6zsOgaFokRlqludofdioFOP9vhJXc4
4iPbgQnUYxxQ/P0n7OvexrbQYaZ2kt13OlU0UhnMzCKiHucN7Dsco6zulJtxNC7uN8cR6AEnL+re
p9AebtgOWz+n0W733rA4u9JKrKMvhfMV1mhHs9iywbBkui/yrtv1zVDdlqYSX0buw5uxH/p7FJ3R
lXzYJsZuVFxLIucOrNanW3S8CBPtyj9Wy/SGNSe/ajfLvibtaN4m6Ob5JdKnEqiX1YzVmnFbO+at
ZOo/MOvGeOUVwXxg6NG/h/gDxcodBscxPPTSI3vGrUP/VEcyeij9bLlYbPu/K/hdG3TWJmxaMnMy
M/2a9KDerIbU56oJyIIwtLPLofuHbCqNb9jBzJ3CoHIzN5EGziPZA/P0F9vZcDrEOxmgJFIKXgxU
wLBsZSqJ1wvmXUQm7UZOqHtjAdMlXuhEsI6n9hBjvGQAvDERXab8NjwUi7P6xPpp2LZJ7r3bM5aR
2c3QmAVmwUnQgzci3HfydRY8OX8NY2Nol2bP0tdd/vC/k7j/r0mcyen0r+r7m3egX+8No+afn7/v
9OP//h+K8vWH/jaFYxZPl2yyfHSxM0Z/l7IaYHOMTI/xOd83k3g6ib8O4dZJmw2CmuwXNpdrzNb/
VPjBXxA1YKimaXCDFRv0nwzhfluQ8udpI9gFoBICwYj078/1fWOORV9nJW7p1MKZn0xuc01nlNj1
2tqnqefFf/fx/IOB/voL/27Ivv5B/JbsDZDrOsBvf2soBornAQqtPs5z0T+YBhhh31f/TkzKjPL3
v8Ie2nbYM7NDtu3f9r6DJ81JeNlM7yzwvNmzeOD5NsVY0vF0GIrzTfZq64rCeJQK/+S/fpMecP7f
XwDSrVXdRQfFe46Yr/69mJWYF2xmOhiObeUjTZ1VtuyZF5pHkB/cyXbWn+diRuWpCdexNh0wPRTl
XQ4WXCLMfWqZU6ZkkcG1I8qbEiHF84FmRpV7bCv8v1Wra+K5iNMi8rIr8AzRZ7GaHUKtf4kBNJJT
hOV2mcGvZKwr4yTwxZlcKvEtydFbJ1PNWKRLLV3DK3eEoLAFQ2cK5IW+Y3e3vSoxDgIhuR+cEfC4
L7t3VJq5ybxs0r9oYZb91FTTl2oENcZuZAVNo1LuYQBaMSMUEGiJ2b5lOV4wJn/8oJrz6CrFSoRm
OvcYTUFNOo/sVqBeMKxSWouGElktY+PDinCBDhmsNPclt591C9U3mHnEeWJprq2LKQ7EvV1tuiDv
H9pqclJcGFSD5C+F2OSy5WbBYnVMzFptccD3Z/oU8SDrYQUO8pxAPludPhHmljNMXwqznr6IYvGf
+Hbs3SKhnDa2Rw9KlsiHbkEBpcA541w1+iUbkvZ1NBe+GdE15tFXkMIDBe/PGZro6gMeOkKB17/U
2GFr6PkRbfbyK6PJ8JrMqQsPYrCex2qRX4sB4jepYdG1rtncbNlX8whxawDuGx/+96YEl7iThJjh
GZ2YAAu7fOz8LGLClfoxJLn+w4W9jKuN8GFg+cAnjsZMr9K4o/iYJbczWeNgtgmIObUhX64OOrWd
gSlmWzyFfbMzfVkROQkGf1gAakNumJl/J+Ujbqpy75PRdItgGJNulE4/SxOeHvkH5Z7oHqJCJ6t9
y2cxfSFQZrmJxMSvArR16OqVR74+uiJldLcJ23ZIX8K7+8x4cCPei0/dsWGtVBNzUHIpwqidflpl
rg8s7N271OWbgDAebtymI06T9qreVkjvf6ky7d4DgIdw5hEjbgf8n822zZLk0ccb9OFF5nLTqEy/
2Gh4D9j2SnIyRbknN334YRaYf3OXQVyWgu5Hel3FMuV7RL3AR71eougEp5+6590vn2kIYuGbcP1W
H5BR6l89VJpXKsSETrp8VUyPz+jq6rs0/GWOER0AKjcf8WJS26zxvTfT1igikmT8ktpcmxvbKHM8
m224dd1qDUWffg4o/G6RnXNRzhBC5owvyg+MAdKM2911tePeRYPy7kbqz+cml93r6PntmzGQNvvJ
uGe41745tacvhWN4T8BSQ5YbRQhpoVHtexoGsolzB3wFjhMm1eubCzNuAvwVxuOsu2aABA89S4Va
fu2kUT5qjM0kEqR8PhYdy3muChTsysyPQ2sDUZsTijePGOiPrvKpqN26ZMOoISR+Ay0WXdlu4ppk
3SUo2u00tL+S0rWOMKfPeWbej+5rTq3FmBN5ZuMe82ExWC6aphpvtFDM8FXqjO4j6Fjkk7iDX6xQ
D3Hrs0HZME/ut4Kgnz3XoWduYMNEpNLP0Hmmsbkd24ghFVfY2TXK+8GUxkNrVo+GN966dVfz3gPv
YaEd2njB7NyS3fPEtArfgHC2ZsBNlJLAe6rt8kV6LlDRitSp0dXf87Ae8XSOP/Bn1iejST80G99T
tvjpprHG7tqCudpV3kTGcJIOQNak2KW5vJBtlezhQlpnGHHR1tJ9EINoTbGMpYRh02vfEN42ERK8
JGe/CM9GSS5lXomG7MUoEScGgutiZHZjYabeps7Lqd3UVfUr7ZYBcLzX0J5Jl0w3t3nUTZDv7NqI
LgW80xvpF2rvZ9ywoqitS66TeTeySDrh6EAaZU3myWyMCXg/KcXdihxtlWHHncPWfWqs4pCZAUkR
Rm1elJdHxzG1npwa5SwiBHm1msipdjaf/YfslPJjT0TGgluU7xDD2zAd7S4P9miv3oi37K+jtKu4
sc3xlKrI2lIXoGLxEhLWdCIh5qjxkHopzzwe4OF+ynjMrZl5+KB88ejg3UfbWMp9Oo0gbSAOEukZ
zm+hR3+rnHIG6JtOm7Aqy9cItX0Q+6wlgLpNuUKxTJ4HvBzYN5PrMAF2xAPVWbjHaOkEp47z1WSa
BBxng9uUJXrHfXXjkqlyIUVs2bW2aZ/suSPnIsu4q+QuJeRh0yAFBbxpeWfc/PPLgu2SXBRiE0PJ
UK/aOpPRnq3eX95JL/dOtq6X5w7WWBpbMgK45kWnekz0fV467A1YEp1LMKfYRaqay71k3K/Scidd
hlfgnqE/J9pCW9yrmr1iuBfGVKNSrRYgxc5KBnWKb/SorPFNrfZuoie0E5OxFxlm7jElmR2iXixz
U53y3JlJqAFKnBoplukwtQ4V+76d77TZKZzmZBepxL1pI5C7iLmNx3q17lpi0Wc4d3SLrIXw9orV
5uvi981W4280rx5gdlr4gSsPy2XtZuXqOrVO0MlwDueZ31+q1U48fjqLg0+Xsb0ajrFD4z3GnWj+
7Oq6rrZu0Pjz1izM6bQISGgdOFgGEZWH02bM8+2yOqCZ1sqP2il888aS7rSsgehl4b3aGQ9nlZUy
35htI8ltmEExrKa8721htfFQqbUu6MQDw8U1dQcz2y6c6vxiYM0sNwkRjgGXX52demfqr5GQeDeh
JbCTVa2XI8gOExkXeevdaTvJj/S13XcUZgawp06X63cDmGYtkYrC4TlUWQvDAdlcI0TKHM7dwLCT
vA0IxDaGfrOUyD06TuFfTUUeSqeN5LErUSpzpVMmBFARcch6K9cvywl4zjrvbslz49EgVe81mnIn
2wNuLsNtilIzrinysq3rzxjeunHpoFfzJVkksW/0SFX4R/Elctt6Zisuf+B0L0i88YhM3Fh1UgFc
0BpFbt75T3MpKMvWgrHZ2RMsvCKzqxPTueZa9aS4uKZUWxJnOIz7ghlW3eF432ae5OEe1S0xEGk0
fskxAN+lNZVGA4T7llD39VVEgkzDlacG13s9lAGf/8IaugYeBZQn2Aate47B5gcIlHbaGimJIpIy
8ezj3E1ownk5GozfYWWBfsngjzNZEkbYxGbd6wOeL31hW8f7HyfF+oFneUux9Youro6lXstfIrJe
g2GuTrbkLTipaz2H9ax/hfTUh3lJ2l1T5BG7OgX1SnvJOiDG6HcqWZL/0XP/Uy79P/AJoa5lebLy
acKV2v/nHqK3o7JlyTgcYVSKM7HETAYCuc41EDQ+VGtFsziIDSa+mDdkCuEWSCUf9jh4/66hWX0x
vzVUf7wS5OUWLyf6TYc1tvBlQBAOR0LvJMPDZfTuAh9bQwoF4KxdCsIs4pMdUiidQdrirJCec1yG
9i1NGi7MxhFndPr60qhOEIPpuncTkswXRcW9/9fd1//D9MHxwn4Mzr8P4YFd2G8vNiQ7M5gQdRwN
7PBscRr/SXfcaKZVZHfGyFXHo4gLzJq44suBaBCT59S5bOb2veiomwOXIuhfv6jPlvPPja/jBQQv
rC8K3cvvjW86Cq6RPJXHmkhBJ44ih7RoJLvXRRkTcJEx23I0LzvNvI39yUgFVXQ0r/DZuE3dqSRP
2RVnbDrLEcBo+6PL2SyFfsqMbxALqx34ZxsxeMb2X79y7x9ciAGJdgwv8Kw5xKz81rN7I4OtSqv+
iAOG0JkgZzgratTKrZ45nWCjbiNcr78mQPbHPATfh3TmPSy6rwqsxy7Hz70zPJVux65ub6bedl/x
FDQ3+eKUF9OsnTebndR806VdM136LAtPCfbjrUnkyR7gvD7UHCWstXPvjjgBpopzTb26socpIJd9
Mzv64mZU870YFfFgnDAsR4zHibH6k+EF+lcdpiaDz4bpLnFknLG+61P3qrY6jSMH2BqYTSONWRO4
S8n/hOCXK6RPa07iz1odb4l4wM27ninRWraXFPRRjQDcZZX4RCQxw8856W5LXK7XYhTUoKu8gNiN
6UtKJCwrP2abb70DJek8VEswXUWiUj6kPId9PMsB/m5aZibwCNhDxtHByoQjyLMHQ7pb3lBjf2kT
F0yAgB51CnzWBkzopxy9yPovEgr6ZGtKdPVxQtpBOG08Ku4Lxlv5g0Qm/P+uoqbvzaxotoBKeccp
8gh8HB4dSTVTygezZRLwTZFPO20e6b45YkOA9WZBqwkpwIulZ0BsriPy0Oaexi1kRfVdF2O57/Mh
P4wT1ZVZKq7IZaChYAMxfhny6i0AjRUvs9W9hqpyYF9phJyfn11UqjA/LwsfPg8d47EvbGj7PDge
StawBxa8HHqkIlSnwQvbdwhB7burLWpDu7JtQpf4Ph0IRvd0ouFVC5PpsKLp9yvSSpqaXmaeLQd2
FKfRsPZ2TRZVCEiHSZF/URFPgSBy3FtLWp96CWm6gBi5oXYKHmqnH7+YazIZEkySSYgHPuBe1pfO
+owiaBaeAEMLfdUuGCgJUXW3Q5AH3MEup8mQNEQRoRcN+WcXBCMTbu4RJF2EBswW/5Gxv/hoV84T
yW4Y4ugONx4xZMcm45koOsFUzlY8cmZcSfXmM3fPw4KNiMsW3xCLhFdLMWaRXRZdU6vrz7kOCEMj
YZYwpBoINwqGuGWT9SUEubwZlM4P4ToBithe39Yl86Egp00OVbP8QjoEujYPl+4V19/9NAfd92Ec
aLdNj/34GpFYq4zpuMsvbYy1cF5f9exGDLFY3HJhtNX6HYCNOVnrrTqv57tZloqIFB5TbERI9+3B
GmwKEyTyOOVMRtaAtnxm6bLNZlc8mE3PN9MWlCKfz+KuSbEhM+vRlxLNM7uLXjHXcZCyMVjl3VWB
viypr2/miena52Voz4xguLyFeZw/obspEw9HavHwOfHBQcfUnjBx9mBMTkRNF1zBwUCWT0FVgZ6+
jglQss/xAKllfAyuoLNl4MhHvw7yACDqfdkxEFJZ9qsPF32zcLs18axTihF4VFUcpkyvzG4uH0Xn
rgsIVjn0KZRkYxvM92KEMJTBwwSDBTvzNC+8IxNNJ0OchVuwjRQjOPJWGP+Vpgdj0mh3Eckzh4bB
ndo1NXcMLkbvzoYo8UTBY8Km9Sf5dSigz3GGleLb4mDH3HiDEh8oN+ydNEkdJN6MuY3dV+g6uCgc
z+VYo6NPzp+TGpwh5iak1OhZNa8Uzdpm2CMWjjjH4s9/zm8+H5IzFAOGK5DZwHP9NFEEUi4H8CxB
V1AsCWmW+z8uzZzRZecyGsI1mjySmt1cu9aGpQw48BoOUnxrLcp0NkfM1Ma1Vla1k91NLp1WnJpA
pnrDlj/aKmrfIERCcUZqeVUB52yrMj7CzBP9h8nCPVa4Ga0dVmpGOT7lOZSL6Lpez6Jfj2GZtPIC
lYaJZJQH1Lxlz4/zENWszCj4snXqTV2yPgVo0N7WpAfOiVH+GEXSvoO4Se+CkUW01a/XT0kiNK0O
w0ift5Os06/P8jaMmJCmZVM+1mpiiuTymERaaz9/PhsIwYOIE5I1AuVpnTsxRJ0Mz70LUsPjUaGi
kCxNyhCC1Oznz2jGqCapCSZYhUOELz7zC+u58x2CdjDHniIGxCddmc11cQgW9GyKWFBs7S6jPHyV
UgFx75eW4lyhk7DddPqiFWVyVzKfM9vKfjbqhsOWc+xbC0nkNfOr5Mz8wo8/R4IoDd1TaJMYlRJZ
jbGV8lNympBoaUhihkJY/WINMRnR0/zBmhschykohKsGVOjUvpGEw4BaMTN2QEMdXdh5J8cXamsz
XN7xsOfi+Txm5zW9gsmRvvQ4a77S1esO9F699hOSaCqEEfN9z9DmBd/ScjTIBNExkDg+TJPjLZu4
j8rI4anlTx09nsO1ZpjJI6Ee7ZtdzXV+akgGPCsshO/BelQ6q3ikL50StjF6GuSCq0jRkDtHRDwf
MkYm3JM902mW+vrmk4bniGD8CTlpPpBoXbHyL7lx85UPjhGo+w6hmJJDyAVPVMNNlncEEthB8zZN
Hp/aEhjOyQ4zbpWp5DMYKsSjzaTEN6oSsmHGWSPYBJEQUbeQfktSpskhqwTlRNuSUUW8i0aPwBeu
yYq/KW1G6p//+Hlj6rrgEWNYY//hKZ6pHQ+VU7MM8/1sQx6vswK4omq5oXOqypScIJADHlc2FqsF
aSiCiZvOX+jIVKD3syx/je7S+rtM0sB+DooD2b25Np2pWqsAPbPOXq1r44FBAu9YnYKqUMcR7eLS
pxluOopZaMHdjmhT/ljZjuF5SGCRfZar/ytF/DdSRFzUayP0z6WIpx/v2Z8C7P76E38zGq1uIoZH
nHCgpPzVevk/RqOArBHUiC5QfQzV/72mdKO/gGhlpQfE4m/og7/5jEi2i+i+cBEAdvNY9v0na8rQ
/d0ItP4GdpU+KzXoC/Bf/9wMozIQXDeJf0s4nHGip5zFhXx2xhJIl7SHl3mGvO0055kevnqi1vCi
75Yd/MzITX1CY4RszWqdZ8LncDwHRn5h1jcPm8oOmW90jc+UM1pk1G6hI0EUMCobYUCWKiVeTLpq
g2X7p2GmjNCsTRNsytuAwZLgjqzCfS6z5lQnGlI1x3uM5YAEshrupYUce5/l7Ch3RTQ+lF009Gvp
k1wrp+uuyKmGA5IOcbajXv1YLHYB9RD+cCNJChrCKYxGlE19XZqx69X+ifP+nX0/y8E5zHSxgWqY
XRbNqtPsWnfPF2XcNrhA520QTPuMfVqfxP0f/qCgG6162nuyGsaNTVwvUKPM/jppMohGtAsokIl3
zjPzUcumfRxGgVhpML9WjHtfZm/GdkirdejsiII69HeTqUkBm+oHwknE0R17+7ava2I5QieJzSLP
r/XUqhPNRX4TGdU7j1iPuANUIh4x1BeYDNGhao3puyyD5KTh6OzLxqp+1lUO7b0IrZ+4tULBABVY
ColxP2nVekaR+fzNw7FI1FoOxVJ0YYqCogrfbJvQPS9AfjiH7dc6r79COchvGtFhMs/U9JoMRLuS
itDu3DIPACpBKNgELNXWcnryLBI8o/opWGbX3yRm1p3WK/JFTNLfE6yGaCYZq/IY2CNxaRnGBV79
FGwZmk/OwSQXBHlbtbos/NJKH93SKu/BhS53iaKpyxZXXDPHNtZgvNnjr0DJxUvtHtyiItuA3Vb+
xJa1unqY+a+Z9p2b1fHLyD5R96oX/b6Rcv5ADF4xujCdAdyu0f2KpCwYAyvXOtRBoa6sDqhHoFle
hyRcoGn7Kv3BjM6IEfB7xwwkQMrYrwsuFnEk7SYfAvOWlaa58fuIxxiCU1SFwkeAyGh7/OLMGoGc
cLQNCK4URBmi0NraaTYxlacLKI2a4Xtb29FlqmuyuIaOTjWeyJzYR8D9csGLCoTfnZFiyZeUTHX2
CbBAfkEtZcwaVhENSOlfe8/44aO9BHmegSUzqDw2Tm+gM55pzGKnIzcxKMzoK4v1cjP1waVLmvwe
mGq2r1LP/D4RjbtyFvwPZpTLeZnJnYv9KfMP0MW9TW8N6hsTbIdonwTZbwCKAwF9lMZNqfSFZYc7
xGGYtOfQL1W3rQEA7vRoL/eBB6tjEVGDVGFuWDU69kkiCHpkjk9yM73jFy/zWoB2TUb0WFKiykWC
fzE6B8opmiqaZIRcRJ/BlSTUIpLYhBXsr37SO/ixBTzeRMPfCJeXCYgCTlxh7TNc9niaNF/J4CY3
Wdj09z77ESsJ+2die/zHyBmPfeMsd2o06Zfm4OyN3NaborLnU57UwOsoeO6L2jZ2lkKXTU5fqJ8Q
F3Y3tZzsZ+w9xVtuWoJQJpiN6JXVCVFSlpwa/ItPcyHsOGplzOjAvKkDY2c2rXpIXdGvytkC7WmI
/Grk6wafmoFSzR0OBYAjqaNMBvXWD0t5/m3niubEgsk+1XL0N7kl6xitGHUWX/KBrWW2TfLuGY+h
TijznOFpiTL9E+EtZZIREOFX1Cw9tEDZSirHtEUxQ65Z7pWHYJy7bZ5wkJv2MoDkHueXBkzYnq18
GvvgvW/MuUG92XIQRSmFa1Ii0nNaMzvqThEpMFfRrncHbWyZWPqvPASpTKPI+GkVwtgg3IBL67vj
ryIhNM718vZRChKsOremYRLme7rU6Q4lAXu5doKgM0mDmAuWR6+s4YdrX1ePsm3ZDgPXi52+7y52
lQ73S+MBCmTgdG9aeXQnUVKumRisl9zU7w+12+ax7TBekxBRt2OQuT9TDZwbscoHDnuSNTgzq02C
ySrufc+4ZoYrmEV76ms3k8jtWt3y6Icq2g5O678Sg8m94fjddvFCWvO8nG+abDQ4sFLFxih338oK
rmMYkNpsJU1zWDAsvas6dbesUyFocqTbSttHb/KB4ZiIZ5+I65y3nbmEiOqqx8W0TlQPhDj08Bh2
iAT4ghFQRNsgnx4UICsUgl4dw+eRGw016L6opG42hkjVFzNl2hFRUZ9TyF8hJ2gSHTk3jVgO5lVS
Kz8i6LwfQW9v4IZVF7TGJb62cXyGf1Kfk3aNN/TpRWElXP0lzYgBNR5LMv4QCPQtPa6TwG1v0hBi
pT/SrwzVTjojxqwwucJTKQ+tL0diEwrIK4uZb1UHR5obilVKTXhFOowrLLcSuzlMasIReo5vlah3
2u7uwILHvyyTDD6soKq+97IzbhkWPUjW8U9L6L6Y2iU9mx3uVSmWjD0iqEM4BuNOANF8QdY7nj2/
fi+WYjhluPaAJubtYRp1eRyXCnHgbKTynNusoN08dR9RK7T3i2CWHfLkmjZF8WClnf1qqEZdI57K
JP1YyfTVYi20yim9a93lxRl78b51ChGbaKpL3/0yG8plTVZXuxxN94ZmqHpmKdwdEC+Kuy4c2PHL
ztmbIvkZlilHYJplh1BG3UaxH4KWUC3XzHXVpfPK9NsUsWQLJEDSbqkEOydv+eWJ6hm8QhPbZRE8
legZ94NVDmCuE73xC+cGfXKz6zLrLZH03CSuZ3fsRa+orpno+OCaEst9qQTmQlGgjCVRcjqAoIiY
GZXJWz/qGY1y3r/NRuNvGP5Gu3ayp1OginFf+fJNWZwrEd3TPiXbtiQpi0CK7J1NgGYKyYogCIvl
DH4D+iu+ynm4ACvHz0juGBPKig1tFpptzP67eikwEz5RVJWXRoQ86uHXk7ymyrC4a9FKHKIg7W6r
1N3XvtMd4PP2NxD3m20ze8YhK9x6b2Z2eg1oCXe9XYzHNCnWXlMV/r1AR3/K3AqsQzj2W13gQVSu
esN4A7oy6L3uoAjAvOugMcelh4ygXfpm74Vqfh/DJGR8KBaKlJKpB6KhVDQbXwPw99pl/mjKrHvz
9RRDRpXvdRqxlbPTX/VYi31RMwYG0mr0J/1f7J1Zb9xIl23/0GWBQTI4vOacKSk1WrL0QnjkPAWn
IH99L8pV37VlfzaqnxsNNNyotpnJJCNOnLP32q3pr4s0w0UG0xkycJMVuFCdrLyqtZWt7YxA+3HA
dk6ETfQ5xFG2ccoZMmLhqm6F7Ebf4XK8pu5dd0zggKG6NADDmh10DMVpZh1YswnXm5jcN5p4hvmV
gY1cdfidQc+O1aaClrIVCckmlB5I+fPsFtR1Zq9amH0XYdia66a00qPJT/1C6zU60HcPt17Zw1iM
ppYwrbZv11FstJuG8TDZAJiH3jexqYKdIIh5lczmrUfrDh7HFKVnMXbik669/HrWmgVhQJpgh7hN
w3KmKXjva3Jnw004+HH1KemLwQWDXeZB8eDpOMucUyj9JLtgJh5UD+M0cNeq7rNGOLwKSirlFd04
AdVslQtvgPmbgskOkszbTHFUbowuTDuaDZP+UrskwowBn5AaQb7n7yDviSDmT9ZQ098PtWJo5TMI
b2mY94PfXDU1/99Vy9jS5s1DJaN2XNEguzpoNn2EFZNRVw3xvNYloUemuKoS7RM8LGbeYA5zZ693
H+aYE3mjpPvZyWuyktGs1xehDMatnAN1pwqyglO3UCcD3cytScdzgzZgQqEYj/3BydGesBrQjsCj
sqkcShhrbJeAoCQ7uCrHvYUC4MIsW+ekTEUJIE1765PxtJHuVNgrbNX1hZnV1TsNauapBUWgV21S
F96qFYa1oqWfrU3u3N1IWOU6ybvpeZThdZQybVqZkHbv9RhEmyGNknDdIZq7wsprIQVs243C79Ks
MJO4/SqMaiLP2IXBmWsgrGlL0tGqhf160rDWHiJSz5+7pemlgnY4T+Uc3Rdybnf+crND2iZ7I+g4
fUnUAGcjHEZFqLAmSQrE9BHoVXMfhoXZbfBlp/sen84xg41110XgdqNGNI+gc8R7AZrufVlFjyFJ
SJeOBaVsNZcmM5+F2wL5y6QHOpgXXlDU90MMdZh5TV16V72OnVsguh+8WdEtq2dNQ9OITWDHo8m2
n8wRFlwTivJ1lk/5U4o9/Z2fjuEepx9c9Anzxp6jEDY11Y+fBwPBYE0z8KItonrDJyp3KYi0akMY
27xSbienFUcPah3QNGCHYzl+nKn6qPgNOuGq0tNNw7wVz06QJ3cqCqjEmpl8ryFlaNKCltmiKw2O
I21SFFJzeinjITkWduCdc8nJwdNA/l3T+Jj71fwOt0soV4zF+XL2xKJhymx6okXJmEUMIwaV1IPF
O1XzJu/rcN9ZQ35XLnWSPfNcKQI+GPmb0QlXXIJKxMLqkQQwZdNQQPcTENm5jRSyQqpLdDI5kdim
XFawaBugN2Nw0yZpQTO6I1fgWsC5t7f5BPT1qhHsAuTDtLG/7mMoqaDMHHf+TNivOd6IwEgPLiAA
/sHBmJ46Rjr6gdkuU1uS2Dnwdje92ZI1t+17Zv41BkClxwtuifL9XRU1jFXgEFR9tvp/NHrb2OkM
fZ4jjTnLax7yvNCP37V/br7Nnr8Pvn871H+Fq+CKkB5VGd2dxUb6vUi5JisAh7QYzzQ6JaCnhc9o
DfwiiNp8fxNGL1Zh74fUOtmZ3BmOwlIptr4XXqEi2bZVt+Wr7gOo8Rm9vd9/OJpK9Xfj8m+fbSHe
OIAwkaa/EaYXgmRzM7TGc12rs1dTK4YH5oX//iKwyBz06Ii0Qd/+eAMk5BIOvcN4TiyT+FSOwEa+
K71q93qZ/2tJ/qElaUvTQrTy31uSj18UWIbue/PE33/nH/OE+AtPMqyRpf/uBtB5/tOU9Oy/6FVi
gKBT6S4eaK70D8IEy4WQ+CdQoP7jqv6nLWlhrAgEvmgpsVBL+oz/AmHyxsxA9rIUWK35hA4pcI75
5iGFJ9DPCVL9g++Th1ogXAASz1b53T35xXv6Vnvju4KmrLukAOMesd/KL8J+ADGG2/EADo2e/kBC
8IqSpHopO9T5hUvmTT43mdpUc/cnUvLye33/HjrLxSXKXSwMASyOJQ/s+zWCIVCu7cwPDpETMGaH
NTduBi24Ll7NuxREyoeITSoAT5zYG1o8yRdtQJ3cugC6UVyLmWYTs4Zu8CmqGqM59Rka/tZPS2PN
S81AaFLM6aJovupbL7wrCGLa/P4G/vJLeDSvAWuaoKream9M5dR20c3BgTRKa6udat4VBqe7xBun
d41t4o4QGTplo6A+FibD+DFAXCeraHFUJIG+cUtL3zAWwwM2kJ8TLLO9AWf5UQfM9vyBQW1B3MSO
goFwrddJ2u+/w5v18PV38FkJhe/THGdh/PF3aB0bT4k3BgdwqIxCGbTCfEPU5lXp199faVn0vlt5
v10JPjZzV/aGnyz/cqA9Uwuu9KoAmV7HNq7fnFTHuB8ZQPEvHUHLE8biC8yAR9wirffHb2aJltgr
gy4gUBAcQRYCCKKQgsvff6tf3D8gBo7NZmf7GIPe3L9AsVxwoCQDFTUFnOP0a20HRCm3/sPvL2T9
4nWVFnw1jxcPA9LbRSGNhBVw6PEPFt3847wYWNCfkrZDv2lDscs0XlA+0JLq0NcvggWk89nGSRmL
49SeLwopm1s1LUJId6DIqkWCUmcQQAOjnPkrIQbTPuHZfDdEDErX9kyQ0SpKx1mtnEXmoGscAcK3
kkPLZPVpdOfk8Psv+W3e8sNTgh4MNwmSNs9nf5bLvOa7hN/QCjlCz0ofxtSGqBTRXoP50B4NcuN2
FQLWFQeErzpXxmIdhiGMhvZAnEWPKqruEE4oda6zhLoXfsmmcUvzSVCynWUwOS8eIWJPAGkBzIzW
vSCniiYoEV10ukLgDGYW7OIZtUhHaUzJWEJZiLCMZNFOQId9YTnj2NFJCYnNkocBXcoFu0t8KOrQ
2tp4jQ+EVE40LZNiG1t0zomd9B9UKNNjaqTFphQNhGIYPp9iNh6wFhlxdPU8XNe5oG87zJ5zCUon
3w9oRLb1YCHTduAtur1b5WuOB9UhU1X22OG3QLzPbLiYjGsctNPniYkAuvS420YAW/YydNKWo1Vs
rVFXwOYhou5Wxrb5UPdt8eRFcfa1FnGlV5kZQNgIVIwUZqzgFFSEub73fGAQXmGpgwwCBs1Tqi/p
VLvXFNCIi/ykDFZ2kYzXPXztj2UKbN9s2q2hA9hZYfbFyAz/yoANvHGiBMqxp04Fqebr3BUNeIjg
qAejPFdhTaKPhkCD9AbiqOGVzKVSWkohx708BUtMt23VVoDpRGE/yxjYlUME2zHKiuLSCfFAGXnW
UcMX5nwWPX6b1cT4AN9RDhKnGPF7wQglR8qxPxAJ096k3Kfy2OGlWTdeaz9kDnHkNU/EwMmgb2z7
AxFx1Q4HhrGxa830DseZeldOLfFimR75aZhFtLqKDuPU7+LYvrVCdIisbcOxwz23Iu+eY6uKrc/M
00h4dUV9O6n8KgklvQ0kG5shyvtNH2YK2VXXr5VpnmqLiZMZOc4qDXR0X6bRFYfFl1hP5iHuOpMo
qXnact4nVz37YNH12oxIytZG6gaPnQz9HS1gcekRanTC+x+sqmEmD9bkFNsv/Wa0EzThAoMWW9WP
a1GU6dpJK31h+FGwz1qNlALsx7NRxxMfRoe72MqcdUz+Y7VCEcMki82ImdSMYCeJfLeEpIQ+vo9c
a6/a1riQc1VddmD+ELDL6UM6tiahaS2WObKBfIs+elpfz9CiFo+kAKA+CecYg706CBtOq1fxurgc
wEyw2o01ww23Rg4OkEMYaHRxyHwoLT+pwYnI7xH9Z9drp/eo5scTk5rhmA2cEIeodi4VCVX7BrDB
Ghn1cOwZhHCwyzj45tMUkaeTeq04lmi/Z4YejVuQxxMV9EFn/c4ZzHIHZSc+mvjAtvTonHU6kcjE
SCTZC0JALhNdYYAz4UDJiv8zLfuMSYGraTPXKC1cQLZ7w0Xs+6pRClM8XUOnxupsEn2xCWuKgnlg
KqYWkVJtEY2bkF+5f1XNY1vBRjqgX+Mbq9OrEBqJDgzvGJrjjNPoaSYu+9riRT1Pidn0myzsEK4x
o8XetigFg9ycmWuk6lPs6WjnVon3GMNyuiwlkiTDXPyiVR1fo5yjOllEWkwwOKBEcMg38LIwbPYC
h6I23eyOfiNq4RRlRmbO4yYxqAsNiW42z9A9IhtGekWz7LGCQUxcumw/z/QMDnmKni9VfEmyzecr
N69wRgbMP6bJrs92jAnJWwSPEx1rsXZtms1ptTAFFDoyHBfxNU3VcSN729q+quocSVrW7NU4BDJn
XlxFQd4+RS5Cul7ZfJIMaxzD846vBGwFrAX4dcLaMGlsQf3L61cj3ly2yb7uSBTEppevAw/7KbUK
+reQZCzqSHUaCIddCTyGX6mBh8cETTHcYlTyKV1EUnxQMuyFWTR7tOeSoDJ8BxMXiDcG/eDVTG4d
H3uK5QsGM+wpSOy6O9xN/Al6IAJZq9koLxbvcU9ctGSA7j06W5hcrXkZhZr2hdQmYhYWBaF6+0wW
m7Or40YfC2Q4a8QBMV32MN5WZf8gQlxUY9clK5mNcgve4kaFZUAjOo4QfmP3ivfcfi/7pBy/iS8h
FDUDTzOsz06XPUh4hEQ0sawFOgeHp2ZlnVqcZjiP47PG3FzMx9ft/f8OrH84sJJ2u5gF/vuB9Sr5
FCfRh/L7E+vff+nvE6tPegcFHgIwJlt49Jdj6f8nejnoLQIJgmNB1Lm41v85sfp/CT/AMO4isKf0
FnyKf06s4MEC2qEUyGD6GKDJf3NifU37+K5us5DPvJ5WXUbNFKf2Uv1/V7c1ml2vyVviKWpnIF11
ABqhD0ouOuvYLF320XgqKiZiwhjfJbokSxWYX42wNIB0wyivtATuuNQe9Eqm7jwpbMZgjS4iqyEU
E3sOuJqmbPG2f3enf3EMfnMuscBrkrPCrTV9S0pmlT9+crQIYx6qWV0gTNd3Iub8KEeEndOwCBiM
iQ3r9xfkXMA/+cPN4g4J4dEr4FTEr/nm8Gsg+KmNvoou0CVdVp1nMPKGuu1CyMHmhjGb8+xBKPKc
ghHup173zuA5h8Dth3Ano1hUxxBCFr3dgckSSX7hEtTaufqGuDPOmywP+ibm8P+QW6IjfmIJfaYl
TRIVudvYvUQW0tVsVFMARtE9rrVoLLnXhjvoOw79uLTELD90Zc1ml0LughoZh0O0hSRGTUOLHC7R
CN/HX7v8IgiTiDnpdyHBWleTi6se8icPwWhTFyrqxP3kkAvHrlaLsyJROFl7FNbRFgE6+CCxfHKT
ARWm2ziyHoQwSOxNPMrjVavS5hkmpL6J3JGPoa3E11tbWgQYDyMxwi7Lc3wNqoVPFExEZkE9pHpX
YBrmZNUYWHEs2IjtBbmInnWesxE4petNbv3eQtAanzpF+LUHZXpeG8SLDHfMvhCt2ogdnmpfaOPF
tjruXNJqPs/UVbo6qhpkwXpQS0Rw6OJKIbV54L/Wfcans9IB6ICeG45Xhpmm8WIgaN1VpcrFL4eP
lDDgrJQUSSQC9xMl3Df+E7psVWwget3GLhb+tQn3LiLLw+FXcJ2ua9/HiIrqgzOb5Fp9S2aWic1t
SYycrUdLHDv3E6SneT2QhCYuojkgU3lefhJvuTlBk5AENRJaehE0xFVhAu5ICpjJKrlClDbfGr6J
8TXVvLyLS83HepCIbtuqiZcwx2JNLqTrUQkyCs0JrF2gkrIRjLBHPT3g3OrOhgy0x6wvpAqYZU8j
J+3kFbWX+2gM4PrGoc5vbDuLPlgjGufKAOW0TqzS+1BG2fBU22aqMU3wyMYjrq+BqYK/jlPObmvQ
tdl0srQr8bRUXvBouDB6b61kNtyNHDweGwQ83F54la66NjuN9gsCLCeRdUF1v3SNHD+e7U3KE2l9
GgvNb0frwxm/ThR6pAsjwOAMr0d9lxRws6gUCCyrIp6RFg0x6cQVod1IEPh58swgR9MIR35bjCkE
c79minFneLmYxPJSMnpagqkpSdv3bQimFLwIL4JBAoA+JFZtufsMLe6FxBFew/8i4iYaUhpiQKj0
DW2H5sBxGCEdAYLceqKPuYqrM4A9hIkSRg7uhPsCnRBvQI924KKMM0s9ZPNsGI9GT40LQlEZ6mbS
qAp2+QS69t1cgK57lzhmkd2FQ4oBC9trQzlILTUPDgvEPBXcSwWLIaHwXvLVg2BJbqtxPB7C3Ic9
Ai2Wt6duPNTJrw9ypg1+uAqvsNq4TIAwsCjE12hdlsjz0qmsh6RfBkM+GVDue537vXWdhqj3MDSI
rPrk2aM4x+4SE+/nS0CakQHkPYCGVOmLEgpT00r2GN/t0O+yJ8UKIQD3hWRKX1cciVx/pSMD+pmX
R4bafgtZN3mcTm2DLA4ptBLnFLiUfvL7sMm+SK9EqrQCRReFnAIGy7ou2H/mBmU0vqRjWAKlw4lZ
uSYIJ4tREHN5RsYrI4lM0BTgwPBY+efSNoP3cujJRJ7FvTdEejliVf074CLGNusIk/eIXFzbPfoR
O2dEbodhkq2KZBgpN9GZbmKvkAejHd0RBAkntuQpih0y+5xauuDMKiRMJYtMdaxr33xsZW2t7cJ8
IcN86XRwds2mEjh7jPTnIDIr+pi3ofdFR2gvCIMqr7vcvUSH1UxEOyl961Ze9CLtodzSFXI2uJft
O78JyxfhxMAYSzMK195cyJXZeeomiKZs7dUZLWhOZhxl6yh/Z6Wth/qh7Xaz0ekVZwO9LhU2n6EY
6+shn4tLCcxg2+OGuWVZr1/SoI/vBye/GT1Tp3vVtOipJoa6JuX/nnZKch+1bv5uLBw4X4pu7yUh
ImKTZ818yo2AhqiNUXxoRmJSc89j2Rvs6oFNp35fom6MN+ncliRemNVTDP2HW1vgcPJdiZLMRdJ1
rl0M6VEyFBs4ou3XRHmKeZ/j0FNLo92I6+sso9ZzNrEpywmdAOXAplXWcNG0RYUkr5loK+R2dfRi
4poiKW7TsKr3JuC+jeI7vsf0UUP3tQb3WKIvGbZT4fXnBqXdfQCjcG+0c7aTRuBydDdmfzcxAzwb
cddcsGBPB7Msp+NoiODIQXvcTq1S6w6L3rrppxRPT+s+DMkwf4a4l14EfjBfqFIBtf59hfJGFE1J
xOyB/yF/HL/oT63apipsP11agrqr1YHA0HxtjjabEBIZH/LyUF1A0lZ/aP4tVc+PVZHnScYn9GsR
UNOz/bEQc8KZw/4ICLrhhPoMRYWFgeMaNcbvv92blu3rt8P+TFeYao/ItTfV1xAD+WiDiMNftlQY
nqnqZ2bt9bPUIUvPv7+YR0uT24m6PHibfCl4hw3aJcGJLjH6ocXR1DL8WL+Giv7+Uj8XskxTfO6b
z1SLev5NIdtEgVcbnNtPCIbFucQCt5cjhkRI49VF6+Et/dfXW8ZjMCgZHznyrXSevFBe2xzc9KwJ
qP+2BZUxCUVrVMJUI20ycXt/f803TXB+O76cb/psKg4/3ttifUI32JFQjdyDzi4jZdxhQLhBgJJn
jVA/hKTD31obxcCfTSNl+/j9B/j5IfUlcbGBb5J/bEnzTb+/Kp3GhBjvnvo+UYdxxGyjxVhd/C+u
4jFWwjYgIZott+G701TOgLoMk9Y9RfSBDiSB4KD1p/EPN/NX34UDJS2OpdMu30KY3c62GmnwXQBP
+BuXYPo1prj/xWNC6CDNC7K7/AXR9uN3yZqiwaJUyZMV0vNBX8dDMUzoTbdT2IlzV+th/sOR7uf1
izWdNYyv5dj86c3tK5MhnMbcdU7En7jvBXa402wOlCJ9TvxDiQuRMQIZEeEfbujPKwvhq4HN/MIk
gPWnNyJgBGTOtbQggiEWDCvWyc4d/M2c4vv8/RPyi6/Iw0GWJzU4WTxvF0sP2g+XKiw8a4tLqhDV
xdwyps0dHphsOcHp5an5/UV/9f2gg/vCMSXNtbcjtQEnrY3eWJxyt1HkKTtMiE0/3nPQ+eObvrQm
3mwHREUjgUdGESDU++lNi33lm6wnp1m1tClTUUiUMZ6Z39XDrM5kNUJqCifKZIS4nCqotdrz0ECV
2TkY2zlcVPID5t72s8BcRtU5k3R442dunf/htvzqkzKoxzVhM+4hsujHJ7xM5JiAUuEJL2wulCA6
f061wX45pA6PWhpQ1v/+lxA/v7vMNnmr2J6Z3zPB/fGaEaJqK2SPOxlgtRXaYZvzQwdn5jOpG2yZ
cR0uz3uaiHPT580z5sBZbPCh6LumtRgxNVE/NzuqJGboeN7jze8/4K/uCSslzwrDPIxcb956hkF4
SX3e+mL2KbpNmb6IyLBPbW6XCd4m809tnJ+eTXeRc2Ayo34A5Pf2gk0C2thQ03wanJCgZ7gC6Wpq
Sh5TjQrv35YQXIy+0eJnC1hq3j6b/mwFZtQE00lHWt+kJUQypJOccqRZc0r6/a386adeLsZ0Xpj4
D1jOrB9/ajJCBNpJczqRPMLBEqk6TxYvIqfE31/IekOXtHyX5XIpHiRfzv1pxJzbMRr22hupIFTc
3pic4fq1gQYle4dLYW4v6nSgE+JEWKvjMS40JxLPJmo2X7bBqtF3MQaSfGWMHJbWSCDr59lT6mAa
Lq0sul7ovfOl+zE2GYfj0Yqmm64E/1T824XYlYLyjoZpIO2fBVjEppIJWrTtichDfzOWfXUBXwCx
vTkF29/ftJ8edC7FM0AgGg1b7ycDIWAaqxs00xqFxgYjc8r3b6om2BLzW104pf5j/3DZvb6rk1Fp
sB6SEMb/FhL469vlZi5sgabWObmNdr64rjWcyI4MHl8bIstYTGyaOZfvKq2tP6x01ttHBEmbRaSQ
i6xvcWCyB/z4MDp52JFVguJf4PUo5g22BjcDNwq5x2YcoUP/oyvQLm8QNIqWGF/C5ktbRcnB6iZG
zJaVTndmX9BFnLOlX9MobzlY9Io/v3qXVUE4MAwukdx42GewClZjAnHeiDIE45lvV7cybedHJEBs
dwabwX7qyCI7IVtBqI0yQd/IUds9kLyMvl9G4yhcJQ2iho0fjVZ2JU0DVZMpsuJ2pNtAJHNn7LWT
uDfVJPBPVMRGgS3rUKqaHtC2S9rSeNdaT/aA3h1VX3YZrtm1l9dMxappSdKFZ3CCNiLWoAhkDyhE
xBi7mCgnsqP3zVCv+mDPacnEPSc/ZgbGInLxeVR+RlPcgEyyDnS9NENBlMU3eCf5s2c0c3V0K1qU
+0CRJXxwh4xTUdnM/Ne5QaH1WnwOBCLoXUC6HJJmxN7PcUl+3Fe65WDpEKcqDu6T0kF2jHxDg8mf
i/jGLqq8usyiZuiwk7T8IFbt8XZXoqizu2o22S9U34lmJ0wX8b1p+ZeM3KrszqtF+1m3Jt8CGJ2c
v5BHBbdeNWJpRY05PzPQDf4iX11+kMCj5vuaMJCAyX/qXA4Lbo2OBlS8XZJ1md65NU6sDX0QOlfd
HNMI94vJxfNlh/yLPU5F8RHuXXlsdNob97pKuHSTzexagVk6tHDinCTx63IcZHcnyHBuNxmPS3zD
eRV2iEDhVK8N8uWOw6BaL9v03WCsZyyjsBMslnDykHmCShyb7sryxsS7dIZQjEfSF7DxdnpJ+KlU
Tk/LR0Ax73XOGRava0CXMepNrR5EKVUOAUXygJXEEltnI1HsDa91AD17nj5QIrQaYheFxQksFnCh
kEaIz3x7qvTXoJvDG39mxPqtBSfzng9jx1o8OKklPyRhTMxq27djffj2WhEZsaC7WHtHDyrvh1Im
tN5GOYkHoUWcHOj20pu3OodlHDMXT1Hju5zM4lxyX6126Znbadt/nBIwtDvNGPvm22iGULIP+GaX
QuI1J8CvPOdDIdKlE6toz6/qlOMPUB868K/bn+f2NBljelfeJX7qfkZYkuh0B03MbC8K8K4z+VoG
k4Z8crixDkhoe5diIE5u27LhgwiT3smuzq32rpyB3b/02rMN8ISezLI7vwp0fyV1DkaYjHiHwW+Y
TF98PJdqm/qN5dxOoqYLHE/Uxjbv3+gV7MeMATCjxrQreFYcpjnEVjid7T1RmJMuv5KqA7S2ypOh
RjQehnNBb97IZXrK1RKKMOU0JSFylLNPSyJ1wlNh4vwj+j1B5kGDbO4HIide95T/m5P+YU5q48Gn
rvvvc9KHL/rHnOi//8bfQ9LA/oujOdEMjFs9WlgLdvzvISlr1F8c/ZezNFXBklr4nyGp7YJLd/lP
lMvspkwC/zMkteRfPpwBxL6wzD0mqe6/GpI6ryek7/ZuwfTWsejxI/6iHOBaP26fZmcYTPwJBBgb
Sz0NhoMRJZ8++drKz7Mwmm1siHali2WVHf2rtq2H9+6QNvd1Zdw3kJ5PjIvgh/pL+EPVG7jbbTfc
DxVrHWksxofe86oVtEET47wfYjtg5Bm1N6UnJ5sMiiQjMYVpiPCOs1C+dUaWYVbv2ryh402/fa7w
4WddXV/5tTKxg7FxYV6CejJ0hcP7kaXObp4j0xsASSrVvIPCAhdwhfs6F5hRtcsWZNHU3wIzctpd
nDtWfepQgeUchMoM+R/d0YkyLClSQoO8arIenSlqyZOZK1Ghi3VC7WMrYV51JEZPIlzKpsRLH0hO
MXpml142NJu4kkD1ytD/HLnpsrZarYaGq2K2Whdn/5L2oWeV1puOj9DuM11ZF6hT55b9JCBJJEUX
hHzCk+2ODYnsqRkwlL+hqXVAdVg/6zJh485LuzukQK+3I5qNZ2SVzgprUHxIWprV8LP5sfr0qrHK
6pBa42NaJfYe8DaVCmveIRujmBKniOKnRCfs2RMeFc/XV5WjmG71/ROIyHLd5y3bsY4Z5Q4YIIfI
/UT26bjCSvM8A/RcW6BJM20fI509agqT1RSI9MSZ4WOUVGqLqazHDdpzLJiNYk+00aMBjYDTcj3u
W4+4RN8q9xTLd4iMH8mm/FrlSUfDoCKiJovOpN0wsOu756poT7AVykPWJTX+WntDqWCtWkLnLura
FDvVzDdxVFSrzMoea5pvm14Bj8qK4YublO5V4bKJjUHlrlqTXOygRzvVQiTMpj7bOwOQOY0cy0pt
dzMMcIwjQW/ZGYf4EgSCuvI7tE/0BMyjVyUJAD6QMT1sJYJIGv9j0lvDHldq8hFuuKbzMU1bQGbG
XVRPzgrN3Bdw99W1NLp72SX6HnVkjp6wIA2DDtShzFx31Sfk0GIxI/yllP2uo2l1ZF2Idwou5g50
qLMGFRfsB3f8UsmsOHZxR3Aia8cKCU9SrgFTf6zIAlsPklDzKELmg1qpJR3HLhCrd9NaMozkIDjk
W8If4eRa+kHIEsVXnj1STRznuRzhDdUN9CzjSU7EZUIWTk9xI4O1UTvJV5tJ3ks/e5Bqu1WaEWFE
wEeDO7CfzAz4RdajHOh443vlNxvbmY2vVeeWhPf4HBlWFU24aKPSYZ7oDGnjYGVmfzfhc/Lucyer
b6CrAKho6Meda+r93RLNvg0xM7ZrkfcpUR8En3Qm4Lp9klbWqewjRZPJ7rgaD1ZGoAOhgbQV7LUZ
DsNNCtN/PQw8FlEw5BDbtJ4+gyYzzW3kOdOp75KS+n+cxmDf8WjptTG5pl43fFqAw+3YfRVNg2YX
T2K9c3Xfx4xj24B3bQyaGRJiU49ny5ftc0vgEP7KGFTVTgwwo+MyKPZj4tfrmGH/3rQqvlmGanhK
XSCXFasEWqZ1ZUbGloFXv7LrGall3djbEC4FfZAwWVn+/F5zonyEQanPeWp84JV6suYEHn2eVdui
6U6d0Tg0MlDtqdxKL0oj+Ry2vtowxU0eC5WCP3ahIV1ZahpQLvcMHGdRiJumCN81uZX5jFDt4LJG
VHgSQbdjYjBcDn1S3zl2YNxnTush7JTJJsqCZglMUumKeSGv8aihvISMKHYTJf6VG07VFsJRu4m6
rjvnbVxt+XdKRq/mtFfLW5sRYn8Lxc2G8c6o3GjymCTl4SaPnQQ9QXsYBXbhVUixzV4yAwIN3fJ2
tKdnjsry4AxF8ElZ7a2nnXgk+tYeDtAG37uU6VBGTGNr2cMRQ7G/gYhm24RO1d3XkADRbWp0xgUJ
pTHmhV5sSnMOtnWlSZyO/GgHZZL1wJ/OMClAYhnmcDUlQYpEtPc2CR38lW5TXi1QKFuq1mgfBw7j
wdHy14AuYLwItZ+MSLEGd1dBz6o12/Dbl6bsmmE/wt6MHCJ3VJJgi/Gup1GzytBJbCsA8oRWV1g1
NAkEUxMclTkwrxUam7YbFJ8wBQ5b01jwJ8KAX9BmhJFyREL76VvtQ5CkAcRF4oQbJw8glDVH0nQR
Q4BK0Y33rkg8nMgBuEezrWlwTAFyEge+BxJXnP59oYGuN58HiFp5F/YXAgL0ah5lA+zCK68tKpNL
S/PDluaU7sakg3NB3/4AZRSMYM2BdCjLhEE5qYNg9CYC+VKCu4qM9a5xXwgRmFDueYJUp+4F2HN2
IeuQxNUJlXhoj9OKIxb64Hxo923ixAvL7mvv5sFO1/NLVPOvZjhyoxX6wPAqBKVH7C6ADzb+6GOB
bWNt5kQsYV4O1zFilvPo+GCAlpRj14yeKyG/1kHzxQHIucslBcOgnacC+Oy6yNoG9Df/1KwchUJG
d19V7+ChbVPcCSyi+PrH+KaSeXobWBVwHN+aLynOuQ1e9tIXoblhMa1YtZPhyZ9QwlPAA4lATs6k
vUes4rOuu0n+0So7a11YU3XsncLdpYM3rcvAKHdtyjTaEta47abZgUE6fWxjKAEDodSrMeAzgPHO
tiYZy48txI+bDJgrNxSfLfHwTI5LbljNxx/QlD7z2mfdFeka/kPjSf6ubU73qg+PRLKMaywn0W3f
5uONxIH97KXuPc10OCp5dHasqj3YzCNsYhjAGss25EbHSey8C1BxrrV0FRIjf+vMoWutm9aL+KWH
cdrMTTGRvT4EYh1V1mdZAlfdTPzOK6sW1fUg5u5gErx78LT0X8asNYkR0Z/SOuyuZ9M20u0AMPaQ
1p19De9pgA8DC5GVte7AucY4AKwhwOMvJU+EWdw1fiDvxsnEFM+qaVBiIFZZS6fNv7aKAJ7lRY34
TZl9VqvJU+6+roXklSndrjrQsZ/7dU83c4Pk+r5Opn7tAdzAb5u+b93A/FhGzSkf/4e9c9tuG7nS
8KvMC6AXUDjWLQEeRFGUKMmS5Rss2WrjfD4V8PTzgXZmup1JJ5nrJGt1d+K2SZGoql17///3A3RH
+hvDWYrMDyS09lOJVOmbEaVa4ZPXS54dg1J1U0+kyG2SLCbEGnW5+qYjQQnqauieFkQNN0iN3Lsx
1vK9LJ2HxSlvYfP3bjByHKgDPZ2Ux9kZ3Y8wcgs/Fp1L5IWdvNp1a90ZQ2IHbTHlW7RUtV9XICYg
/rrFtoJx8tgCukz8mY/irDLAehs9rOyN29dDFOCx7YuA/ML5vvSSfB8ZbboL3anfMTUV25r3te9b
R9unpMoV+8bNk1d2s+yVI274nE9KfyLWM0SQ7CY3uj1R8YaNc2zwv6ZoumhgQTSZcrI9knS+xf+7
wsToNUpNsCBifcq24JrlUTQQgenHGhnM1LJGfkMk9qIDCukX1b/q3jJ82PU0HryukrdVmvb3VhS3
nyrTbjPWX5X2gUmEc1asvD6qq+WFKWtRpVwfuuk5IvBd+tyTBhkssjYdQsrredwmKesBGYK1qtHC
3Pk0gYZyPkcZ+r0AngAnqzdYkoXYQtKZW0dFELIsh8C8LH4jVMeBoOMOT/lS0rQEdabdEY+SvKFG
LneEphZWUCzwJiEB6UGKLoggEAtnyaYrpuJVD1V4GflXkS+xvbaFfJoKamPaCcPXsihBrsUunKt+
iVBJUJLm5dggfmY2/GzQvt7QORZ77NjZKa26ZjcXRERimM79WltyGLBtbe8mo5wuuWW3bWAvYUGG
XpJtx9QYTkW5DBtLpOVhQGn/IIArz4+em7bVPeZ5ZQcyUnrjZD7DG0GxgD5Fzp23GQYh6u6DcjPx
hmiToRm3nqo+oo3KNjZXRBh2xHPHhdxM6Twut7myNGSWKamXqFBaouBwjmBNyRWlk2Me+tixXwUw
0SGgLVi7hzZjLX5F8wu1mSTB6JSMY9JseITbdCvogdLzAqcMYsuFghUjYz+NvVYfUEUYj6rpuQsY
jbZfAKwFIy3YYzO19U3LM0nfzExOZMkkfigG93sBRxM2KqL8TZu0PcCpon7uwNEkbwbSB7+w5HTX
sx6hvi6LHTg4HX+vvDo6OENBCQ6tVPMbZDgvZGLr28Rhd94SSQ/clZDGd53C+hYUKNwK7seVW+v7
ij/2uIimv9QA7D7D9S0egZcgQqjpdYrCqgPM5GaNF64w8ULhn8VzQnXQ0KVW2YjXq00BLlnN2nCE
/9JRRW4ZnEl/IYxkG3HWUZyjk1Ki7clmcW806OFBxcUd2kIidy2d0HfbUtahQOuDsp+dCcGKt3Fh
M+yTyByDtsJ9ZyJB5Ovt4ulrLkGx5+QOmSqWH2CI70feyabtdXJQhJgPcJ4aSqkhOiG28RQkcGvC
EO80u1oqewurlfsND6W+MdIk3k4AI7aSUS+3ES37QmpHvamkWwCmD81AmzhJyskpsfPmfeejkZgx
+zB8gfJNuJ90tfveXObHeooPg0LPpTIEUnZEn54KXMsBE8Tx73XtWHfI1BI22iY6hJXG2u3Y+Aeo
MXMe5z6oiAK4KRksrprmS9zr8jwqwkTSMnEOGazTrch1NkxAVUdwYA8eTKFNB22uov0dvQMCTmFD
4GiisGu8M3LK1icyMdsaeYgTitT5twj38MacOkZ4RRIXGJS6t8Z06eKRE2rZdCDpJI8fOq6cA8Kv
5WYuViMkF881WxIeoSqj3J/Jrd9AP3IC4ObvtjTjLXIz0pJK9Rk93W0cecG8NB8Y2T536bg+b4Ne
bTG3ZZDuTJKGVlBEnsjwmCZIQTFMkQsR6Q4N8NnQfa1UaQ53hzMvslRzqoiS5WnpXNwimesLdJCn
nDSXB/oPuh4Mlhq87Vjr47nrqbfph4ugWds/pGvVayBFDtUGiDMcEv33qeSKlvYpETpWPwST1ohL
2rt0BOr2Wx+r/ugWCamuXuYeEf8HcTzXN17tNBzAWnYUbjESmRxHuyhpvnJfoxSby4QoF1jQN8Bt
xgyYfDe/jn0IJhohsImY9IVS6jnRmsZ32969jR2TvGy1UDgS3RJOS9MR/6u1kGWHL9Jo7iZjNjdx
Kl5KkG9+OloYV5zW8wmN8V7pYRcb4j5L2vUeMHZyBp6XKrOJ4sjEbTnHp0Qr3/ra7Q5zFz9hmfvO
yJv6b6Y6KqH3P8WVeCPDFK7vWFofnU2fW49aM6i14kVhzf1ek9wCFrn0nH5D14Pim0iSeLM4xSO5
TjpEmSglDqj2wi+jPpB6o5gE0KCYp8fGWFktuReGtJ36adrZJB0lFP+FwR1H2ftsMOVjyYbVb2rT
JhaXKag7bLw27jVWAoJcPWuPCJg305JEiqtOSCgNP84dBiSkkI5FYW1kWrWqJxNj4wjwP1sMR0a3
HcBBngW5Ezf8A7+Uld53EYlHzHlsHl4SH1db2XG2OVwNc/oWZjWJ4RnK2K1yQBC5LpMTO1fHJXEz
lrrxAv0Jn6XRY3gTay9wBdbNcnA3ruFg97V7qrzEsPfCphKOOsGW4Kh2nA5pNRzwI32JvOWoeOB9
Uov1myzS7kLZUeug896mkNQAHPU7ROzu1s2c/FjbtP8aqXfwDpk2UJkKP4RJ2UbjRabdh062H27H
2d5KVV6IHANaVcwupORMIODqY5BwMw3EpdDuJ2G9JobV3fahVuNwdBI/QjCwj/UaHXxVGAeVcjlr
7aG7KRm90rkA9Ktn9kc9hfIyaDptuHBKUGnPX7LIoHPWz+aOJOhkk/bm1xAX+tPkYThzFMETMOOq
6Xe7c8cn9j40QY7d+i62umPb0Iwi14MYeM26y1tPo8+SJLCcYc5jxCjvrD7vfAISrCEQCbb+LUmX
YIVSPc6ODecj0HFspIQUvgNfqd6YuJtFkGnL8i0TMTnlxpxp75VTtLClCWVIOfDajem66kC2UHty
M65IrvTSGCFPdGyBYm3NYp6/UmextKK6eE9Sw7uvEFff4RYcvmmJ8z1qjRmpNoSqY0Mb+gJxFBtk
4k6lX5PI9MlT9vAgRGwt5xaWKaQmF1krXdACNHgPPGtZpLMzqsRwAydLoPCJBFh7ssz1LqmxY1p6
qJ2NBF+Pb3MYHJJwfJ4j+xMVgv3UhFG1i5q5P7AO5q3TdnClpfcyMSLe1HEpniI9hwQbm/ee0YXv
hVpZDYT5+QZauyTIuaRrt5OgqDmRS4yFEiP2LTVEr3bACyu/TRNnOFol+8/G6XEK76NwUmuTKI83
jFIbaprCMVA8L8BazQlsIalcVfvSgoq8bRqMopsY24C+GXR6fHOdhj6gLuPNqZQ0z4yZ9eeRP8AJ
vGZYXoeMvHeWcUjTiAY1+QDYgO/MoR5OLk8PsLt66vdTUyanpYYnE3BgkTrYDhEV04yp2RA9PlHk
ilRC7DJvRea4X6w29ljaQ9ofasBfm0ZTANUIw/AAz2o5QSGeqZ7soe5pPsGucoCJQeyshSZfGI5F
H3YcpVCAozBSAT21+XHORgVBjYXGTFgR/ut2XLwJA82h+OtFHYxm/X2ivN4yIriQcpFuls7BdJw5
fWDXw7SHbtVcVDSK1zSlAg9siw2bBDvjoWsqA4VlM3qPHbMyKl7itB/yRRtfNSsZjiYI84E4Nund
YRHpX7Na08+4N+c9OVUGUZJjZ15gZLmP5KVxfSFKRN5qWiy+znmSHfvOG5+EMGmGKoEGAPc52+qm
sL2SUWuHsxJXKdH2Lk6RORgIue42ZiuBq9Hh7zlPgELmt+BCZuB/zmTzTRfpNuzbKA1U1j0sUUfm
pTPXYmvShnrWFzc6pmCbfcRg8/e8Loy3EG9OxElBqjKdjvYcS/J04B4kzevgrDRNjVM3grHKYQ/B
istOstUjNAq1NkFuojV624bKvRknvd/WZEOfaqNEoU52t36qQON/6tMShbyjkiKI4SL6DnoNtpNe
u6Cpr8/2PHmHIjaibTcusPg63QJLm/GUaO3U3+GFMD/TvdU4xKb6Wae+O5HJM0GZpfqnnenSpdHi
xzlOCYVj0krTvkr9qO6Ku6GX3zSsZVs2pxCOlN0HGgapOzmyNMxUxNukMW+q2PAeSuWom2m2x6MD
LWDagEQIrJ5bx0DF6NNvbo9dLIc7DYPNCUXz19JTxhalpb5Lvfk9IgvMJ2+HmwHUQ4hPYUGvrJ1f
tMQMdy581W0tyPXWeND38Vh32KdmAcWsomdTZeWMfctbgthURuAYurvp7YpaVl/atyQneZCrAgbi
VjlEVRvd8OC5+Gwo9ACklvZK61J2nAQz1MwgtbMKQ8QyZicQVwzEGd/QY8WbOFfxDgkJqQzVcraz
hf9fD1E/gKCeenRpYsxeZCc+mwR/BeTIbxOL0Dw6Je+yRHolIwYe0xRHQaflegDwq9oJI7MOk1Xs
rSh9XLyaqwK+P18S4gqnbrlHU8V4OW1e665JH5xoIFFJHCis+v24WOMXTTEGEab2GV2WvtMXKmSF
/WNfjxzU8BrfC6LELtPQXIZK5POGaE+OdqMuW8b42j1sH2DZq2MdrpVAtaB9WJo73K3UArBlytpg
U2lp9Ejrcz/ZEJ0LdRprgJBt3rz+Z2z9r6R5m5YjkIX947H1p/49/qO19+dv+Dm1NnRw90CXaX6t
au8/Ta0N6zfdwb9rG5DEcNYymv6btVcAo6KL5GHc/a+fnl7TXbn5yBJxIdmow8S/5en1fhEe6ngJ
TJTMSAHXSTWyrz8Pq6umSqijiIqWjBUXGhlTPRPx4EzypVi1v5lSyD/GKKpvGcugs50JybiKSK7C
y7ZBFy/YdR/SVQ5dQPV9jOfZfmCX7XRAI7lKQg8e36SvgTXwQaxweoTLrEquLnLETfGJSgkK1GEo
BLt4NI0cwkAItfs1s6Q4Vm1Kp5GMUaPyvpu1OyfDYUKuqcabyB2MJMQmiyntiJKuGZ/qkQ/5SSsr
WHm1FQtrC9umXW75LC0qkoyiDCwIgNuoZkYYkdDVbCJrhfa3hYUMacqTM3ok5M4uGxmZyU74XBYi
fiaNzoQBY1RBvgzaV4SRybOXWhQINWDHi6rsc6/oUhJ+Ee3iKhzeUQj/3giD9mZCaeo72J4BYo9z
7qICW1xRHtNoTNb0AfyqoKWmidzxW4CHRQlukI33HGOV1G7UVNEbzjItmp9wc8Kn5FqUYWUK8Y0J
dy8SjEkgS/Sqx1CMqctIiCdifp6pRyfXkxb4aseRixUN7lkx/sfv//u/siEgQl493/94Q7gpP5L3
8v2Pe8LP3/NzT/Cs31xpY5dAH26iLWeN/xSyeN5vuicJHzTxUkjdYY3/z5Zg/OYCBwARRZqihfaa
Bf2/O4PLL6y/DVeYYHP4d4QsSPB/0aASgwhYAKwAJgDHg3H1561hEF2cLIjjbkJzUbSOc7oqaRhC
m0l0ZkJovwE+zt28+N2wpjZlkTBOTtwWd4tDgplvGGW2DfVk/GCdFvdLqMovUk/ndYKcRcmG31UE
qgr7HW3W8kthh+YNu6e4b5OJGz4NZfMODJa3+FlawF3uZO7sE8d7cvFkP7ZqGO/18b2oWhg7XZy9
9KPevuE7X1V/Y15izNVrpEZ5j4Y5wUC4bDQzEmGgJNDPjdm7dLHooGRfYy2DoWO2a0YQ8sRwW4k5
YedrVLcJc8oh+LqhuRv0cAGI3GJg2pKg6Zp+a8rU2NC0NvcNVDfO8jiMT2bqjt7WJOvQXWU4jkkT
Fudr3dV40MhsOw/dTFCfSVZtJLvpGw2z8o2pGnHxoxcRJDVlVPB1inc6FjiXCWnfFA3wq6GowUQJ
3VeJN50XW1UPtjlX9JA91TBTIpNsz36bnT2EJhcrN5ddPffB3GFldCf60Ciy/bEc2o1jzSizE/fB
aDpyrlOzIOqdob6pCu8BMTTA4D7tn8x56oKEZt7WmmaTUD70rPQogWnbPXqcdF6GW09N7MFLZzTH
EbFmBuHIZmaa2I178vRClH6rzfmLWdTD02DR1U6R7eFaoDn6mXZG+Jmu9Dr8ofFQMsc7TQvHAHUa
Vvpltla18XJCuDm85tlc03qQRXuawra5jbnpfUcxu6SAm3uNRCmapfejVeYIRuTadURXQNqF4Y53
uaZaA8nUkL03M128qFONzY2oQJUuwBh94UoETGoKm4Z0ocaMHkpPlsYB2VfyGNeZ+SpgXVzkYvNq
jBTaJwOa025oYuvWECmhVfFQxQcmyxF8+qoO0Is3wKOM8TGKC4K+ilS9EfbdHrnByd/JSnDbnaPj
dMO/iqR4OxFM/ChBYkx+10eV9jmNTOeBSf46FPZCrdxITKXfrLri9jnAbdpGlJEkUcNYbwqjfOZ7
zOgedfGDq9LurjPm+OhiapVbo5oIDwlLi6AG4uXWGUv17JmNfh+hi+wCreHXjSqy7prRGhhmk9Z6
JsWwSrrNVLDKPyua5tyw8ggrFh+PEp5eH0kK1vlbVRooFDagDNFikFYglZ6fyh/ySdFpPWf+RAZI
OC5kaM0TU9ljbMfpoZmcB8NjOlxb7uIT9gV2wWrlEyHx7rjt1JC/hSFUdbrEYx64TJg6eqGiIiiC
CeIwcHfezFALkJLNjR+XiX62asrenoHG3mpSG6JYl5N0AFxBhmO29QBB+C3r5THsiCHBVjzmnxBg
mcXJGXo9fXAT4rZkAKtt0J+spZvWJjPZxDatu0Y7TEP7YuXxdNEgWmYwjs3pxmzH4xghiSI6mdyF
PhNBrvJlXw/FfGkqT9wQ9NhsoHxGZGN0+WVqTZI/plT5VpYmu9CU+dat+SJN6ERFiJIIetwZ0dxm
YFCFMTs5jemxnhL+JFNr9oMbNluZiDcHmjIIFe2YMvUcmoqhAe0W/hiNATOe65cYAOpNSPiNb/Cx
7OgydfeJbr1JmvLBtJj4VKdRu0OeF4KRZ7eeB/21XDuKYRTyJc8fbTfe9gufYdjrt2lCk41+V8b1
pYs/KRNfVp5WL55Ll6/w6m8QRvKtSsSjPrcyCHvmmWZ770xp+tA35WfIzHC951s34SpZ6NXTmCCl
KpTb+5NOy4Ap5xiIMh8BtGFPPABQynyCHhDZj13jbpbYuQNS0R1bk8Yh867dLL1xj0SFmKRuzjD4
IwsNXJnFxxY9UsKPVy9v0K+7O6kma+dMxkbwGCGqGvoTfWVoZdpQPupkj+01u9T21rzwNEGHPs9t
mCJhqQxS4BO7vjRIGR8BA0CqxpiTXzJNTfeObD/cCutalkTGLVKeZou1n7iWmoHFus02WrFBSxI9
u3obBbZhV0GjbOBXSYc13Ynmc04oNCg7o/20oDvzNerrMxPDi91qDUsiI51jHLtz0WaFTxZI8TTm
YXixBXMTa0A5ZFf6TC7leCtDfQoyYcbvuQrf405vLuj8pwehpLpNWnz/TiLLp2GqCr83nWNHdpGP
ppGdX9Nf7Q78mq3xlzhVoS/phwQic79NauwePY3GwDKoeWfOi9ytRv/vTheW52VCp74Mp6m3TAiL
Q2ed2WO0U9onLvLQuGgebQZIQYPR4tZ0KxNUm6j3UnXxNyvPWVuy6jrfzYZHHsL8LCs9f0jtleBd
Oi5jwqULDEN/cC0CbHuRtjfFYpoPOZfhQBvm+t6ejC/22DoEqGjZUyHpNNu9K157GPK7jgG8wZMR
I3qhLlhTR91yNyeCeYBtOnvCTpNbbcSzzex7PjDYVzdOzxHJbce50XLStYP/XJz/lTrZpOuNB+0f
18mv79SRZdRXfyJj/fxtf7s+G85vcoUJOzYx0ogQqFX/JvoWlNEmsu/rVfh/yuQ1XQ5BFfZSDIrW
Ff78NyiW/Ztt2XBjCQBzLcyExr9TJlOJ/8GoBTqOEbshMcvSr8In/6sNeamWZtC6ASXemEPkKRM1
XNq86wldmZruyx8+mIcfGvI/Utf/7Aq7vphE974W+RaF8K8uwchWFvmxvXWJwWG8XWkrcz/KlyxB
gMLISa/fUG1b73Llvfw/XpoUPVoYqyP5V/BAomUGEciGdVmwML2VsoVL88Ph7Q6O8WzSJ0RDrLd4
nLpwwTzy1y//Zwfe+pMjpxcGtyJuJBjTfmlTCOqDEnqheckLjfajp638MZ2whvqYVOvLUbj+M/v1
Lz64ny/KowI8jfVOjvmfL0BlXYZDVEvBlgstqjQ9QjcRPzc7bMLype4RAFhXMtNgDPhu4n7oP5wa
AGGuOXwODWDGfe2ueBtynaDPkFJtvXPTYoLGkEo3bsc6XPFMC3gkciQMrCgKMbr5T7ylf77H/fgx
HK6XcBxoMf0dvtibKH2UG4sL7FSelSEHy5YPWLK8Dt9RnszVrcrgOv71N7a6HP7XBfHzVSXLAyEy
L7yy8f6IN3A0nAXKboGnGKPxjLAhoadSxt8BP3G7MRb1aFuQwpA+op6fY9Cbf/36f78woXFcXdO6
5Ln5da2MUpYZLRDj4mg425J1wTAhBTE2NsY/iQIw/uypvf6sJoAMFy4eM+u/gyyEs9tT8g7GxVq9
1/BVsUCNCbJ3ZJkmNrrMst45hNbVCdTL52hmsWipS9csQxzz7//gpk7O5dogRGD8y1MrLK2SjR5C
Zu0bFolF1Fd1Ykilj8RLYGL+61f7vxbJSspnXfJf1/7VGG/UqZ5o5igubcdwhTk/tj0rwhY7uDCv
0ExbzPO7iskc/LKNzBfjXIzwb320qhr4nnSpbq9IuqixkY5dLYh9tt5bepxqcTziZSvnlCXOvEhN
RxnrQ7776x/iFw7B9Qt0Bd+fjjeJ9JBf+RVpHoWDh9/iEoap3uyuhubrc6P6on5r24IERDqjb+XM
B1gwi4Sxt2AC72bZHOq5gIyQZBaO+wVEWEvMnt7h0Qc1+Nfv8//YBVfDE04lizdr/2pJ1xifjbRW
jIuNizYB2M3HTCVTvxl6aDw3K/rqr19wbTT9aRU7us1TzZmrYwb2IJP/eRUXfSRSPZu7y7Ti5K5e
zxC10nsoTTA6g26SpWw6iNrCJMSkp48pF4MJZfRTMmTQvcxyBuVVYXhMdXaAq0k8MbGWW+szcf2I
Ok4NZ2MkZNB3o1vdzjB2Tlcfp2CidF5mjN1//VPxE/z6Y/GT8D1DP7IEXutrV/wP7JXFyyRhdXN0
qdjSfFnPSxukIBrvGzNntF0io518LqJIJoUN99UHJxXGOxmTGkquMt15QotrutKpQFBe9O5uXCKt
x/fZDcQ8GxFCGWARKF9xI9EN0eNJ+4SOJeoD3SXpfjNFEGR9S7q4WAErsDLSbhq2HAEOl6/VZ2B5
dXkZyj6+9boiPQERrs5jCn0W+1KrI5MXufYZ02t2b1Rz/k3POiBa1AEInuZlqXl/Y/wx29XsHPsZ
wlXSc34fdWkXJhjatH5odG76SJSlA1Gn6vTAdmN8qqPravXLUBLADMHMdZ8Ig4qh/KZRRkaOGJuR
PnLUMl5z5Nz6Ti+8r8A7kQFxM++zw6KWnvp/GKz2RjRzQvsQ1shJRAOq03oMjzpElyc6AVySXGuM
2os2YRncpHZf2qihBdeeIo7q+sGNihytmLTiMCCGSL5E8cCxm/GMuFiNIjIxsZg1RYznitIAJBwc
TN5dZdvv+EooE0qP3YYSkI14BAv2+INWNLsdRtHQRJjgdSgtNgqzNs2qjLsIJ7PBoJTsyHLQ3fpo
RjQs78DRNye45x4pcHNV0OSq1yAsDG/xecxk/83Dd0RbE4TzXk/SNgDVF51bQepNK5l3N3jNJgLu
P0PtSI5iTeHyqAO+ApqskG403d6VItwxcai+FGt6V2USOtpcE73oPf4eDWvM17ImfukDXw/49b7c
t1FtBwXtLVBI0RUDHl4Tw7DQzRuPFDGr4eKjGEjUz9o1ZWwsvY7IsfJH/tgYVrrkAcjnyg0Kt8Bn
u+ln6AAoOSxbhoK/I6cXNooLK9GMeAMBZXaKwMsMWX/WiEo3ebtZyphybubC22n6WvzQmHxEtM4X
RLptdatHgA7Y7TXrndQ7yKXI5msya6OQ/guoNHrIKyMI3Qt2/tGV7CtMbqEIXZGYsUcXeWeVDX8G
MkEQE23HN+vA0iZ/Ka00X9fhlU1y4vEqrwjHbGTLTiwE+q7HlX4hghOf8zRB1dAhEvW5x25UTPY7
rUX5MhEa8dEtMLucAYKPZrEPuVbBLKuNEcA1rFBC7YoVvTI3Nm+OG0d1S1kXvgwr9yeDeHublZl4
bvRVWI13QZ56rOc0uEcXe0ZuySLiKtvz/0TLShYfEwofgcUGuKvLGHvn2Xw4rVhDOXvAc2RjxUZ6
RsjBFoM7AU9+U8iTdCv1KGyHQ/0HpXv1ulPDeacQMPutmzZgGyuv+wBawkcpW8t47rqBf7y+2wLp
Kc3LxiKMhLKTtpGdzA/NtRbJACm19yVi10MUjcZ5WPhGRovKcBaT8YzzQG6vVIch4bph5ql4vsIr
4x6eQTCv1eMs0EwaZBUAZGX9piCqx+4Db6d6TNd/QgmA2idKqT71bLTfr6w0ZpPdR52DD2lk1Lyl
GXAdutvd/HgtFJasKeGvpLnzLhT1fUr67Bv2RJCYwks/aDy4fBYuRMuqWSUpiMthxYbkyuLDq048
Rnx3Yn23ZdWAm+sAVVwJnXqqU4RXK8LDNrL6DWMip/mcCTA7oZBU6Vdy1Fg5+EyaruWd/yQaMItT
p0aD8upfCxz62CAPSN78+HH5MdczeU4lij3wDBY+FixBJJXVCPnuJnsGqlLY1nvskuWx59jhDdZC
0fDzNCLqtmhVwq+5FkOzKK9LyCBYQu1GRouUQZw8fdBOF8+aug9i/viO6tCjuON/SmyW7ba0aLoE
1XpVyRhR7o3ZoDBYqSUO3/QZBKR7w49T3eL3cB6xbOAy0uKcd4u7bGWdceJiC6Uuxz981vFoYBqy
htV/P1KuWh4A1TsQFlqMmCXkDmg4kAPpSC8eoXz85yRCmwe4R67MX5kv4WVN3Oc0I/Ji2zd6sjeF
5BmhNWS/xwUzz41CzsMVYN0EstxUj6DQ+FTyLJEnZ4Zn20hWWO2sL19Mveen66rPsaO9pajubq+c
BMr95tCEJt9qIgCdYVtcP4eJElSWSfhypQsr8LTvuDlYr3qOneEHUjayWfFt2/FOrk+ipVKIIsBl
12eDGn1r4AU0qWmbqHuQCmzbjVetX1DaWGxNogqbQ9Ea8iXBh4E0jOtot0VpRFEkPKx/GzFFxRN4
EfvdTFPjWWgedwAEHxxNyjOeJ7PlQzYFw4IN+7wk3SKR9ZsT1Sz0xpgUaE6eW04i9Qg6kx2orYCs
XS+8ZMSB32GO90wbGi0vW7e+mbjSPq8g3GdkcHwt/VqlLd7E93StGK/H5rzoPFH1CvUxvZiffbFr
eSoFURzpIIi0GAZuMiuTua1HJUmCMPIlaNe3Ezv8FFkCganGKmD6ZUziTp6V6lFfZnzArrkwLGOc
5G3sLmI7SjIWl4DJy9CwowW/iXnkSSpkGg9MKAQCMo1uAwLPRmdryyG3H1U7oUksccWi8m11+x1u
PU8N/7Z8KRXM3hyk503WVBiTgWdNOZZmh99NsIxongxdTDwiIQEi/rI+V0l63fsU5J59FRls8pQi
0XolR+K54Krhmbh+AD/2ovXiTnQd+8K6sdJP5sS5PrvI8TjWrsRMRSv7K3ya8HJ9Pi0Ez3tGW0zi
y8bK7tzB4xHx9KE9WHY2HuNobr2fDwTGFu977eIP8It2bA/aGuiaY4F4j2AFPl+fih/8X6x4xtmx
gLwZTQliy1450FmnJZXvkOdVIqAiAMmfl0zzodjQhGjtFMhOsv5A2rTyddFx5n5rTfzaTCEEO8QQ
xtmwgH7yyBnP5K1UU2CQK+35TBc4YeAyYiOoeWiGtGK3NxPj3kYOceGmzkP9gxjVAwbAFMP6ssC7
FEEVunzYSHrX47tP+ZRMjCc0gziAsLJHjBJ95E5sClXUQjhvNA9Gcgm8bOGB61lmZjPzuti81WPB
KMjZ1FzVXqSaKfygOyf4ZkakeJOwevK2rVZhrqAWWp5Gg+7toR/GMr43ulSvbkq20TPeT96F7fW8
Ag56nnbdCJf2ubcHipBIy+SLPtWkPtdq/XldOT1YqKmfBk8V93CRvsVaqPkZ8uaDnQNsd1t29gla
8fcI4+DGFU24MTHEZ/5Y0QE3FdCjNKk5keYEbXpPy1NSoczOS5ZCa7GTml2uskEt7LUhhZIFo3Ak
17Pq8TkQm5jUdXpnWp1h+JyaxQ03e3UoEYHNfl7XJYZNQpGkyqkXnBVng7CHJ6ztBFZCpbpePzbr
5n9kOEIjksAKaqrBqrjB5GV+o1WCLgxdNjCzeThpT1GKJJOxQs1fG2nwIZn2oh7oAE44byc2nPaK
uRqpcYq1pGtiD0JQ1FPhIV7zh1X5c70oX+HWkylZqjJuAAPpLW8vXEB3Z3g9pwDJD+9UXQ+TMGbf
RiRTZVjvJVtSJmu5Tdcz3MDH9BJ6K5/1ejGM9KisjzkRQWx5PXta5Sg3vKWf1jIfquQpkZF1M9XS
OEfKli+G1ncfYgHwgPXMuuEOxvdaOoLzE1ExT2sRsVtdOekjr+xf902ZZmyOkgNzexU0iXytN+tQ
eqeixW9Fmgvtq0lZ9VuG83NT9ex7Lbqec5/z8CQh7gutsnfOiqjYLAsmM5+7XXwQSBV/t0YHMg7y
W1Zcr2EvsbNGnrQfFUZDj0TjZC7wA1hM6BfdveHCpvpDx/0GV93Q7qu+I4faEpijva4ngClbjGcA
ALTsbMmuRJ+Hj8RNAXID7hDcJAqHg8UZZ+c5pmONp9Q1b9aR1LldonU7uJbMtl58dyKhsKuXhb4j
acn1ts7cix2vHD/H7aA+qdhZ07nn5BMuSKbrrBB2Z247y44DcfUaOAXeptmqtYdWQ12NUl6WCB9a
Ux1EZGvfhtq0PwBCL7/jixnhUaiOcnvK0bg6s6Bz0ekng6Jsn9Nc+bzSVFpMBCE676Yp02bbVCTu
2KZKzokLsjT6b/bOZMtqJMuiv1I/oFiSTG3N6ul13jvegBMTLQJw9ZLJTP3X1zYgKoHIJCrnOcjI
FYHjT0+N6dq95+xTBsW7Rg7ZY6BRQydjU6OL0r59WiN/vY2FTJ9ziyyUrl/5TeAYCk2l3MbZ/UY8
9cbGPZsheg1Y5HZEdwbvv7QV/kP0+Ruij4uHjp7zv57w3H6e/+vys9Kf1+/FUN/+2rcJD5GcsY0T
O/Y8ITBnfaeGChnY8F/gAduhzdDmBzGUoDEfRvSX3dC0xv4hhop+i/l1ts2f0Ay1afn9G2Gd6K5+
6Bj5DJJ8GIOMelB9hfBYf2qEYb5tG4PsOMfs7Kh5lBgOK3VZdUVmhn+12Ar1YYbX+7Kzi3y8mIp2
eJNLa2pOVYkPJFGkjzW7vCJoGbOB2KVmgutKGqHUIR7akknbp7AC8JHFfZlsi0W2buXkYk8Cffq0
uK3/ErTTh9pZsXLVzdPUp/7jUHXbG63ip05mBIy0EhNhF9QpzlYnZB8pSqIxKQgxZ5aR80DWNyAH
XAcvMclE5BpYTOzbdq4utZqGQ9dEbK2xaO3mgKBjzw+X24Yd696xHOch3Vzr0GgrftWuQnGAFoUF
cWo2dUGeAZHr3lLJD2IiSmKbkWxunob6YE7UF1YtoUh/cP0LGG2avz07k7rwK7VhyILm1GESGS82
0ENJKEb+ovZn7SIJgGmwC5q4id9N5dZnaPoj+yUkkfMmkBOGZTdGYmIv25lNkLqYrJFPdyJ2+21p
rUddDDFBEZ0Y8cDGICM8DD7VbtYEIqoyGg0QL7Pej6PwH6OhbPBJjcK5VpEmbGr2nfrtWtVhtJ+y
0XlRtEgovxab31Y3+XIXUT+/bvlMF0X06WWVL/knq9Yw6JkRnL4cnzZHxZ2t1l3JPy/cmpJt18Lt
wLUStvPRVmN7GqltEjyz27HoOMkaO9uBDBfMbeFQuNdZ5ADI240DiV7XEOF4vaS1U23nQA9KHHOf
AvVE1U2OW8nwjb5LV11uXncxKY9mHLZCKDhF5r5g3Ijw/sg1skFAkdY1Mhd4iSNZXZYjced8epHE
WvvFwWOg9EjISP1WkZPySIrP+tLLXF9HrYifSsCvx1y4KtjDfhbk0Y3ZVdp7+btyNag1UlquLMnF
joKSvmGFEZ8yiS9Zbj6MFkhO7QnMl7er/H7AhxCbgWmJYgNuznqKPB3zUnDF6xwIqH6pauDOEGK5
oMBwy6I6xqU95GwXOxMyP9YAZbqAVlXiIQgpcIWqLiwPA9bgh7SJ15timzHPoA3cb4OdQjAiuAhR
8xydnCGGeFTn4m09RtWpiWD57aogh7e/DEUTnSrH1o9oCl78ocYQ7qOSiZYVdyyDiZzSFdX0YcJf
Sz+LZpN2guBYRFvK3MWVyWijlcvSyEPGN0bqbtvq7l4HW/NGWyLA+7g2937hOZcj402abX12aIgS
Om/Ewh2oErbLnAA2iiR3Roxc++J5cQJ75zcrBuJUkUc2LzN+HRj3SevCxMZEk1ZHgs1IqOkGD3Rg
WsKhnLV16qXQNyOKxTtAwhVsm9m/H/zMPdDsxgNlh5quMi3XtKQXEXvXNWRBnKhopV4mJqw3qeNk
H1dVlshnScfB6b/fJEqoFlH5DLqZ0PrdCvSpTWz+zoeNUKNob5Vqac9Z1/SP2AdlyU4Pk8iYT6KA
RNZuz5AeoBiUqJ4mIRUIb9m9tQIfa1EfElEncDLhrkKtbR1aTC2As+rBIyuv1QcEXT7mMxYKB+j3
bO+nIFivoAt1b3JiO97FfH8BhHBbygvZdKHGGIwCjz02GY1rYPCFEGrIXjZMxR2OwDEhnaCjQmil
Sqhx8qcgRGaXLLWqElc15dXEzmbF1FKgzSrdoGADIHVCLbFgX8wAiKzNB6iaMMoKfC90BsLbbh2t
p6oigx2vJkCjeF4QgodtPdBkjjZ1Dx20ugxbyuxuZjF3A3Seex2M6fsvK0tfDSllf1Nd1uhl9mQ2
4UX+8hRJxvTwz1ijFBvKfYAxkox5t0PdThUnaBME7WnJWJ5lizGdx2F2HxzffNCQq2XfupojQXK1
3cz2PLE5n624veVtv9JAq7oV3tVGLBC5sjcqcvyvU5j/lEt/Uy5RyzAr/9fVUvKhLl6JiSp+kI5/
/Vv/J4fxfmMKxgQwcF2g/j6/8Ds5jEetYtDOGLSMuuX/NDHGTUL3HosJyeOuY7IA/pSOu7/5gl/I
5DNCkB7F/5Ym5qd5uE/NhTrFCVCKGGuJa3iP38/+Sd/pJI/TctuyLTxMc0rnp0MWXSVVOE9M5P31
slwm5OG2XQ3vWV2nZ9hYS7/TcfvNsfRx+e/sc/dPRDOmFv1uhvnlaDyIkcAimZuCOjPT+++GfV67
yirOx+nWNT2UrNrYoo5hF2CfnAbU09Psje9D2KDFjje8abqVis5BuunQw2sXtp9i0lnv+B0EwLh1
7TzzDouc0xr46WdntZzlb8bRX2bm/9BOfD1iVDYmaMAHZun+VGx6BZM4pmvDrVj8LNsHy1Y/Tybj
/TiEK2AayMFOuS/CNGKAEGAGXStbnBpa7OB8JyY/RvdIG8FiQKSHopt2Q2N6fKHy8ZRnBiRJmuZl
o2PGj9TQ8VskgFdVPcMRQykf3BQqp3D97i7+J9fhr5ch9JBGcyHQSaHXolb//jKEML3oVtb6th1o
4nXUNO4Oezi3hjRRdvOC+lemTv3y64/9cYJN0c7+AAMVWQ3ci/zDHNZ3Vx+jUOZJnbW3X4aBTpWP
dMGxO0dp/vbXn/TjUPnrJ7GHYTJPLDkigp/uM9miIO2BU95G0mbWBc6oPqVDhOmxkvmB9wudRihS
EaWu8Ofm724ac1N8f9PwLV0bTRjCXrqE4uePZ3tUMCBsituwr/wPpGWDsKjNMfhbozFqUxyuNpf+
NBMjx4S26sLPA0OEi5nY7OslEMpOxEwuGYPvtnkWis7QPgdD9pldjIQyszUh8nuolmcUlHBxfn32
nL9eKGAnLBtInZnJhx5r2vcXyg5Gv/X91ILVlGJ8VwM5pSg7h9bbwX9rs0vg7tUfWRTL62Xrcyo+
b6Gt7Ezh6xDSeElW+MuJ15XT50KJ8NPkyzy8/PVBknjz81nGqcNNxIyatZWn8yc2OriLwoYJIW5K
rzddov1AV/S0DIuIj8NECaGW3n4zNSs2zDzPw0Q57Yn9kjzVHnCtqu6bBwmaGRhCPWfvZvBzF6tG
QS/9Xj7T2Ij2KT20ZATgRPbVIErE86Vub2dp6bvewl2bgWqC47qldH7dKW/OjATrB8Kl77PVOFvq
Mexvh7R/GtzGEnCiXE4k9Qhrgzdu8M7nqLyucz96n9qjd5kjcMRhsbCZmglobICY4X6xIoUse16x
6zqzbxl/LA6WfngcbQviLBCmkCjIfqS+chl95s5cndLQwke+5VX6B4ISZfRGvQXcLWz2Ump8wAQA
Xzh9XH8qGMfz3IumeoS3soS7qfcAIKRqTFbOwwnZRnzXk9yH8UQBJwd1PR1qP3SyZJqziOhR+Ars
RQUNIxnfMYnKbEas3XDmVeNCxiH9dxcNYf0Caia/clUsH30x+KcxLi33qINm+xABDThAMC2344QP
+2gti/3BZTj9qlEf+MnmkiDOSNmdsuMyQCwU80xaVzaN0VF1ab6vB9GcW34UKYSnOk50MwGH0GVJ
Mz6daZAx/ARsOdRpIgarbU4qwLfhAfh8YyQPOGuUjfCDOwlS5DDHwItEuFwHBPvV6Ztx7gf2o2tR
r636hLHIdbf3eraWLyAHxVLefXTXphyEYmc4jtK+hbvZVMtlXPTbaYrHIb1oVEHTr4Qk9vgFIl7S
FAVgwzVAed7b8cLlQjm5b1NyjJOhrub+EEC0JeGbCVt6lzM7DEmkX8MZTvZSx8M1e07BHTUDENRz
MvIuPAZWXqZ3E49OAOYtkrjaHVHp5tjWhYoNWcCL0wODQBLRUgSuPtM+G753pw37HcM5qYVzHTK/
0SlVwdFvTQs72nxWzNZl/ogixAzJINgwg9OFxfCuy4roFVZwiBnc7tzhVHjRGN36Fv6Fy1ZAhvPL
pIUXvK1nzQBU4U3PcoBvKQb8/oiMoC1gbQbNera1xlnlu9AKEtB6AGVVgVoNJbznvrNkAyRfiIAh
B/+zrbu6tC3NKW/bdzQM4uYCWMFQH6p8CB42MxE7lqbbDvs312G7Q3mZD6dUTSBueBkLbJ+bWx1H
yRFAn6tJ04ucZYsTZqtyvmmilVvb4lFRe7ZcYErQQ9dk2Yls3LNNMD3cL6mp7VYKOquViEFZcACY
SLDn9xeOXXjnDGtVkLgVXiY29UW638ii9wntUDK+h55Cm0UUPQOJhqmEdUViu0dbIM2A3uVEjB2w
D5FKkBcO2poKBc4MDJ7GghPjI+D2yUSf4PuyNrD5hfW7wnS/WlhqKmjTpHoWpLJGk2eJp7We3fE2
kPHa7du4H26I6eOVlMHn5y/EJkvnmBa50zLFrEHmIyMhdlLP/lZcOUM2fMXiE9pmhmnghxgstovR
kAQbE4tmdMycXcD9wricHgqn6N/XMxOuHdEw06P2g/kPqXJxhkPHtC+qSLwAoYkq8+jXHYOBVqF2
2BYpvDe012Hqf+nSz19SbwfUVcthcpuyOKvFZe7bEiHr3hUWk43W7s3NWZZGvAOeVd8vq8cIze4Z
EbGTajmwTrPoXvEGY4gWMXE+NKySak+TcekuBo3C5r5UI+B7N2pjRLleOY83yLRM8Wkmr36FdBUj
S8NHsxVDKUP8GVG/4KbMlzeHPrM+cVxm3kWTj28x9j6nKkdVwjSmwtCVyDqrijetCnnkmeoyZOTP
WFPdgXlZ73gr5AAhc8Zm+Yyp8qaxcqZ0hT32y5GNvM1gZIIczlXnYUr4RiwgS+yYOnlom7epKwi+
m4oCElnOeCP5MmWfWzOcWhQzMTEszEAyytzyqpNtVT5GvC1OurWJLTKqD+yxAd4TLy/cyy4ia/4q
zTsIF6sK+5kCdxUn6XJaEzvs149VXfn3y6ihAPX2OlXv5qDJ9LlJreYVh4pZQwpQuHv2Acx0CnfN
9VHSQHxn2WlzJLYSx3foscytas4fCgYsV3EDw2nvu8rNWPYwH+ym3I3fMv8iDbl2Wx6TzcKrdeG1
ndN/ZuyAKiVyuKUOZJBwj5S+xRkl42w68JKZ+yuS3clyT+N6mHjTCvyBoerJN42n+MlaKdMvt3hQ
zqdBQ5vZNcajeFHMLr9qaZwcAe2MQehCcllgjVbgerZumoabhdyDx3LS/S4Co+U1y+Sftzng4lS2
Q2KFRPXS3bTB4l1bg23AtH3bTFfZOss8iXyyDp6oRMA1oYmgk4LjzSTJ06LcxfME97lN1/6xznqn
eHG6TUDS2ajA1mc5CKQeyKHQgeQhXKpLK5XzH3lmW1NSh+BQLorYdt4s2kq3kxp7DYF4G7lJsY2V
4h7+3ObfNqRykZsjUULfeE5uPGdUN/qAcourNkctHkC1wTnbRVoD1l7EovZT7UbqtEU9d3/lLbhO
V2gkUJmkDvp3CGqI780V9xpvOsSBddbo+xbrJgusK+PyGKGoJKtzfI8WY46cXVVN4TN6fsbBs58N
3o1H0u300KeacfSacUdD2xRcTTYOKH0KQYf9OlQyF7ip7Jq82KWL+V7LYmU3lbIYbzYEN8FZboGr
39R1yvEr/M1HnUcYxuif2RcrigA0cmS9IdpN8/DmS1X6n07K33RSXLoZv2yl3HTt8JMF/9vf+bOR
YsPecIXZabPNpfCgnP+zkeIEv8HjsG0RAGUh+Qkd/Z9YDmMusvkjbPF4kYLvGime95sIEEcynLcx
XJBy+u+MnTxh9ozfb+r8AGMRMy5mYsRZfHH7f78pkhD03DRd87tQMudOaqsBGjvnrp/4YEfXc9hV
oj0ihs3NbkHIm8ytUb4UWf5Jw2lFppA19KEJ/O6XixzAcAtPNAw+bqBJD01bAPn1Grled32l6nfF
BtOt05v9qUTHRkMal8i4MySSdd9Y0yROBYPe53DAZ3eh+3iaLhdRqPlGyaA95MT8IPUwAJtqDaob
CeEyYTM37PzVurbx7PFkUBsmTtlusBBX9fs0umQ4A7G68KbFhmRfRs5n4B4jFSLR5MeYXTpY9Ln1
88QL8uKmJijqYmSHc7bUyLina0oJlrRd3kzQTF2kS/vOjd/N7SJOoIIHiJJZZ45q3cp3i69lIkYQ
aCOPdo7oQZ3xHirH2QO3T4f92NUlnv9QKDCATkuV63ZExCSs/szdafZ6nGV7G537wi38S6/cqEbl
XAZXM16Mj5yR9arScZmqpy2Q28WgPG15V6FCNnQocaBLbw4WeVKRzOuDu7jzTVd6deHV57BGjGO3
x2ADB+Aks5ezyTyXsD26fkl0JacxvMKHSRLwljiIRNyFhRPCWD6BLKI8mS6cBl3udEUGLQg1LNkO
uXZf0qDCUIIW8733k3CZAWpKi7qPreVT3IayfI3Ru71SkDNjuHVb7TfOY9ikzjHAyYmUDzZa+CJn
9FYIO+Ppes7oVwcwJTlRqkpz6IhjeVF4UBUOyC7fsA3DCFAwD0zzar7Taz3t7KJgU1QvVbenGZcl
lus4l7i/Ozaz9nbciqI6VR3yHdD8DwNSyWKfWrW7L2KVAzrsh4wgjIF2nEeHgrq2jOApEw47HGpB
hEiz2Oq4xZv+0Lmy/ugOvSOOMaxdf4daNN8NURrVu2woldi1OnYuNdutnSey+rIEq+mcvXb8PS+9
CbUwZKd7izNIxIIns98z5dlITjxKh8W3Tuxx2n3Ix93AdWCfujnLm7YbnFM+V1F5h9Q8hNUQMZOp
XLu6cp2MEmZ29YRoOmgNPsy/LUCGA8Efau+aZLLtsk03e7eVeHmrMf/AMfLWshvnOAITD3I9kmTl
BdcAQTQo3Cr9PVd5fGQyN51kKbwDLqf2ckQa/UxiGrrN0H9j7uy71EHTT/nWHlCE3GxluCKfk0MS
CZDHUSFdBrZC2q+ds9p3xGBkL5ksyJruPeLJmWiddc0efS2C7ER0Crv7Qqe7tKd8cEGPnyB/xo+Z
h049EJFr1PNvN9e+a0UJTtRKg2vYXP61LLDOl3gb3vl9Z+Zl1TJfL4Vw3zcgvhc0XRsMzLm2xUPg
ehggUKi+WmFE3unA2TgaZe3FONQf8XDEiSpStJ24f/t4V4HcfJRiXiCShVP30YuwWvullwGLrZT/
B2RrtF3MMvkd0rqAJU6aupDWrh+n+mK2g+4SwkfDrqsEJjexFxBtFp2hs6e7WTKOATdPthUTMsJ6
QtItrhyayE9MTqqk5vw80a5+w23dPUTueo383IKWmMZnuiNwgiMBRDNSFtHksVdHn5agze/jOirO
qO7bT2xa431tr4yiJVlTwWHtPJv2nHORBuXDgPLoYhXTsq+4ux8dq5PNzplX9xyPIk3mYXuGse6w
H/czugw4WW5LskJ3HX6c30HQAzfOR2u/zI4HIc8O/Pc+liVQyHJ7AIJYMJtU8zsKvxYvdNnduLWs
EDiHy0draSd2PGJ4zSoUlAxnt0NX5zQmPFe8uO0GxsUp4rtpibb7tQWcZ4SD965S8iq1ZvsxdBQQ
Kd2rqj92nYZ21/X2B/LUQFovY/dQ4k4bknXORQLn3dp5bPJeF7KG8Ny04XvhDhu9Jm6tw8aSk+TD
OtHIyXLEzx0rfzTj3w6jKbhx+y3D22CJo5c57nPWx/Iqmv38souVvO+dfNqj2Jw4s3G+fi5WRV7M
lCGsILgo32t7hcuQO7qBrtzjPnIm92Ija2ZMPJcKvykE9SezAeG73Q2D6TKxYNteb20HKRxpxIgR
DF6G6wNiXIs8vYC8UN3kttPvmeKWv9d6QiKPXP0mlNH6aM+OXnYWY+UHL0bgNUXDctHBTketkXpz
MoG0u6NDUL1r4q5/l0Wtum/HOsXtkhZX49IvbCmj7dlR3npgq1aeVjWth3Qd+p0dtDqH4tfbXbIM
rj1ctPXGNC8Lx2cSJ8iMKDzd7q3Cb5PAZ1OA8ce+74kdEIcwSrvLdra8IWmqeb3yS7xsSaHg2ked
JziPA8KsJYQ1MRFsvy7NlCdln26XTuEEHzFg21bSpW1xT4j1nASlHb9bN1+fbW/jRR+1ePV2aICL
Y1BUwTXJK/IpDSdQuZZPM2zHaLzw9tG8XMOwUEctPSAd/ymO/z++ezhnTAj+9Zjxf+oPuvrwvSDr
69/4szJ2499QgzJmYnZif61xv1bGcFp/47pCtGPYwIQqoAT/VhiHzm949/hxRiA+/lNj0/42YfT5
IyPoiOjoMIcDePXvFMY/1cXmcJgUQChlE8/3jH7G1kXhtDbNaHufc3ujhMF6nwobbKNr9cN+GEp3
fYupsxiOehV1gwp59f2PxLTKFtSN3/XuUVoeu8aqj9DKwEtP7TQHpY6E51nZFNkrmmkZbMGuSGGm
WsSJ0KKeElHzxqKlVo40gpg8yRCcug0k9Bn3N7vjGqE5NlhvBdJC5uNo+9FJaKDcPmGCpR+rhEAI
K0qP7VRqMmRAYaeYVr67kP9k0ub8OAoiMoPIaDN/5X9g7djf/DhKITGAVrje/M9SzxPK0CYL87ra
KaR31U0Mn4mPXJyibV77AKXCE1oVIKuJm4+K79PS9Fuef31IX0aW/9jIcEghKfR4SRlWUw/EyPF+
mO6EpUvgnVbZJ6e2ffYGXpEZiZJpFVCoBzCvdk1II9D4hmRE+VQuOP12JXqQ6kO36LWnbTP6gP5q
G6VcftjSbCMMoV64FIeBkKPtba6C1FoOAbah4HbbUO7khyb2tM8imemRkJ1ffykzsfzuO1E7mXsQ
ewE7oDjgWfjxO1He0vys6vazPaMnefTbwuoeENB02/2vP8iMvn78IPZ/wCwgb+Fo5/N+/CDw4328
BUv6yQynHHGQWBuoF1ybJ5wGVOndzbrzRU6QiF9bQyKdLJweKlb88vXXR/LjkM7jK5uNqHEDR2YI
Fvw0xHVEtjI0KINPE7FYwa2POo/ZFf5ojOiXuFM2snR+/Ynmxvjxu7OYIFgQ3IQRnt2fTjJs6rqS
JK5+WhzeI95nuvRhDp5ejtwLWdebr12j5oE++esP/mkgab4ryBEXFQUzVVa5n73PZdc51Uz799M8
B3lon9O1Cl9rd+BhToDHpZm8W+IttZvrrlBtYB94R1bb21KzVxe7pmblQAtPJkz8piyRSnikKrVu
fV1heo3WM7JMr/k7TMdfbklGrxELr4A7HHLP/HSnWOSvh10dio/12CsUPP3K8NYgxLZ0nf/myvz1
s7jxMYjDLgWvgK7kx7sSA5tWyOf1x8WOSeEie8F00lJyULglfn0t/nIToLz1Y+Qp3AlIeX9e0OBO
kbDn2u1H7OSKkwt9pCpfJ8QXeGW7BlXrPiXTcEj/5nOdv35HhL+QXyPbMfyRn5et1HLsRSrf+oMx
l+PSUg/9YoRaxAaecbkjgHXXoOK9KvwA+QDv375Ximlj0mDWn56KZptpr+Oc2IY/MjBqMbuMAA4W
Cj6PrczfnKXo58eTAwwRInDhCSyLnJ9vWT+bpWpG1f2RRwVOUdCE67Dda9j/XJ9ttbN1OsVa6uDW
EmnB/aFbz+Nl0AYExxA3UnnZ+pFr2ZRAntBWm9cfFixUvg6D9devC7CXSlYXgF9Z8KJhwqVDMjVh
xUVHm6e5Oq0aAl7DrXCIm9jlTWqWaAvQNx/oMkSM3jClHZb322pKiB2RE2Zb55alYJEHExD05dH1
epDZcKTmYrknpaRsPgczuFe6MERYbIQop7H/0mK/ISUcFDbHCIoibkf6NqPzAnJalrDQA3Bsb7dB
hNPTpPpgetAl/2Xe5W3JM8GEHt8CtKscWE+/w+RbIO8r2SWyqKQRvwOCLcGh5GpgoQcFt9Nz6fKT
AdxZfqQIQt0EJ59s+OHNAGefl9lKfjVLsFZema2HMov5aIvwAH58Ay3OpwFylcEtfhmGVT2Asemc
elNPb8vDEXQyO4X2Ku+tdbwcl3HhXlqi1DzLBUiR9SqaNL0GdJ2DeWf2UeqyiMioHzSIbXKhiC74
9gX8Epw2OujQjoNyb0P154T6dsvtp5fMLJh1E9pWc6CvH/B/mCwYJydakk3w5+/oJV7XgyhSv2CC
4EYdKH6Rbz7nYBTFykcvMmchXlF8BbfZ17PqIVPmzPls+/iBeR6IS2hrNVp14uSx+URhmcbTKvH+
4cRbw56vx9JlbpcuHnhrCbQC3DQl2+HmoQUTHobHUhgwEEKJ0uWZmto45q7JXHpOayIWxKWveAho
wByZGxIhf2mhD1k/9kxJOIfdMmFnYsgL5SJ9jGo74JxsuPTqmT13O+GlyTYsW9G+ZPDAn62w0c2X
KGMZLDe9YDCdHTpLmeseuhOrwEFtuGiZRNOh5UgU1mr+LWPrL6bLWE8ev6VjY8+jgN8LITRXfsD1
B0WhGzgk8hjNB81jaY7Fi3OEPQmZxzyCawS6ptuLjQ7zeQrQ65JY3RSRqdvSya6KWw2SxX8pRo9/
SWJgoxxW6cXmHPdTwxkcEQZzOjcY6vymmhLQO5cDWRHhMbMDc4ua0np6klHLP3uHGCFSVcqBtYHS
EW8U0ouC55xpFTJVo+qgECt7ocwj7cXmlyqEhlwJ+HEj/zdIR0xPYYGJugEiGUq9nmnq6rK5mUhS
5xf2SjPFT+D1j+auJmtDDXu0eZvjn5eISEEgHPZTnPtFPO1JJw/NypTXOQqNwLaOeI8yiQQOpp5n
E/lrouGzyZbbvb+uC7d/pFH/kS1FzNva8uqbO1LIfH8COprbAx6+JEhLUdx15KbjkKBWN1cY1TSN
lyNmEg1tuSDyvliZXPawMVH+am3NV1WqQ44xtTTXpvci/HkfWu20fJk2LbGBPMZNn3rtbWcAmFES
MIInao6FmOXmMIishFGZybGLgXdSty/TDrrCgIpfINPK8LtVLLN05VHaYE1lsV35znEJjA6lscJW
kJMa1eV0+W6HJdbm5ilKs6SEhEP08lhhEeHf7HHR3EMpo/0quyKWYOPPencaFUNuX7BU6h4EBIa+
iuvR7ha8nGN/qxkhsuSWZKpxlVrEN7wLurWZ+V0xbQVO0sjJ5861C7IGp6M9yJmfZAuDqHw3qNSs
S5U9QZ3F+2kqwtwbM5Yn6S0QKa+G3GJ1mDiLPAuOO2huqKlXsGsvuPo9XgGad9zpUQ3kNLuCOUzH
M/EcjIbyyHLJ62haZchbvkkx0+lD5NXmJTsMY8/tuAT4CdHcIFlifVij3PLumCYofIMsUb53lkyq
+UqAU0CvEHZsqhUTsbB+bKKe3ci3fQirvjk5c9eLLj5VzCrgAzBZmYUFyHPbSAJDPZvtewYS6cGz
yfF7TPuFL0/OVM1qb4BoHHFYEicx0aLNQx5sLAKU0wRXwR0HqPH1tm6K2fwZiAvBjbvB7+fIgw7G
CNkpVsRLy7G4K8VBhCpWM0yXOrN5Pq2s4Mkl9RstFHMgur63Lmi0cq/jSg30xjZnDX4HJVCrR7tZ
6qfYdWNyUpTqi56uvZxwj3bTKD+CLe8tvM0N2TcpRyoSJCdF/3vBmrsdq7Dt6k9eWW/qoTEJNh9m
BBrz3RYTirCbmaxgyUfFKI2xqI1BhPQe3tXxOM9+NN2qHqg7WbkNfexrnPjk6aXRwFyj5xopFvmF
gW7JWxiDCgHRZLaZInVT84pHPVxrN95JsMHDe2TMo/cY1HBJMhpPXmUCp2t3TbudpOfqwGpe02wg
wZk3WZ2EWz1v2z4u6o2JQOpueFQXHo5xFwwVKnfbkccppvO19ynQtidMsATrFrgtwktN9y/aCQwz
TrKi/SMbNMgGDW2yc01Iehi6Ksn8OjtjkB72MFfn7SqNAX+dnNnJ3WMqF6clezCsN8KJUuFb97Lq
Gu95pB9adidbhhCMD4Aul+XJKAaHG0sPrfXgWZ7e3g64QOsdbbEAHmiIn5+8qiFg9Hwi0QdwCLFd
UCT2sONr04wf6FgzrIgwxsRVJ9w8CdWmSdB2mjJqP+VA+U0DORjW/nOMcRxp4hjKLty5QvuDfRrS
tvej/VjZPljtFKxecAtgxaqq0xRIytr8c47VB3sMxqRqdLu94xOsGhwCgRrA0G34MuX9t+qbfmoa
OA+QDuj67mZSXHktyQbqs/9M3oiU3l6ms0on6ino9dV5nUKfaiy1Zx4Ytaym1sSkWVJB4R+dzGsl
ZiHh4e4jUz4qXuA8DrkXmBUOG46pMKG6pU56LFEZZQTlCmZx0RUmMYuS1M97TGk3ft6UvGVgC2Xu
dlpDZpfpcfQ7U/2htjQ7h7B0iOzCyDo1dXwa+6YIXvxWtxyKI/GTxifQTvQaJNoalklfayr7CG2O
dE+e61MFzza1G3oxdBasZWWEhno2/fCUKBkBr9g+TE4bbOIce25NSdS67LOti2ZsbL4odQnSL6I3
G2UWxKZ2eUcD7fMoTSBpDZwg2YbmzRn188KRKnRsfPYYbmG3PU6eD3+JLmy88MvssoN2jHuuUxw/
s0izTlZeWPMjbunEHFGLdsJRH2IVm3oVODKrjTuMKvhjJueow12OAPgalfjEa3GQhNTg75KhKVny
eDDnCJZnMDivowV5N97PtTOZNq/T0jeAdJIyHCAvHRJBg86jXk2J9KXdE+jGvKW+vcE8p+M8VmBf
WdECbDEcvSNAXVuJzLwy7k4rfG56e1ALKVyZ05gjGLVFiu/5zzOx9TxCu1Gi2KA/1Ob8xq4ZAkJF
K6ddGfpREJlbsWBaz56lWVL/BUwavaevl5EXpuO8Zfs3Dk9Rn0KWOIqydbhGo54YZty2ZDCQXLzN
pZ3G76cKVWF1zmWQNfOFRzk6PRHlYKpYZ5Om+aTUOBX5hbRbU1TYA3wDMwBczZ44CnpuloZ+nbMk
xWyrcNijgKdKAUtvqvmpk+g6zwSh6Sm6J/HL7YrrIA1tjofUTPMcCGTafNUJYd/0VGvPPCI48EzD
C8s0P5BOninUnJqtcdE75gYT6Vj07qn/X/bOZDluJMuiv9LWe7RhHha9QSBGksFBFEVxA6NIEfMM
OIav7+OkslMMZZFW+6pFViolMSIQDoe/9+49V3dyztnR29M1FgLOODrjkYOqnIxxCkQlKc+bPWNJ
AmfyVJqdVK5A+oKbv+QX/Hf5pzmVtMvVmKNCcgONQQ7PMLTO8miY2UMkD/NGLd/t2+2B+4/vJQc/
zJfadmx8xbkxGSJ6EO4YMYRHYJA53NUNayFfJeRqc5+ZLTzwGk+r7pUXxahFog+ivMMKeeAHFAaH
2rGa+W4JHyh4rXJp+QhqLRLZg0FUkQYeAB8I7JhO20fRDgnI6S4bavJjqS1N49wctT4rCUTWWWeY
2WURmNYWFZuqTfIL6UyP4yWFJ99zP1vLfGbAi5rPbMebJ7GddKSHjyLWJi4KxHx58ukiVXDW6Cq3
5dMmE1Kgef2rInaX0uNgMDH0pvoiHtngVxE1C9IjRVGmJ0MMzXKFqkpFix/XMeWIiNuoU3auXRvD
LcmWxqCslJEx25USe7LoxkciT2HwMGSR73gId3s/wpwrbsMujPjW+oKGbhVMroLKNGmFVXJG8axq
ueOqyx130Rpq3n3j1OXYyfqB5WQjn+cHteEit0poIMLe1Y419fG6dCaW/k5ztZhSJQNy/fR265UC
EyU+e6UAK4C+uMq7JuiF6OTCKEfZFkNH9yo4xPYylpeqOREEwwVZZMVteUrPhURLIW9xquWovrDt
zJQQwDGNtiE568M1EIil27vDpOVEHevUFDzYiGGPKAJ7Qhs3Nio4foxn9i17VdqU8iQKwZVdfDW+
VY1QXDLu0iYVCEgvOPAP9qqjIafnay8Ssgp8KyxyIg9409UyjTPK5gavTY2aYKHiNQUcfQI2x0Rl
9Y9xWfKVJtog3zoaVZ6Ea3JZwr5fM1Q1AcLUNEf4g8vMimLwKzesnq9RwYaUdUlS+rYCgZ7JQGyU
2aNRER/tree3nQNqtjzoFlomV+XHXaN/6BmBLYWqKz1SwG5PWobuVCGd9fLxxxT2ss4U6GZiK1Dg
6uee3w0tn/eTlzztqtGmgilpAZY0Nd3l4PS+czjXZemqvd3/sOxRTm/elkbukr/72af786WkL0YH
H8DAiNHUSZNShyS4CLoTPxIzlPtTZWMR5lDIZs3e9fGVfO0G/t6r1mhTOxozYZxO9p9TqQ4RZj6i
yP4xGQWarLMhLnRWotWbMbchMkWNZ+FiI7Z6HCB1oeNEi9C4hFH3BCIe6ULIyYZHySv3nred+dfs
o2wjWSKg7uh4JpAaPPKrj9/+H5fKoNvNwVYygtEPqfL3f3NKTW0I7nN0rMc+0SbeBw8oWRbycKWE
+vil/lhzBv1uj1EQkyDAT6etY45RiU6IbP3oxcCJZ1rrbjreaYsjbxE7xJj92ZI7HaFofDHOq1uS
/rgOL+X9h2ubznAjZgWPpELJPaqHMrdcDQk7+02kQ9iag9DjvM9hYubXP3MEg+0lu11h7T/+7KeX
mampBYdZTlW53UATv38nY9lPYvQi44GeBKUjrBi6VG7pyHL+41c6vcq6Zah8Wkx3vBrNsZOZW8bB
0DW0VHsYyMPKLvo6lw+oJKVS26FwlqfGj1/wvcWPAQ3GT9rODHktJny0j95/tD5FceiO6PrakjlR
vG6NUG5zbIoz3yuhLTnQpjiBj+OtnIyMy3n98RuQwI930yKOWvDjVMNyHNfho5/uLCTe51rtlA8w
S+eoXDPLWrI1XY/YS7dvxxbRxvJoDDVe7t+/muKK1cuWV2H3Jc8FBJby4hQpuRD0qyxl5i6uAC5R
LSy5W/JI6LIR1GLgYuxxRz/Rsp7d2hlxV9PaAFkrqiAOVW58yG7M0NOgdwaaR9rY4pvg+EaLbu1y
mNf7fcJoGZtVlSnybNWJTh67FImDpI2Mlp3vzK4TzjYOfid+fA3xl7flvDXoO4727JpZpstDU+pC
t+HEp8M1gJuQFik7idpFI9ffjdKWzqQuJsBYZ3GZ0Zb9+PL/seCQyULCt5DlSrrL6dIeqCxi0hzn
71XcGJxZo7qXJZC39PIE8Ktl/fFLyrvl9y1XbrXe64wG0yX86ZM1zswJDUznjt+9yJY9xiHx7OyC
LFI9U45qp/IOfJMMJ4qoSQvloVDJ4dR+Nig6/eT4f0yVnRPHNf9wX8ffv+2dpd2UhLT08fcMfkdx
QP3YF1/1bNTbc73rP6Eyny5yg8OZY9ApsrFs4wI/WeQ2IW8JHo3uQTS4cu6s1JHLIk1rebL6+PLq
J7c0Px1XJlxzG+gNRal6cjqI0K/neSn0ryWEMbyJtC97UsZpo1LpJhhWuBcYeBf8n0PDhnU5WWDb
OApb8O5q2rq0YCh55Py+Ho2cc6i2mPKgnkRUKLHDJvAUY0uVba1JkW0At4e/F++Fa8s2cVYwHbkV
imbw4ZTM4lkURYix2FYEPGWqKqlSbvaKwj6ab8pKJcno44twcr25BqCEDJX71CRp4o9BsIVPwCts
kFhDkconc1gxqsgwU1VUzh+/lHGynuV3yuZlI7jAPs8+erKeiTOmp6qZ4a1rVq+vNVi0TjPS/OSj
ia2eLeht9p4j0uEqlFMpu6S/ftWKQXYIkOJxcS3Tkf1MasGanU7Hp0BHQcnQ3S3nHbcqSJmkRve1
BRdLwbTOcAFSNILypCz5NfhjWiSHSAoQVe6dxVUXfg/ZtfzCFwKIrHvldRKPVUe+sNDogJI/a8Xy
m0w1Ti2j7wg2/iro20Q2ln+N0LgjWbsIWGXxHIZ0OQx/1ggVrj553rrvvz5p+0c1oBIe4Vk8Cy31
ZAk3fALhqnX4lAvDuU9bomQ3OuPRnZ25tUmPP+43kTl5Z7Ob5CGBVGG5K/QsvxMAgwV2MQA9hKMb
vqfMbufbcd98DalfuyuAZujhYlfou8RLrwtGbU+iNrvat1vYmStmOfalsMLqLIZFdsETKV4kHVdk
gQJ749vCHFkcwnYkrqrOPdWESm1ld8qioOvr8wlJHbaUK5OnEgxkWJ0XDrq/oK/nZs1MPL+LyTyD
kKczJUjrnnZelY2M8Hotf0AHYJ3N0ys4cWlULIx169zqPJ8f67jSLImPiWlhRF2Hbr4sb0fHGO4S
w4jRQakKMmeFvt13OAGgZpW6/WKbXcexKBx2KdFBG8YEc70qmRdNWAG9RPEHsxCHvKzWWFkFDZs4
Tb8Nro2I2A0RMfdjW90upLEHHD+VmG6fYq4IRr02+1n9oc9996A5i/k1HqxhFU92cZY5+IjIhE4+
4b//sSBkDAajZU4qzIP+EI8NVudVmdkWz00pfVAG8tdpUxikJ3+ye77qEv5+OrH0qKd0nXm8dIsb
3mlthV0v0wVylWdtrFhKBvL63q+oA5IA7rZzU+pFeIOuWqmJPLW8OjBEneRbYkFtokB61FBo2OzL
FkHsoVQa5yuPIULCaLf1xLPyTMfEV0CY7TXzGvZ++VIMwPNLupbXQp/1b15K+eZrlabWqyiLLo0C
iIWvOIVNUyNjRKWNHv2m1puf0yrq6bAP7UaLLPVRnXpYidRV/9YR4fWKvF59jmkkcv2RtFDRenMa
KyqfuVemK6jnQEDsvOqBfLWq/fXj3fT9Zvr2YkRSIIbTPc7Pp6dB4ho5Vrde+WyrToE+a1JvtZLe
tl8U2YUwDZmgDpvomvEsbJKPX/tEhMeLy2MAxyAWgMEz+vRIoClONyFKX57RtLLK4sSIt0aV5rtp
mR5Lzcu/Y6qbgkGPGHo0EBRxIcxWGXz8Niy5u71bgo4Ua0o9COw6HuMnDxQtCzEu0DB+jgYGB7TT
2syfXGJXgo4pSR8IbIQ7eGoYfeCFFEx7qmJX0be6wKMvej93IgXRd2TujGWmcdaG3kNBLLu1ajPl
IplL53w25i1+T+OWHmh+WSmsTpLFm2leLf3E2CXF571yas+54dgoCFs3k5fZTpOj4YDQzOgU75Ko
qi8LEFs9JNlu+DHn8fBVtfTsWildHhD2pI0bQ+8xVhhtEt2OuRenK9zpfIB4IoNe9BEjABjowJ0c
nolfTBgt50k8m980utqhz9CBCLqPL668dqfXFqIMZ1CbatY5RZoQCMp4DQAniGPTOirEKtxhHpwx
chDUfdRGaolPXvEErcOqciizUN2iRzKQ4J3mTUE2ztuCR+dPNOnmgbYZKXPhMCtnNCrTDYOInp2e
fIbn2lDzuySa+vMEb+a1Ijxj8/Gn/3OF815I+OF0qNk6URonD1ZDZ9aGnyP7CQiIREUP49EPdAQz
c6my/Mmp3XleuiHc26XyYxbpiA3LFlgZPnkb7z1yr5fElSJXbnDioqk++ZZ+O3ujxemKbnHyn2Fh
z0Ngd/F8BZ8kzs+T3O6JW8d0C75x2Mw2zvoa3sT32EVsv4s7YKqfvJl/WBKuadC9ZHHKUG/9/ZtZ
imEU1ZSlPyNHtb80ttbd4MhTAonpOeMRMxwH7EyH2iyLfT4Z2kVfOjwTnLyfriT2B8lrOYrzRBmM
F7TZjeW78LO/fPwu7T83BYoENl8dmCUa6lMZZzsWVudGfEnRxGiIjksVPlTtgmmigVziN6qe0Zsq
KhlIYNHlDdLYtrheUULK6uh5UPYV0qraynbuSUQUsmnP8KNUuvgis5Nu1xjGdLSHONpHJFzjcoAL
NPrdrOmv0dvF4LcaIBwXsnC9VVjQmzTrlQu4UjKbe3QUMBN8jTPRjWWQwk7eRCPnrlWlJdl5wYCe
WsAoRARbIi8RA40p03fG1XeYPOY1p8juS69P5T4ucvAYrYPQiT2EQd/Kpl97ZXhJybAciefELJqJ
YG/nebSCcVtfjDWmIb9KMDituH6VtkdWNLZbFWDut76tkvuhHPsXEwsgTToiWT5rWWp/PLbg4CCf
5xZHM01RebKgiZqZiZM0h590vZvoK083q1vRSZz9AUr9EUJcxkypW2w3cFureokhB2f+Eur1uCVp
sbuzvDzCMDZmX3WQL0xIeArAQG5zboYoBZLTMO59uw3/Y0K+neuf//vfj89FQkgOPM3kqf/dNUEY
HnvAv/ZZgMup2sfn6s+/85fTQoXLZrJ14T7G6Ev/7G8PsorT2LJNdN/IuV4Tvf+yWpgaMDedgyWo
KXZeEtb+32phkJVIW9Vj16XgQQjs/TtWi9dd/O+HnKXSR3MdcEdQdqWu9HR7VYu4RjoIJMSFKYSA
FbacOw/3rfDMsj2kKrL9xs/g5sbplq3MTqxzYm2LcR2hvbcc3L8VjOjoAALGzYyLUkFebpM60YMP
wLzr5m3SbYcs7adwmyGHTJJzdKyiQS/Jf6XcCPH+eyanATFi+vKjoRim+Jzq34J774+uoyCwJfdW
QShXFgcemhAqMmOUOq4mRC73XS9bemmVjXZ4/pI2i2wUuSbbzLUbT0PsXSZJvx57DxaAX7g0cFZg
Sthi8oH5zOyDLgszpB8VaJv/3DXgP5N+/uSu4Ts2WLH/+rY5/hSPz+/sSb/+yl93jYZzH+Cz4b1h
DlVuwr+c+/Ko/ZdVn3uL5jeHcSiEYDQ05gJ/MQ8tfosJhKqCX0XBTnv83yBEc++9OwwiOMHuIycM
HEPogv/RiYx7cxJlW1Ojo3O7Y75s4eHUlNa3llwNZgJxm2CqqwM3dKP5gERIDkMKuR5tN98OhEKe
W/C49HsrXrJj5eRtfNZM+I1Xek1ucDBg/bszhCnuiVtogz6akS/Xsz6tPOHyIKwJbA8mG0nVdiB4
/GYgpOB7KUJxubQceYjMLDk8Z0vr0IKg5bBJCjPbOW1KkE2biQHhxtxvbY+36NcEAbPgowr/qDIT
BGHOs2Nv4olxPRoWDTEMRxz1BwLKbsZ9kWXPjaM0l0lkCaBhcLsuwxD3p98Q8qQGRV3MmZ+STO/s
q7k1MXxrpDxvwePwu8iRav0wuNF81cRWM+8jpbTSoCjmSTm4vEEiJoAaF37VMPW/1l34rh7i6psl
zcRlk0s0EcenYARkFa3CrhLbdGydXeHlZbNKzWqJdglyK0CrQ0ZXg+SIvr4wMv0r2hbIcXUwhmrV
N7tQQ9u/LUI9Mpyta5UwPJw2URc1mKBbl+oKTv9EzbIUpbbCmKrsCWuoBlSOURPbq5RWQ0k1m7iI
GKZvXZ2bnXEjiIbyWzZ+djorCcV0zJpXGhb+ENBYNWkYxaZ2JTJreONnkcQMTAtJpbLBKywZW1bX
S+IWxmWnP+9QB6B7feNyqd2oheDNYvpWjdkJuXCcZQfx1loAmsnmf1bYYy4OSCUlIUz7BQxru06M
SwEBVx877T56o4tNb6yx/o08Zr1xyF7v4v8cEz7Z8HiAy3Pcv97w9iRMlVXS/X5O+PWXfm15rvM/
spPJJJvpmkN/mJ/3a8vztP+x5F4mzWGv5wTOEH/vgOxN7JKYJSkXGTr+vQNyUEBP7mLyZGzncYj4
d3ZABh7vd0CTETtTXRqs9Mk5eHgnqM3ETjiBa118mBoN0s1YgyrFUWyf1ewOnQ+01AzMIfW+1FnT
UFlgKghXqnCtKYi6vmp2LS24cOVWuX1YFscM1+A+6B/3qjpdc3cU5pZAplm5JpSl/daUnJtWokZd
jZResgqE3oFbGtH0+nloDSScFepi0q4f7HMPB1aFfaNd9ou29CZ4+AqTOVapFnFeCkUAc0Z46OiL
C990leaHl87Ok5tLI7nrQU1dQCmw46LiWJE3oVsYFhCMnHtMfVDfFvbFaFIEF2K46XJd2Th01CMf
+IWK2JQa9UudpvP1xND32EY6fZYUXcjamSoEIKk7QV4rLaLyfDutb3KrFlt+PF3epZp30Wh7B10m
lmuxu51eQ8zjKqng5FnAMN5Czl8DzycrbDZm7+jfco889ASP1hdIITaaAvMhEjI1nczEoFwM42qQ
meow2c0g1nRCnchbt2TyugLygUwuJb8yHCU/GuV4Y6nIgqzX0PaaJOEnm1JjazKKWLXIws60osiD
xJ6aG9EahL8PjHgvuqEzj8hiiMYhpnk4V8d1o1fVMcSh9JIK24O6aALotxJ3FbUOZbLtPVk8NgIN
TecKpCA2G5lMH1vLN89UZNoPqfWwMw9C5tg7MtE+bdliDZlyb9TOeIV4v7mus/hHqjPptyp7DABb
nuE4nQNrIG8Bdr7pt3atXFOkF1/geherMoNJqxvETvZcEaBdGQHeaX9UpmwgiSfpvmYYlHyz06fj
TKshqCdLX2t09QMFmU+gijC6xWbBEyp3JSgtLSuPH5umYFDqWjszaFMdZnWgjT6Nl9Fg5teOKDEv
zFPo3TiJVV+7uglrqw3TkIfJshxB59GMrYVCd2yqtosylDeqzop27KE/h4honiGS9uvWANvHsr+o
JmP5LlrcaWul72PQNLHGJAPcqG9waAgaLDnbgWigjdIMZ3SzuoMa2xdIsxrHX+ySDmTlpuj7JmVn
lEgmfZ7KIphUIKBDKAWaS3+nKPmGnsmNm8zqJnTOTAE/ktn6/YyH5So22kulz++0ufUCLzdvNOR8
69Ktn7racfZFWt3NBumwWOYeCodaVA6/51WR6GcWbolVKb+p+VmJQmDRWl9L9/Q3c/AA9c9euKtH
oVyMVFHrcKgjjCLmdzbD7lKvi2mjdG1FYlzEkavpzDsT08FqSiG+F2Gr0inQua2UgxPGjD0S/Tu5
jM16cIp2S4Cgvk+7w9In533RkzzTE0VXJscypM+OrdlXWrMICk4A65G0qE02ptPKzNLuBopgfl27
VrQXKZeZWsTYe549XSO7X7Zln+lBzah+S4sM3lkrDnNrjPt2NsMswOQ1Xo9mfzfwmN8pOCCOI0g0
0IjgmcxR/UJ4BVProNFaPb2aw9EozsfKOgIG+UGaqLW27cW7TY253pg6BwzsfuHVbLjJpRV3j6VZ
m3sLVai/JNojMRTQjLAr9g9dy0eWBV3Q1rl+FuVlsVF1iyWtRjkmPjMnhizOr2a2XT+eZAWEZaKi
oTo/LANJpiJkfxYDazCZp/kBESTMtiJRmy9NO30pEWX7sCuKS6wPJj1ZLx/qq8gKaaHUwDC3NeDf
2s/JPve7Ja32dcYJB0psnweQAb2bPnVeanT1q0iftM0Yu/mAiwyoI+iMnmmyXdKSWpkJBWC0qgYr
JQY3sZWNhvt74+p9gU2vmbjFS+Ah03BHtGmnmWjNy/5Q4AAZeLYozVOmoPzAopIOKhq9Ubcvs9at
Bj/FlrDLBpg85xMBZNcTD+wvRgvFn3MSS2/f9sK674DrHOKlANwH6BzQDKs/gXPVRPFKU0LHJDyl
dm6aXHF1CJ5qe6gwnR2aOVQ2vZeWEQVtv58TI7qM8yH/4ipMH/xWKM4Wci4L11vG+Hvtmt1a6Gax
04B5PZKsqHrUpm2aEi/Vm+eR0cLadczasf1lpMkqapf7wxCCMdO0KNc1W/tLiU18xNMAaKoXXUc/
TW+AAtnzhA+GUUhE7O4AMticluGbGhrNY9OqyXeeyRExzsVwQU5KcUnAjfeiomZcAg6axg3Db/EN
4/tyLFRnT4Mxh5hi2M8WRhAoZLHRDBiGRL6OPDPZo7XfF+y2K6S7+hzMRAUXvhdyFZEsxO7dIGbr
PLe7/FlJcUsfikFnQmPXyXhNoIh9x3PEW9cwYjaEVergRhwk5iuNaJxo38Lhe8pocJtsRiSyelkp
rianUVmVc6xcJanNMFZHi/I9ncPsyKgPt5UIe9NZ6V6x7BGGZM+wU7Kbeiy/DBYD7lXMsjxkGrxX
aOHcrDXFweXSkPCy6kaiWXy9S8ICaaanXtRI9b5b4zz+DN24eXBRNmygG3nAr0h99XAvzMqh1VJx
VVrsN76BA+7JVOfuEq1GRICc4nbE6M2k8TnKWD940VS65PmFw77WemMM0iRtZt9zivQbXlHT9N3K
6MHokFjqK5PRHG1kXXvuuSSliFRrGGrmhDYii7013iH1e+iRWLYuEzWbAk0oIJBzM7kJvVrdNtgG
V+UwlCk+UhOmjBGnZDbSWVlRHjHXGfvmoIG1Dewax90shi5AF2fTra5JxXBbE5aM1azsVO/XVgzD
1Ne6+lobuj7oCDQ4R5k0FL4TEkI3OWm97xwTEUfBDOp71qa94ycRwoMVIvzqPpv1ulz3pjcjFKFH
89PmAHWBP4ShqG7/QNjlfXXiknyNqKs2RkzTmbrMCdEZiwwh++hl7IgWTpJ9wjTiwltM50FYbb6r
KZOjFYlkCwMIYzZ+0M2Nz/pQM+68HvWd7xbGBNysFZ1fVnq1izDodZTKQ+big43nG+x5jVhNeqw9
Ck/oq7q06ofIDPtry+sB4qaTrn4fMBuF60gdB9aS2hHgVjras9egoVwzmYgoZqs0vE/wt36dl97u
sILH09nQDTNhk8hXAtJgm1XhGNmesO0rFYDmfVM6R0zbAYGjYiVcZT26DC1xwXuMzT31ODhmFEQe
PbiA8bF+aecAklzwD9uGRlzNuE6YPzxn0W0yvuvoDkY9HLAUax8wX8UgS0rrEnVLvzg6dr2+rEd9
Cfc6OKntYlp9sNRGvhlUdThnZL+2h7b4Gaf6AD9/sJ2fzPDIGxddGUujUfuVXn/4wzarEIWIapAm
bcJkW9X0oC9ifYJFxzGrQ+xhqTKXEqoaUzkzfa5VD3oVcNTSrwmjZWsxAOOFTfwtD7GwJZYaE6tt
KdQH4XDe1hP4cy2z3bOsLbxVpHJGROF+wLaudJuybQbMdoSW+0i+s/sOTzD+z3BksBAnVs8EqNbt
NQyj5SxTtPowAnE85xPm5zrRQU/hAjWGAWe/K+oGdb5nlPsmxzGGZPsb4ZTjsEJp3D6CQHaukCEp
PwEut2+alf9UyZ9UyWwechb1r6vkm7h6/vlf+y5/LJ9/r5R//cVflTIcIvTL0G8YCr5Vtv9fKfNb
DAmlVk9W0DJl7u86mb9BxQ3untL294Y6vXaNrBWJB5Xpc/9Gl/BNL/dbNx3JOxZR2v28BypuqqH3
88GmjbiHPK+CE9dh/ZpjvMMZTBF848Qrokq6HwshLlDcJIRL1fd5ZCl7dXSOejUwvi/wYQd1ZxbX
Hi7vq3xQ7+gaRgnyIdSflTm6wTKQ6dtqjPXMWcE1z5IFqOsca3mq51x1lU4j7i+juKAxdGEoIyEV
dYg6y/JWA4NBPxf4IMk4ehnUITkWXMeVdIb4qIgbbLNIDSmA0Lyqy1nlqVeMOJFGteNjNQEHINFt
PZu0+9o+eenyNAsKmDFrp3KPjjFtsZTX2LvKF57UF0TA3YSTFRPKNnCOzS5gK12Z6UxkPH+qTRV/
ipPHue6roGqWJ6snA0loT5Vj3zdzt6lyQjzbIja+cU7YJa1r++y73hq1wYK6yD3yAL3PRP7oqAtW
rGi8UdvsQl6BvhhgNGX5S1rjNusAQ26MHEK5UdAwG4AlMVAUt5Ex3rjlZMM9AMaMl+SJbC1vC7kY
BSKgTzyR+0XmhisjSn6IsSvTSg5AlHQcHdOtzYNjrM372MgO0ZQ/tk1KNpR1dCiU8PpyvDP5QFIL
UfXzlZnzXc1GvwFkx3HXfIUj4X5EgC73MaICKy6UHmOeDS00PaQexuuENE5pf6rO+jqZybSV1zIu
HqkqRl+V05Eei9RKvhbApXmtYC4aO/Wq1ykG4+VMc6OCsYlKnD1PUJHFLwZDk7WlJRdZNp3pfDk7
t/IQ8iV8wooGNGnKJNozLQXNaSikb/JCInHTICas7BzL36GaAXKYZOPG1nRbqFYwzSWBDDEmzLBK
Hku07+tcn57cajkjmQKuQdwmNEUZJE/qD7cxLr0x0Vb2qG1mvd8t1O07+uC3S4NKBH4lC9XYRQXf
EVl2+Srr0agMw3JmVzOWhVHaMA3NOHgOKwHqSu83emH4dafelZH25BkjgV/SathH+UFzIB+0w605
5di/8LxBhQTWUEy3RqjFfpb0CCt12SeiHbHStATUgrzumDmPnmfeV8SUbsABk/dngp2Qf4/PSeXE
GWk07PvEaecd3KbFVzRCAXWlfkgJTV85KSP1VgnFtUHAfJBPUbiCEW2tcHuKXePM4kCRJ/bARdz9
JBTlMovnfN0sdXFZKvW8UTn+HDBwdytdyY2nXuseZtHa55qb1ZwqpyppzKCFpIUHriACwIHh8hg6
FYeDqNbx+6ZmU96h97wrJsUGo2V2VHcF4X9THB7NMnvAnC9W2ZRTINnoeIwkqPu5XTfmRGMBj7Kd
wsBueei+Srec5kho/VVZgReEJnhXASLCUGVZawFwfirn9qksddI0lDRe51SJrkOsY71ANi+o5qDC
VOGV1lOnEvlL2ZrqT5VW1TQXULfFAnDDpOPMdCq+N+kfHxaWYUNxFUzYSy5pvA2Y8Vh0IJruHcU+
DgDj96FoX0g8ODPtz4Tu71Ue0riEV4oBq4yTcrDay9//TXJCWUEfc8yqnSkYpBtQCFYhs4HEai6W
UPvMmMND6TeZ0durMdBlYkaAlea+qjl+ezXPHAcAPQ45etzqAWzzg55LTZTBhv7bw/Tq7Tn0X+VQ
XFUU1d3//vd75cHrK0nAl8OLoV0Bif3+c42OMxkpAXo7vc8evZDdUG7HKezRldHhSNrzb+rm49dk
Anf66RDu8ACnsY1K7VSgFhklJqAOze3cW/Ha6nDwohqHt2nuRoXscvl58xwwbcfu9vFLGyczO/k9
ymkdyCRHw2R6OtsGRTwu6eyWu65ojSAl/5RmC7JotouztMLpC+zsaewmQd8H2DXofe5bQMcwOVCt
Q4qNyuVsiIjUoxOw87xCWaG4XOvueDaS4IfjF/h2ZrJWqxQuf7spcCFPRXSn4ksn18s8AqCB6VLB
m7Csqv4eARUH78D28PEn/YclhKqWXg5qH5RJp2JEPU+8otLNchfr3cas1CvVW65Ibm0+uaISmP7H
t2liruVohQ6KmNP3K8gbNXfiN1mrtAD3HUHgs5aYa9IvIK3YHqAKFydSpBXXuZivnF4truOIZ6i5
RC+NtP3LowoGGEgZ+nQWKTCHvXG4VTyISa3YorVGUFAnBdNJgKTNpE/3kaXP2yLS6zW8n+RsUNvu
psymu6nlsT/oiXnoE5f2nQ2zwiyTlxB1rU/XV3pm3Wo7Kdib8cK60bDBqMLDuzZ28YzcKS6BAkGW
JB5jQoyMt0EflitnbgyfLB4NOjnRJxZmHUfjjPXxF/YPOwzEO9LlkP/gqzpF/i2OUoETMsrdQmS1
PE5M7GwMSsnsHY3dx6/FCfuP74wZEVYPvJgetLv33xkkh8TJzbncWZm4QV98KIiP/eQl/mFnQdWk
m6b8pwfK/v1rJDEGhlxVy13liZpY3oms1nB5kjt9sqAfBSJzyHRz5yn6ETtqvCYh86BM4TfilH64
NqWhTr4dapGUMJeUh3jssTsBrLoglvRlsUdgtmGS7XKiyWhqGaM/qEt3nif2Wrj1VzwlkvfgRnsC
zedVLtliqED6VeOhPdNbZGkGpfqWsXTvq3ryYpUsQZR3F2LKDpkV4X23Uw6oGmESlobwvYxxO6j9
TVXq8do0ls806v9wx/4SV7IPm3+YfEq97icYPOVOyykURFwAMegZNutKxmeOuQIJx60gn91jYdl4
vTo63YtWXPbYKtwwK9cKkPbNGMoBGjzQYIjV+zGtjcBVkQCAzz6GA6b7IbSOsaenAa0SyAsVfi0n
ne8wwz8tnUrWUPJlMjgdUlBDnlCmbRard9igSSyD4rY18nHr1eNNZNk0UFvZZ6jZ+DobB4CnoB8o
QkzYurXceXUrPjHm/MNNwjND/k9DB6Jr+vtFNUYNg/9RlDvCQwKOOISqjbwdyDx+WEeffCPaifb2
9emIpJspPEoSBCOn92Rj0jwCUl7uWp3oJs3uqsAN00PIk8rT+H6WiiW5EJnGJJJtCujjfRLlF3bG
AXCoQtuvSgxNSSGAwJAB7Cc5yk8oFT+6TDtXhHuZQ+SAscFpfyrx+Rh191Sky82Uz2cFaj5fLrPI
yB7DUZ5SiTtOF/WiGVBIThXZcoiYCKh1NwxWj6/l5WJOsGot/qDXwuxXev4Gc5RNHQ4Iu+FL7Cd3
unotgsISh85I2MmhHMbbpKeQdLOIRNyGUs9axtu2h6w+09X3AAvomXbVKMkBbAS9RmcI4PABfeBf
FLomfijkgqwHsdHMtlvL26ibLLQJ4y0WWwoIko24n2oiARpOS2QUX0wNyXdOzZ9u8RQ1KUQhciKb
c8+antoedcfABU7z5IK+ebHyJo7iZm7ep7G4GfEQEe5s7QTqL0WkhwWpDZnB3MB9nx8oihF18GRJ
IsHC5O6wx/4i16yHuBtLGr3WUcDnN/6PvfNajhvJ3vyr7AugA97s3ZZDVdFTFCnpBkGxxQSQMAlv
nv7/A7t7giqqydXu7UTMxMREt4QCkMg85zufMWucEmiMxrlOwgH3zDOEYZdZa38x8cj94Dx2f/F5
U+sAgjK2Z0Wdcjwzom8qKEv5vvGmp6LBCkfn3GMcR3vHZ73UXy+tNk5xmLC8OEct33yBVmkaGowR
U/5YlVsb4qVSjBuDjb8MXwmlE9UaulOxDcZu2jOO12jQJLMgYSfbqsjEE9LW4ELVAYCj4FzEOjc4
x+2JKt+zLk2NPSZtp/veotzSa0stbmYkPuGpx3yTypoxncl5GFslL0RQZntpd9cSyLeqzfa2Jops
TSL3BVOiW9vpkpBpPqmitbQ2FYZJeTzcYYmKBZlBehjT6Ce3mXEAUu0tdm/pXiYYhXGI0GR2d5Y7
Xi/VfOv9c77+F2H7CGHTcYR+dXZvHtvH//UXZe/yMYfoevHYNI9Pcdf8aNufyCgE2ix/8m+IzcUe
3ERyS64JVA84phzof5NRPAsyCtnTDnskKmpAs9cgGzWGBVPEc3Sq70WG/zcdD5ANassiCkCQ9UJp
/R2g7e3nZWBrifDKYNvm152cDIE14cevNAUSnD2TJhaEml9Gq8RnHPbq6fyiZfrVleiW+ITpYEz4
uz+fQVlhF/Y8GlwJt7FVrqtvqoBVTuZxt/79K3ENjDqQgAAfLr/kVRsoWsK1aiXVvh1gJkSdftX0
OZyG6iMR6i9uCSYRSm6EqNzWaT3Ye5kRoAZQ+6mRz+StPUda8pzyv799P1yGNsF4UdWevqPWjecG
kEjhqwgmhNaB+OfYBdIZ2W9+/1LwKm2IzIjTjdN+XSg9R07LHfVRXp+POntcVJr+ef2hQfbbkoQG
HRKoyXsCRz6tc70+97U2GBCXDBzYbjfdTmJczPzuVU+b+P5tvS2quZgF2AI3m0TaU7GwZjgl32ap
9gES+A1etPi24mK1KrXkUV+wvcSurZUxQX5+/8K/WiEudRB+3GifCOz9eSkSJtyZWVwonBWT8lNX
0xFh3oNyFYPQD76vpTH4GTDnHp3F+xsREfnlJ5DE3KXdlJS52mtdVe/zTmGqa+rRp/+HG3p1Fbas
198WOAFIDnageyR5DoTK8b7PKQ5eeOP/f1c6eXSDzOMS9g8LhCgBIID0cS7pLP8vPi/97VsK8AeA
3Yf4cZGhLmv11YZRRrmDPaDK96rHvk/pC1YFmj5ez3Y+bYk8gGsV1AaQs7OIQCkA04y8dquyi2Nf
OS5WTCWRhJDTiDUui+HJi2m8vTSC6OLhbtZ58nkCBTiI2egvlEevXqu5cVcmISarUvGvkGWab3VY
puuOE2PvkbhzAz/IfJAe6LkD4ekbqbnTBsow/qoeiHU5FUE4pKxn6Y3EyTZTB7NKFiNWWJWwD7Cb
8HXGdX/bml7xqdWQwQFmDE9VxC5vtC6/3QVemGD+ng0+Ap117Pm4PE52BmNZktOTNPweDbX/Y45L
5Ub2wLwl3rJXWAQiU3dsMJjeiiKmjF0GxQmbriB0oxovVT0i7bFieqDhwbHOiZTcvlSbeeq1a68t
cDnx2FxikRC75HIE4JVF/RbDIVj3dDFHNNJJmOJYfWbozDX8vEpCJj+4l2a6+SDi3jkbhZF+E7Ag
KVRlEuJco75Wbm4+YCZFWro3GOqryoly5jf1KBYwA6TmsvDVsrBCtYmxh+Oc3TeDj6+q1uQ3Go7s
3yIezVmcVurK7dJn3eCdYjxsPuR+8jw2Q/SJDrkkF2n59U1TLvyyUu7qTCeNFHlzFl+TKjbepmNi
oxrnbqM+T8JeAKNQBiB0zMyuOCYC1eIK89fkUlgkM6cusx5XC4xLo0x5iF2GwtXUBp/k+mXZZ41A
xahH/nns8shkwkOIOqSds41+Hl2YuPNnHOVJs0nktwAfrlVOsvomcuIl+bWFqLQu59rNwgRTRUV2
eK+CDTq//kscKUIrTQO3hHVRSsIoXb2oz7UymR8gwzt3YyHzZ9OLyyP3iEdby86JWKDa2/gk3pcE
iN5ZRcn6cWrdofe1cRJeoZ9GwdqNeXBeAxStAiTMC5V1JF13NJUoV5qguSF/OsBsl1RomBMzsxWb
I26eAj9sLQXZ3smI5LxvC01A1/eL9DEY4IySW9lfwFM1MK4N+ixs+mi8HRiMf5mJVQodRRLWbsAa
JtnRyDvzdk59hHo1/i44nI7S+D4HSz7XzLdla9FkbLLBaT5DGwdZTG3nDGtV9tCx5MfWjAmPrs5Y
aPEw0yDU8CacWMhvlTCL4xjhnlMvrsowNZ5Nnx4BYNs68kMMFOL5hDCgIUQzzt34Ushg3HZicVuD
4giRnaOvs3i96Cz9jRMHEamlJN1uYjXGPwqF5ryQbo8cFNrpuW10X1SDM72Vl1Bkgo6FMNPRv8zG
mgj2V0Wa6boxsjCoxQ+cKr1N3EA3q8x9W/bfcRcCssJWf9tFyj3jKPRu4o5qwij4WbqR9Rd9S6KU
kHznNiqmlak8+eATh3UGvrvL0Y5i/g3ys2b+10CZT4j5s9qMRc2uOF7HmZo2BcTlK4uicldpfPWy
y6ZN3yvAwQbt4Vyzu+VDC213OXeVzX0THPyIE6h/5ePv8IhXhH9j9a1xWYrBuIPBYx3HjhUl2VC/
dQGzTH2ZQfZ42oOCY8IB3asKrlr68adGqzOCZhr2nNiW/o3hgtzaevbooOPc1ORvrN0Y0T9GwiBE
dY2ZlbeInh2rw2yfPLRzY4BJuXqptLqgrsJMZ+ySTqTyYYdMdjm+G8g5y3qfNH67ZlA+PMVOcVBF
VqxE0OisYN3c1kl2ZTGP3cWD5fMScnXVVEtdDW3mDOMlFtNQxR2jJMNeS3ha5AcEJKS6nbF92XWH
OPmKObvxQx/YrfpljThMZy8ldvaXsHfErp/ilD2OSmKlaa1zmQpn15C0uO7L2lw71syO2JaQQvFR
+5yMPKHZiwqYql69trUlkZw3nK4yvcZ/iNPgrmciBthQFMdo7vKbpmPv0QS7xxDw0cs+55kHZYfv
p0OTTMD2pRWZ+vfA6Noz+FLUo2V35UtyHhpXR1sSg9XngdAukApeWZg3fdEIuLuayAC4iNL5IdGt
4cGXEwDKRASdvbibz0Eyb4u4yq8UDvLXmfzqVXW+wRLguSRIZG23yWe+5/u618Uel31tG4u8Wre6
pa5svLOghU4iZHP/rjkQFfEjto+4odsHLYmz+6pg5yWBJLjXc9+4S3A5LtdAohMc2mWTZf6rdjPv
YEfvNWDROXpQ2O0CYi0sSbxOHLsOcchamUasQAtxjYUphSC2BEk1fThJZhrka0Po8lAMFUREX8Hv
L6DfkGrbV3O9wkg9yVeWqFp95URDla9Ubn5ucjM/DlhBHUuQfkz4/a46WlnTbTojR/yzwSSAaf7Z
NJAONHP4ZECELlBXdAvslAwbXWIMFNpJn8fHAcPzfgQGjnof98WOWWDkduTOrKnF6w4aZFB7z80E
p5DwcZn/UI5LDn0iPFAuT5GpORH6TnWDHW/FSAfVgO/JKVm34EvXMN9JH07hG3cQFUW6bUn4sBnr
dAsdrmHAisG5REQ4Zp+G1BqzlTJcgDqKaxv2xTKyLRa2Q6L07wTR72H7pyu0U/kKI4IYd3m+LzaO
/gZ0R7vAfF1bLMFyQuFsphd8pyY2kylqqi7z271Zde12rKJHSaQ2tmKm3Jp6ib2LVxlfcpTNlx1n
tLEaRa1vCtvswGcza77kcxVPIvMMlF4L8pN5Y0BpqeFrP6L03JEGy/5mu2zfEOq6Nd2SjZTYDjIH
snJcw34dcjIRJ6cP3y97X7DYn+p4fJPo/XVceBDrGwTj/lSMEikgbOTL2b7iAN245tAzBupQTPg1
dUJLaXk5WRruJOZMXSED8Dc+eOestXLoLUbwUZLRz8ZWoALL7wEhYOrnLM3u0ne8Ko49ge+Gzxa6
x43lvtOns1qypw4eFIWsu40mjrn3n8CbzhDPBmhFXMmgHkeQ8/MFG7t3cvJZsn1fUYQVESi5QSrG
nklCeYbb5ke+Ryf5RS93aOieg/KWODBGrCedU1FT4DD6zthQqoHcy4J9PmmKXm3SOn9sNXgNsomp
Bx1/uH45doZyNtwwNuFexBgIryOZOXBWKpxum38QuKfxf4sf5S+Ak0Xv+XNnxwNxFg0zGiTUk6dN
uRox7fftDjvlPLePXd/kz6VV8U0NLSSVHMCSYjvLsCFexanRXvYutSbEVnWlyObFyDZ/pJQpjr5Z
+ZvJpPNsElXk62zqnDPbTEA10byfSxcmSEvACs6tDDv2AhpKaI00rlubnNtPFkP3R8u1CRiHw9KH
vmZ4N/iKcwBHhNXcL9m1315OxaLQAx8HVwnW+f7aMN5Ip5ZnQUVJ1qfrBG/GpqIbIqIxG7lv3ZR6
W2tKHCpTsQbb/lIlHhoBykY8sLGZd+rAQTHTfjShe/M2GIT7JoA0r4RlerI828mFtp4YCRmjUxI6
msDg3x4+2gbeIBYBbn2MGF0Lq0CG7ictKX6bPWkrZbJ3bYpnV7BxFcplDGfik7xyMbJfTSnNQ0zc
xJf3n7H59hkvuYML/oNJH8PVk2tPhrT7Ohvivd0MItpndhmca9FiZ9NRGmO36kxXgeYEC0n2XsJD
ftaUM2xRejpijeU5TGH2W/g9FS7H1lYgH93ZBLvvqb+D87Qsmj+hpETtQYsaGteXX/9fvPojvNpw
dCCSf2eEXiRNs/xHqeQnQuhff+4f6aT/hwF1BrdhMCswYZSO/6DVSCf/AqlN9qe/uaDLVvWPSlz/
A6YouvGAELiF7OP/DiyNh9/JZwaUwrSSzQOfPwaRp96NjFMJHFGNXPRQ84UnJDpds0E1hoUirVIb
6/u2cmgATZJxKS+qSdr4wpvFOdyq6TPCABobKPDogUvpohcKjKms1zIyETgnttygj1RfZyXr2WTY
lcCMixJv6rZFo8ytZbTzBfkX+n5p6aFLxfYoL3tE4z+8FCfedZUk866O0YeRJmS5t5WGRKBOozH0
hwHgCCLZTkGJD73ejo6lM9Kau9gtnfMzHQqyoVCPVlCgxtEDSc8EFXXqptTANc/WwAuzSUGA/WRQ
isOHR3xjrCZ4fN6fvbCEuxsCTzPvF0Vdss2ZNCHZA7BxvsZ6QC29OAy18VmJTTWb8wA6MFxXptcR
gyNQpl8SThL7u1JOhiCJQnd3esbgy2bwl1P7IA5t9Y0WQ7M6GPbybwrSqLwvYy1VEboIqldCIzNx
5U5LxjPx2Z7YGDgRWz7NsWuIBHMIN2IMwFEqvufzJK56byq3pT5nyYo5XqVW5H37X+ZubDVydAYi
2ovKCzt33rT8P7Iv+vrJSav+0vNTvVlLXVj7zLUMGjcQugGzii91doPGNwvzOtcvjAZvAD/YMTpH
ndfDnDur82FX2ZVCLI/CzGkVzjZtl5RrDZXcTY+057NUjvyix8w/vaxA2Op05bpNpPNDK8b01m9a
IK1grDZFoAW7uDCSAwpX62vqUBsOpLRt4C0WB/SV7RFHjD3NYHYbU9ze9GOL2Q4hNMhGhirUjME9
NmVxGIPpzitq+BkaoVzfndKIbnMZe5vRspKDFC4Y4NDmZ56eNdtG2fk6npPsc9m7Bb29EYfY0wdP
rpCoguuoTq97za0eRU/5ABtn0i8DhuoER6SGdixilz81kf5+UzdqYlLL/MMys7tUU+ZX1xUKrYct
nxJO23sXYT3wBirJKIvsg5B5z7xkzA9I8X4sqV2PM6jJNkB0NsGxEO0jGSrbdCaTAIqFvZJqOOvt
2LnK6P92Vj9Tz7sUEPta2PJQBoZ7EZWe8XUkUujS8IoBbGFoD6QiZgdOEQjVdtncNV0prqzBKfcS
l7SzIZ7GS/LI530ulHND3W1cAluliD3i9CtvNAvHsbPOunLOsJIv1KWc7exJ0c1GmCgL75jU1nxd
OW1/nrfUPnmiDBKllO/dTikBHTTOFtuKNSYXPqDgTTAT+IUtA599hsu3tlJ+khwLV1hXnd815wyO
k4ex0YmlsqYBUZPskwtC26q7jn7gU5K46mhJ8CBtTIKv0IBTGlW3PSOWLdC2Y+elR31GY7Iz8ji/
dvQgOiiQurCddeSxaeDv6qp3np0e3IFjeXoYU1OiWtEOhVT5oXWii0wvC8xlY7KFmPhDsBUHk0Tv
ydEJogjg70q7+xPfJXNlySLb64LseEQ4ANhG04d1Ung7M9bHzTy61XeF+PtMr4YEV1T6O7ewh5u0
dCqqCnI3y7qzbkjDnL50QIFIjo0eGWcSXY2l6rDknIwFrcs3fCeY0aH83A8Z4ihlp/BW866Un1VS
ZyGvna9FG6pd4En1p4VCMZz9fGxWY6Rb2xFyH1afdXvtGaR+rvt8wiLCRITiN475PJtxoK10l2Si
Sac1JOfoThGDdAFefq36NoDvb4ovps/3PzsBEQnWpPVwuhP9giht/SJoZXCplbl5QxBFx0HRTME5
iaVgZNl4lVWdyhD4sFa6TtDG2gFtHbSR8ZBIQxxVmRYb4bugmp1VXHQVhHLPYqsB7jnTXGjcZmUb
n1zSs8y1zuCRSHcXxmM6IBwcNL9OsKJK030DBvhdIhof9VQeOUtQ51al+S0lBOWQNU4WVmhq7gxy
fYjhaFExtBMtLyEXJLNMsvrckJpwOTrefNEDbj2qstM50YzhNkvKSqBZarzzYhimPyethJ8tBSzw
onCGoybyPowao78E27MgxJrFzk+q6n4AErsenSkiXKufQysZ4xtONvXVDbryu4/d2vOUwEVbuS0G
JUEg/hzkmGIzOgcrhBC7AZAC39TG2TD1btdaye9cB1qjHXxDptDqm6x/VOAsCGZNDI1RRpMGkcV2
dR91RbvFQqw8+E6OtYHjpvK5sI1q1wR99YCm0nW3diny75YQflggVb3ojMg/6wn2W2UQTw5x4FOA
SwCfyeR8W2V2m122tg6S7ufNhTSmdtsRTAk/XANuajV3k9oS9XDm9SutL7oHSCsMYFTQN+vG1kZ/
1VhDd0OijH8+E6TzQ7c6VLWArBzXjGnEWTa02l0cO+5XWiK2HqmV+LU1GvGZbNoKXGWOom2r++WV
JwvrMtHh6nYFQxvpZ5OxSiMyrr22fFkTQwIcE2hARkZMHH3p+Y+ShO6dnliPtP/lhSYK55MvRLMy
9NE6X0yX2AYn83qqZn0tIlQhvMBjlVlGOLcdEFWRbAK4MhfgeikKMjqEOi5oQBGTffb8tt+OMDN3
FYT5UHPTQq0CF3cnl8Mxk0lDepelDtOsNzeeI+ynNiYfZYW8fN7g1Bd8MpxU7YqqMeHU18YdE6nY
JrxV2ddo/ogExy09uMlE4YVAl+V60K1z0jiRq7u5DfdKx8DPdsdj0Jr+1ki06gfop9mC/AzBHlNj
b+9pKZFu+OQQFTg112rO1LWcVLWnlzP3o+UUGMyDvw/DHMxhZNTeA7WAeTdaGFAgo7W8Zz/Xuq95
6Tu7SKovTpVh0pAGNzCWGvx5Sh2tPHVKA2o0IMdO2xSwjPg0fBdRqq4Z4MKYx55nfkrwXmDInkTD
0ezGDYTj4Yz8FsHStJtdnkrnOqI23RkJh3VH8gqOkn7tpRurmqk/RjbhS0t01YbJxn2h1/kVOhkb
qtes2yHnXbHr6ecZy2jTTksMb2+WmX/lGd7IqeAlXynQ3GatYXexqqZo36k0WgtaPXwNjNqQB8LV
iIgDsrzGBxtn5drGyGbl6SXla99MW6nJ4dat0RwOM1p6V5+Kq1ZWA9+J5dYsjsD7k8IXPiaxSlgn
sK1ArqWYHqlUkQ6Y+vCp1zPxWZdl9tk2qQFt0cz2GtuM6krJNjibpUu1gmb9oHsK8SoeZZa+kiUn
GKhidKCBrefNKKz0SB5VUK2S3kiwThVIuvLKFM0Pi1kgaXwr2U4GfmFW5Z8joJabsfXro5PF1Y2r
NdaFbdfTZVDVxoYgWPpLUY3HuBjmraDw/4K331lqu3fCBQWFw3xZJI7BXdrHXHrGt4TuelUD0a6r
yA0oyXL3izH35gHF1+KGGEO26jRUP9b8CFX9OwjCja9sYrni3t1kM+KWpkr0ddkWQ6hbGDFLgO6R
FuEsyYycGHvxmddiIbn27TWBk90GomeEDXhy1duJddE49lejgdg+9m23eKtmGyn9msi3jAeTD8Eq
y4GffQiCeD8yTxZxZe2Kzt/FopiOftJfYc1q3mPqjqqNDJoc7U2B97BnEodINB/YU0fYQjnhl2zn
oeeDP81Jan2dNHMMSdUiYplpWkAQ4hWuV3KNOYC8KFh+j1rjbaHeRXd525BZxBzs6JiNfoEXZLLp
MW1Zz37NMdfEySFRnr+bmnZeqyZCf2N32EmVrbgk+IGTXabTlaNzc6mfbZO5zekTVI0bhvKaDyCg
U2QE9obpWFCjcA/F2ufFSvoVHhlH9pQlnZ8c0ryhrdNGLzrWs88u7XTS/WTrRfVEwLFfcGTr8gMi
ySkUt1zc1ZEFwMfBiyo4gUbmpKjdaVbJwRjLGlJ2XZzjQx0z9gjk7avu/Bew3ymfg0sRXcB/l+73
bWBDUiGeGWEzHwxlVsWWbwT744IM1R/vX+cN4LxcyPYwLETMgqTzNGNGltNk19ITh05F045JpH1w
u9HcZkXSXle1lMF5H+DLzkvPH9WCB7OriPhKwwuL5jqK+XXv/6S3r9jDHY7huEe07tvYo05v/bil
yzhUYzFfEOo2hVY60EFj9cGsVhdx/cRIkPdswIZ/ufZ/8aMP8COWGYv93+Gj/1MnuBE/voaO/voj
fyNHcAdx59QdC+stphbMCv6DHCEW/gMLeReaHHTwF/us/wBIHt6Cy/rGovnln/Ab/gGUjD/w+AT+
8P4y8votPAli2c94EoCzw+8C4zd1fg+QDP/81baRV17TjNIdzo1EEZdLegaNNjNbOBmlfsYp6ps5
tu5eO3ehNPMs1x9aNh+DsAeVN3dmbreM78CrmO5mwOVqSNe4E1XK/5QQF9uAzXZpQa7ZWg2jXexs
awBiL4pg2qfaMCCLJE4Bacah7shVwTaBoq3AX6/IJlqMHm1oswp8VWBumI5HXIN7/QCRZLrAByfC
waZSGNu7XwC8+3Aoe0+s9RH7IKqyczbCJMwJGzBWjiPNOxgic7FO4o5hBhnP4MW4OAfbARH+sMnq
mXGlC9f4dpa986grE2NeRHD9RaLHBOyZ8WIeTj4GRJDAEnoWFiMUC6JGM3C3oEwObo6eAF1ny2iw
mXTmzJpW8ncuvojti0WitsQTxotvolocFNN5MVP0XowVCxuQbJ0vfoumExVf28WDcXixY0Qh2TIr
bzBpFGoxbCRFeiZAiOEpI+f+S7s4O0Yzg1CSPSs1HsaSZCDyGRxu1H7xhCSLsTofHLq7xnTrrW3I
fgvSURmkbtY4A5WG2mDWPWzh5UIRSuTgHNzFhpIacjzHNj1owgTNZ4t/U61nDN6xYtOsbtJvKpfZ
YqsVeQjjAd8tKiX0Cy/mHHR42hpHx54hnWvDZdEBynHh6fM9Q/+YKgil+M4chgHz1LRco8HqxaLa
RX9RC6Wc9ZKH9owuR3+cwTR30uFr3MkowRmLcvExX2DXXVDnuJKUo/pkFBhz4CSRfSkh0KwivTeG
tSI1fZ+xbeobs/au8IWsqYhw8q5jxqFrReATi8YYjX6LBXy1m3oxbmOvDq5Gp1IhXpcwnSpbHKGh
jN6qtHJJoLC1mGPEXfannmrlAcaAeWhzD00eFhbf+Bpqgj+gAX2Pcuq7FRVCL0PRVuZdxCl9GOoc
wCEj2mEV4BT1ybf7J31wtE0PULWJCDlGtZ1NyYFu0MrXUEB7jCpwHjjPXRI7mOr6XzkjzbCH8QpN
AyNyY+Mgh141Zq5Zmyaq7hwyri8rAle+Z20ebfAXmu478lr20RzxCWqajg2G0mZyuJUG/6Aci8vK
SWlR2zKFwEJGPS1og6zCiKPys8tsntY9KA5FkIiHtsoYPkOVyG6lrcw1wdsq7Clw2tJnHXqRDUnJ
lvoNObrdemppR3Ylk2a8BEBMojOl/JTupFVXdR4FO6gR2Q+UmtOhChoav7hKV/04Basiap9S4tA3
IEs4WWJhs08zDMRL23wch+nByWoHCzZBEgLOKl4tNxX29WJx9axi1bno1bVIcFnpQKat/yq6/nsq
fnQqEoDCCOTfj8Udxl7Jz/67BFstf+afiYqO/S6SAOSJrm0uQ7X/nIu+9wdLlzEmmmWOT+uVyYaF
azU+GiSl8ZfpuEVSHf59Lpr2Hw6Dx2VaTUgFdObfMtp4U2rBJiXGzkCcQLvPSPPnY1EQWzVjFNvt
TbMj1ySTC/5Fwxec290y3PAcSlzpQjXb0BJ9xMvmdH892WZihTDcRwtAlUdlfTpLrSoxB/08tuHQ
mf3Wm3IXbAC6y+Ql+f7Va/lFOf3LS1EE4HKMJIDosZ9vtLaIMDUIzghtA9lSZqJPtBjqbyk+qt9r
El7uikcZQMSmgH9TaszGKNVk222YjWMSYjhYbWDOyHU7et1f/jf/yg04qWr+uhT3ZDOMYWR3qiJe
mkqoBzzAAP4YeXrmTQHD53mkeRVFRIVSWhAaIly5lW6XH5DbTzqUvy++DIhZxZi+nJRULRYIESS3
NgQIc1eLNyizHLs6/90X51Cymbiv2i7Cl9NpdCN8q+mrqAvrAICGtblEAzlj5fXbVOVs8O9f7oTu
wk05psG3BfXGZJmc0l2oM7DENNouFJOLeFbWPzzLfPZJv1kZWX7mRlixv3/Ft4+Rwg8hxCLAsWG+
nNBPohi01LfKLkx1hy2eiFleVlBu37/KyTz15b5M28RzHr0P1fnyfbyqf+0uMgpZyQ6gt5+wU9PO
0YxfTQYwwqhjZvP+1X71FF9f7WRp4BskKuFkXej3TC4hkqxEn6OETSUwB5Xjirby+/uXNBdi1Cvi
1Msd+h4aCAsmPwvyZCubYpyuBrwiMZ5x7Su7tLN7oS+pKuXs75ksSUqDW4/CY13hOP2nC1J7VI61
70Rdhn0X9Fu63mFVD556Gkdi5ycXFacJOPlprnHvJoGP+WY1f7AxGb94/4tSSTfgD3nkbC3//NWb
8RvhmmXLZ5QMnQ3pTBuktxpHp98ynkJY3BgUb345bCye3tbMRvsbU6TxugM1u6RfsdaM8oIrWpO/
uRT/urs4v/xp7M/LFw5KcCpwSoPMlbOTtSH2OlsTV9ANPmbjuvLdlqxQ0XweEytd69juYkyZzbCh
C4hEDbUgdkZj2696vVhJu8E3byr0lWXgnxQRabw49UxnojNrQjpm7TATErqp+kW+6iForWAh33eQ
re/b3o/wqUkqIE58fyzLxFvTqv0tZfCxlXVDpZZ1a4S8WAhmzhmk388dEO8llrkwZMg03dVWl2wG
rb0qsXfbwxHCt9SGIDUy6Txn+Ks/aGCWYVrARo+c6VlO1m3rI+Jk/L/QjOL2ir+52L2/Wt9+IL7j
UBjw1duLt/TJYh0b4XTOsLz0Jr7UJF51SO4ORjLedXOktl2XG7/9SXJF7HUw8UC/w37z8zIL6rH3
g1m2YR1FByDJLe3AU1DY57VVAGsG7pf37/DtgbuEY2GREtCcUPqcbGtQfXqwwa4N0ynDWpJR4UGU
uA/4Jqzr9y/1dpmijjNdU0fBQ/bmaUqPwEMzJU2IU9BHFoJzqXEoh8774AH+8io21C8kVkv25MkD
RMOi5SgKOe7cWq9XlRdoe5oN//r9mzlVz7OPcTdo7+CYgfhzHP38omSiQS4kW4fhNm4EGNtjnTTm
YuM2RUmb23iUFCx83bPEsfYfalOEpS2Tj7Yl8JqT7dR3KGEMfGNRphovJuavtiXmRPac9F4TYvrk
bYcqyHbRkLY7e8AlZG3Zs30wijHY1nr5IysH71a26RAKR+8v8nm2jo6E7/7+ozmNjnh5NCjpFvd2
K6BmPTlWhK1poI5WExaiKw7koW0DHSB6RpJyGTWKOESPAeaLaj6DkXPVQbRfgozMDXgwfg1F9iMz
xv5S+kzA5+Fbl2omVJ5WfZoKyPiqTZw9GXDDsZiyS01vPyoufn0DC6sOurXN939C7mVqFeSTP/BQ
MT0Ttad23WCLzzG72FpVDJCY1OpYW7otJ1adH8kUffQT766p3WDBZ6PFTbTfxnoZ3JSzV9759vxj
Bkc5WihPdoMSCAtkqnFWoICpk0p9UB6dEjD/egWv7uBkdQ5txg8upyactFSgFAiKY8vMaJNq+qZN
sNawOhfjzFQ/WCXOWAuJ5YNVYP1yZZLRp2PkbxJWvnyor1amP7GXTE7XIKKJGelBBHe+U1ZdezYG
IKSD/llm/fjAPCt+aup12/VinZYm1puLq3Yvmp2p40hRu7a3wkFtwHjV7BQSHF0PR3CBNZkZxo+p
MAy2Su8TNqNbR0+hYmvBA808jJfe0c81QKb9XJaPXq8z/+dCAn0O4F/QOB8887elG1ZWRBMSTOC4
Ot3Sz/eLssCTUcqGUKXZQxFBKUuzjTbr8QqbPOuDOvEX2zYDDofOE/E0teJJn9RkkvESm074Yj6Y
+Oh2jD5dYXwcfHCl5W/6uV7jtsCD0Q/aSFZPC3tkiJ3yIoeVVIs7SQjAQ5rNS7AQIeIrZ5JZttJd
zT9GLlO49zeSX5y+KLZgKTJHojc/tbNqRVKZEcSysPOmr1HrL1bIt7odPWde+52W1/3ggDqdsSxf
DfA3UVMGjF7HPd3Tg15rcOJgydKGF7edRd0zRdZmKuJ+DVvqB/rIuzLJyHeYFMWN7eOZ04h6szjQ
vH/rv1xM2A1wskAt1k+P5aRreyfu+X4HHOk2uoKlZ8fM77WkFGvEgs/vX+4Xh6YLlsprNui9afJ/
XrsYWUmR41scTlM9hkKRWDB3fvxBj/jL52uAZLCSeLxv1ORpY4jSsFUT0iPXa78fY/RhaUBgn68d
hsbi62TijhSvyrZDhPAMNADLvl47m2csWN6/57dNOX4PdIU05bbHnPDkex2g1c9xI/kxECkRKHli
19TzxdTjriyw82CEmhdh7LUm1FSs1d+/+qmc4WWtUQ3xsJcB6RtDpBb3FtOCdBBOhh1/V16tOauh
Fu1VkxgOqUNuiWCZqA8kJVAhmar1boWshYwxaa6YkzAjHqBlXPSxhUWi2badsXaE0/wPe2eyHDeS
delXaes9yhyjA4veRCBGMhicKWkDIyUR8+iYn74/RGaVpSi1ZNXrf5NWZiUGIjA4rt97zne+/f57
/mKhcT0s+awxzPl+UrhHmksyOnnwO7iPzbbDUbCxVI0DgbSTP5ySXxwKtb4lYWbQhgNc++NNGCe6
qupG1gjtgvzdguZ9NxcRFkrNEf8fP4saFAChs7TUflrVqqKaW5j09c424ubOgzO3LScZXCVNy3Dt
P43GX3S0frGIcSTaIpSI0AU+7hvhT4dJ2XGk2EQ+GLRF9cBgxsAApeaVGHMLVVg0/WH5+OWpZH9t
OQDyLFL1fjyVYSiK1ovsejcZer/ObdQGcZIbfiOMPw368Tv9/Iag0hCLLR/DHSvWjwdzU6vssMxz
i1iNqLfONLUAtSNrmH07Dwq0RY0ysGSiUlvXZj9oW3aO3biZR2nmd7lr83CBQZq9Q6Cm7NmoesJE
miJ1O7/KMifGjlxHr/gZtFPKwF9twyhDS65Q+gLF5ieZa+mUrkvH3cbqM5DVNl3hUvN28cREa1Na
DR7MMI30R6cDdOdnFsTfbaLnJMmYXhUZn+D8xTn8b5olRI+xg4muxqgxA7+J0yZ6UlmpT4eMlGN7
F8V6bm00UenHfB5Hbae6tFc3do4a5GS13RTcgXrPikUdog3bfGhUOq46C0Kwjz3TCtHwAM/3kUKV
ybZD/vTQgwNEHVFo5V5voJiuprAxcA5H8XOuUAWsRnS3yUGGQ1it3a7EyD6l8RRu8mrCAp4sgCF0
oXDLGKgpyPH+2NvT6Jf9FIgrKOKBoO+QVyR45HDtF8Kta7zCN6BfIoN2REBilc1DhW5L7soWA/Dt
EMj+oYC30W4mrfbkvQAmGW46plHdgSJ23Nbu6MVbqwidamUtKS9rpbDEFw2vqE0WLO0/AZQA6pyy
3ackqhHkZDkZO8qKemR2zNP2udvd0efddr1dvQSQXD+RMiHu28IZVgGj0r02JRkWR++MPXmRtW3H
SBb3gaSJakXhJp2LeIc6evARduTbsOuPZj8NRMyp1yR1LLQmBqOmZDTJQze/WdChN30xLVLCRu4c
NYgNkQ7ODq57uaJiBrVXeOGVsqrxTbaMYS3E/qtC9q9z7QDkIoliGQOt7BgflXA2DrruW9vLm40u
ivgWzvu87kSsX7l5Fp3MgevBbgExfRw8j7Np40PS7+KYkSaa6eAQeFZKrkvaUVQouc54S/hKyfku
zcZD3Vow8ebJ5j/pOaW7RHhsc0zH0fBnkdabsUVXk4AGwJmc5leDGfkxV/Y2cK37XItQHQ9utJ1x
uK8nre38gAR1xLeOuA/CrPpSuEpcF5HEa9bWxLOLtoFsUBdrrcVSR7ZctpNlaS+gaIbCRTAeTBEb
BzVJFyN9fzT0cQuSX2cKOn3KRVd/KuJgL23rIe6mT/YYFJtBeDTquuBT7mghfu80dw99J5HVaXXg
z7b2SM4mIVUBOF4nLN2NwDTGdahnOK0e6RzsG+7jRutv67Bx7xWYgtVgqut2CuSiL2WQqRXfFYK5
vWu2MV7vPN8Xudu/WwoZ1xQPMx0u1N/tPK076MazydbcEE0YbMrYax/T0o3mlcHN85IjJhp9WbOP
4GXKIpFgYvtcce5vaoKvaY8EqBBS/SA64ApaiWnc0WcX90ZZbkYeiE1AiNakrt1pCAf1GdOFVMTo
kNA0pP6sjOazpptbkYRE42lIG6sd3pDy6wgkpNqbKbgJnzwUZK9TqUv3WkOAjVtEug2hwFNva0fa
s4K0gbKO903DmVq1SMd9NNr9Y0RX/9bIEsa5eZHGhyFhqm57cU1ot4GFJCYcbzXWNOOiWIk3RwTU
k/R3q42cRXZV8ZL92mITdsjLCct1MtixeT2OCp1WnwbvHs39bk0VkLP5JoDUBwo4PjFnyt+bqlns
C7nSvxSjbHy2aPbZg/b4Gb/F4KtIwcKkYnl0Jyv53Cs+ZyJOcFO2Rn28uLnjsbAOhmWqF7pwjEES
RfhN23fcCfh26k9R6NZfa7Kftumo1Z8IOIr3Cfmn2cEc23RLdpN6IcqUCbUsh8F3AjuHJjgvojNy
y2xMKbiIQodstYSC69DhV/LlIpxiV+o125R9U77Pq5J/34LUe66DIZw3hBvq7soLhyBel8KqPeAo
ngk/IMqWe1AbjqGXRA+ED+Fll01noIluK+2Z0BB+oqxSL7oCv8JXddL+uTfGbjiFQRCeYxeHQymq
+VS2rnttRfBmKpPceEvEzkPfgpbEHC/ro1NF0TkZVPWF1p2xoXFmn7FJ1s6mKHMiJ7sxRdw9LmJC
KcNzllW9XFc25g4eopqHiqtLE74+puTWnmUUVW9NHzZ31owuWMWc7xgu7W6eimnnRpxUkqGmK41b
866ym+rNXnaY68KZyc1K6ySGzmLHe3vM+VitG2/1xqqPlZ541zNa97eWzJdPZNcbm1nKGtx1iP2Y
1HJOa13kwZH0zWnXea365g3KPltzrYFaB1NzHsnIrah3UUJ8mxMUhSNv4MG0spVJGuR0rfNaJtTS
wz6Ky6leoAYRWhy36wIFiFjoj5U+2efYLoOnyonCGweD0BcndFK/hQqP5lkDYr3qXYpI0oEMnI5u
TXqVCPxQ63ocSPx45FLjE9FFrIthEO/Nir+uhBaeO68GtRq5NhV4QSrh2TLr7NCkQR6sAGOliY86
JThGecs/CHrPXYXhQHxnMleQDWaec9pYhXqZJprWruzVN/LD7XUQTNlBb9rlLu8QBjBzMeyHOI/6
Z6tsOwmqiC+ZIda8d9sGExqJ5Q+aN+MoqoohOk8OqZ0rRWTxp6yex1vXUd2zwHJxHy+X22hA0NgJ
vqXa6jlQioKZjp0wQJaX0dlSnDXct9OtCLXpXcxYiLVxcbzRtA/uIX1Yh1pExbUD+uQ+Luf0npJ9
fPIEE5l56C3tCFVSRRtS06d3iQeuAOCGLGNFv0U1q4LAsoLMuxL1LqwLcB6x5gT3VsSWa1V1ilRU
UiEAU0cdd9Kskbbl00DiTmPNinAnJaWO5H4ubzUzoYkL2IFrLZQb9QfHLBGNeqp9L12NPVMv8mRd
5wP21jLRn62wGvx+UPp3p086BPfGWN+xWszvpZFUzdoxIOFiAbS774bbzQSo9ZJ7v6o4LQ5vcrUT
Q0rCCkw//XEm6/7eawWrmXT672Pl1ndtUND4r43qpiWA8POYBPWd3rrhOXBgH7UeMCXc1SYpbJFH
dgT62ANYnPYFK+Li8SIgiTW+THOb7Fgiraio5Yk9cbCFM9uwiJHFS9+0NTsGwqb7ZYZfchPkVbjr
s6zfwzrg0vDavDYbK0XTIsP49gLEqApLPTUVTFAU4+9tWFbbSlVV5Qd9Zb7ZHtwRq8oQBmPN9w1z
LJBCmQ6xjCAymGhakDebxVNu5tO9njfjLUXIsFp0YM9GFlrrTCsfcDecCJsDqy9EzF6maQCZeslN
Tf9HdBFE8bxqOGzqnMWQ6zeRhH3gLIyTUcTaaXQ0SAGTHTyQuFgeoJ52IYtuPi9oG3zIeGAPdtwe
+2kikIFn80TKRXNdhHIRXBfTilKfEtBj/EcL9dVDy3NIZTHep2VvfutRIiECx2cxufzHVPWmcEAb
j611NY6J9UK9DfJVjOWbNyxzphL5GJ3lQ43njWlZREHak6T2gjY7vBdFNGwlND+nzGrfQ9YKxKgu
9+4wv9L/yz+nuZwl7xxOkqFZIQs9O5y1RKVLAGaaqkOqCZAwgSbOaW7BiO6w8ecBPgUrM/I7/oek
KR9oj12tOSx1XnjfKQ7S2YG87QQqeBrT04pNqfXqxZ7z7Kg228exfB4JKd/RLgV4KijlCKybylUZ
D9EpdmnclLpxCMxZf4tEMGwJWRK71tBn341RoA89D6OqIrRTKa3CcCLOlOLCekkse1fYY7nlcWIB
ht0xr0Kn9vBfed57n3bGy1hZ+o2XezOqhdx6rKIRDwU17NZm7eKnKcISbQlsoOcq2b0a662kLlw1
bUPe6DhW32dGTcRNhcBxQOIGDzF8D/BeY4G7q6om0j7yRGGRJLeSAcLKmyH8dtKhoLfC5BXtH9Ej
Q7HHI5ElK9vSrsspGe9mIFttrOVbHkXSymZoL8zYKMhkd5NbdvCUpeU6HokyS1kCEZm5bXzvCnwP
aW66V2qKWb2IwYjsDJuD2djnvLKJCYwGT2dokc2HaSoBudh4iKjRtJQHDixbFY7JGX53VEKvnXEf
N0SgQerREh4jZmj9yQva5FNuWM7O1mnA01oreWORetGsulgbbz0S6q4nmtns6iRU2xWZnumRvBBx
D8jk2CRy3Ac9pDVXpSeSTMorVQySVb/ET8WAZ1UMqr2m7zutHJXs9VHzPsFNWbHPeQVw161zwkbX
NQrHdSILODI9vKZPIzryQ2nIN312vgdNWX+hYs2+ZCovWbSU9iQzW9uafRduWtlBnnOoWLIJQ8vK
8nAWhCOgbMqhcd8jlI2PmlkOlt9LoXAHpaCmWTSc8qwNIZLWYpLlmfZNKVaGmyBp7SBgwDjDp/Ql
z5PiDthFfufE9JFX8cQCmoAF/pYpiEWFSiIIBNit1obGB9aoAI42+dkPOC3c4VNDxcN1i9nk5HA2
eUtojnnIKhDQM7Hfn3lb0jubMx03ekhD8lCSlflIfczOFGqhdQzTUX3L07L9pjpFEwE0X/6egtTH
TUIgxxehEv0tjRAELlkx463C4PbFSJGCwnqPyT2p5kB90+wKoJ8x957czKldPGT1yMKgonEoAdSA
dNta3kBHoxsjbo8Iay3O6SIrHyKnA1zmhWXwBY8/f+NVY9aAK/dS27cKwW1UmFOb+qBE0nKTQKl1
/QKVlmQTM3LQJLYKdRXPdsu+URS9Hq2HCs/UluKVT541jCgHa6D96EcE0Wk73O+UAC0TUjJHFuZb
Egmr8J0mp2jNAiTWK23mVbeGowTJsOnh14RdvJC2Qhu4XLewC7vaRN0/WCakicvJtHst7FaQCnSY
4UqgTJP6PJYr9hPljoDlcG3WjiLs6dIUQKpbPNjox4pdFie0e1AWkPxIwgEyZJ0u0Nmo7QUyaM/2
1dS05YM9oKjgEjJvXQ9Bze9LpU0/pKngKV0pVAz9Lp8Qfpy8vu3fe4fe6Koz7Co6ObixH9OpN3Yw
pYoXBLryLpUe0YcIPsXjEAFq24+04YOz1S3wKKMX3B5U5XzruAi4eDjQC435X7lkd4iYZ5feP4EW
9GU4i73W8u9nnGnfYnYv8Yov611PKMe/x4lKsK9CE2WA4S2BhoKI2HGdCZ6fFQw1Me8L+n/HAara
4slqqejsyKqSg3AamigNs5WExSVeApLQqur8rcb7a513YhGDux2yKmMe5+wc9aZY10sJmckCv16G
NvBJTxDB11kpjsykmz35l+ZdHrrjNVqm+Hmeo+FpIKj3r7b6/2hQ/6BBNUw8EP9oDf9Eor75Pvyv
/Wte4cNqvv/ToPH3X/6tRJXiXw6qAh3x1SW07d8UauNf9iIIwWnztwnjP3gPy/6XCXAIgerflg7G
1X+rUC3jXyhP8WwwyUYiQA/jv8F9fJgSgRuWfBDDCmasi671Q4Pe0pwRHgTynLSw4TDMSL0NJ3z+
x0n5Rb/8Q+v6r4OQRQRZBLPJTyzetuy1CnncvMc2XK9GqegDyWVrm1rt5veH+jABuhzK4rTQlBIS
T8yHxnUJLrVOQnPej7SIiC+I0yvDMOFYAZldUZm0+1xvNAj6toXpAzTG7w//0+lkzMhQExqLvmg3
Pg7djAw73OAYWGeLAeeKfHHx9/7+EEuf/x/DW2i5HMJewp0E141p04+t+abRJtYKvd7b+vA42uaz
8vRy3TGuX4m55i793aQDlefPh6N95toWQ3nXYpjz4+Hg5WEe9pTaw6ioeb/mlN8wFXISR4KcsDvr
ybrA9CzE+4D1KMhz6EMejp08XeB7ilc0Y/5Q90BkuemhGySgvr7sPbqfF4CfusD8jFpn15KD+GsS
zyDfMzffjEXW0rMtLIi7jyk6hfE8KQIqmJ51uZ9qeL3R/nu+GcHu78Q0Pk9J0FzHDm31lYlWP/Lp
8+SPDrbdl5i6BVdOA1ohpPFit0V6vxSA9J3ZpKHBDmFcsF6HuRf4CweQat2ut303zwccyCckK/3W
zBljyey+jK2vzuzetQ2+0MFy82MlRvLrYdV5eeJsNJvPzM2EgrSa611aL3jWAgeFSobvTeTVZBJE
5woGvB9DMt9YRt5thnJwbhBALm5+pgdGaD5LTQ+OSRTDn1IS20zffzeRQ0CGVbE/6UkCUqYOH1vH
ytadm67JKQ19CbFxNQ5Bv4dhEmwSgpFPBeIItvMkWdDNvLJhz6SbodGINw+HKfTgqyQd3d9Seo8I
fKkuXMgmBgqY60qgKbkqGCDr22JsGufJKqT2EqV9cy5Knc9xaWA/ljh+rrIm7vYM6RTRL01LDVXb
0VWQ182pzIS9MYo6ZXzicYvkdXJbl0T/JUOhb/qJdlsfZ4JWCXYQiI0jnaHY6D53sagX98xE/sgs
w0dieuBUxpAFA/bNfrSUIYuYxDvMcCuvgyBq7qq5aG7Z918H3mR+xhjePqKpT/e1FuknfTSdfV5w
L9Szw5yiLcZdkZufERzbE2DVLtwm0hxBcMXenQCguANs1pzmUCtvF6KqobrpBA2mqtdelYltMyT1
59LBEbKCQgLOcbTjRTHdXWFixyM1R85tLNUWxTZK5qCVOviIEP5EGh34s5exD0EuB7U/VsNdNaVP
zExpJ5O3u7Pyor/CIZySWI1vjfJ9uNOCQd8ZZiz2uoDUN+UtQeqVqq+mUiDhEKFdnvOJ9wZ3tOHA
EQ1CcWcG9fSq8OFjM9CK6z5MtKsW8SuQOTI2nEwDeZxQ+WF8qqVfi5qjhamJtcxDCbsujTHYBlU0
HUfNDT67BHoQJhd6O9qfw9UIRxK5ezcwrtIiiMAi4NnPtRVjevgY7IqZVqbeynSy4QhVRL8ePdPd
Bgt/uCzLZJ2neByo8F7NwHzx9JmYyLYV9zFByRRv5hfJddXcLHxIaduudMmZNuP52DKjXPdBSk64
pRHdODAYqF0KZmdOTpqqq7ukDjK/qOdvcegqdxWJdFq5QdgfAqrbja6Ju3HqtoQYsdXXIJSUjNt2
MzBVKA9O/dTomsxXTN80nyE2SGXIDq+qZ0dZRpWzUQzMqtB8tO3KW2MsAkjEWEnddlplvrJuu4c4
H8yd0CPGZH1kbKKo4wrZVjXfBFmKBsEMqump1N3smgVpxtnMbKUy7M9NOagVkhZtNbhBuc6qwGAz
EF2HLuIFXgArLIqk94Qh1WqW68WNYgqT9cYTeyA2ZejN1yFOfgi/GmI7DeVvqrn0qtPvAcHEBOao
jewM67UTVvWWdGZ/riyVeyCfefZYEpxzzCb82nP0DMuh0exNN079cpiHT/RGTEKKlw0U5q6JnCqH
B2i1YJvevUTLXnToq49g0q07du0OnnxPXyPfT9SKatvcySxqNw6oBJ4TZ/xGg5jkSDJfOM0FHGeZ
PNPuLvaTB+hjXTcojHVrtNYJTtZN5tbZrpuldZ2Z8VCvzGruz7lytT1mZhJga/lVImZqVz2oYr8O
7OTgJq58zNSo0wiJ801jWESh9VO8N1LL2OiOF+0BU8HxHDv0h61tnx32WftIC8Mvrr2B6zntsini
9NMHf9JZuXwgbO6Wk5Q9mi4sCBuULV74NjUeLBr5DnDSlxbU2BecINGN0zjziypMH7r3QFxu1TQ3
nV612zRPuPMmmewJeQVO63CT8fJ8Z/dlrAK831sgTuoA4HY49InJmvEXh7b9i0prLITay6v+f4r8
Pxb5F13ff6qiXxb5p+9j/LX8scK//Nl/PNjmYqdm+EL2ibPU+f/xml3s2SALgPuBrkQEzv/1b4jf
4sGmjCdTEsc9ulTKyb+rfGxopgGcC/EFQQUGoc//TZX/0U6AkIPD21Rxts1NTW38YxVXJ1Y2D2GR
XDdGF0+vWDR4RReWbMk9BPNUsDoPvMimfWyWKtfoJdE6bRb4LnF4NK92AEGmbw1kFWydAtvsmEz9
fDXCJP7OUyr9GMdcM9f7gtdKqpxVmg2T9QDAYnZpCPedwfz+GxtZZkdiCinfGfTPSeSdaSK38q4v
u143N3A2m2p6MC+hFs6AiOtzZg60yZYlnp4PflpBglaMCgM5ruQV0+f2RCRDONvpGF07f9nCI0MS
dIY94uIZR9vRUo7C3cFNThsfZ7kLOTATL/FfpvPiLws6bY5CXMEXTbvNLOqvkaaarayr6dY2skKu
52lI+FNn0mYCdIDF/BUV9z8P4B8eQJ2UJvRH/+8H8LrsYgXUGJXWXzFQh2//53///Vf/9nq6cA4c
PFaW6S5Gi3/SMy3oCNLFeoE2EDnkomD89/PHQ2uwg4YqywgGOSybn7+fP4MPJIyH/T+GDR5ST/9v
nr/FNPrPTRu7QeSui9lT2qjhfsqvRLQ0gHLTm4NdBMgzcK3r94JK9uT2MckedeIumaFSvClNBo+S
MdNhyovgqDUxYorG6AnfkPp1CYFmlyLYWxuoKPOV66bao8t97Uue1xjOY+ut9SgZz3qhdd+TxqDY
Irz02TLqdgMSjLTQKA9O1FHR6BeG7P2mRqIJN70Bhpdr876sc+ehK7rx5h+X7Bc9gA/bVs4AClHD
sjkNnFOkoj+uQMmEer7sq+owNvp4i/Of6nHqvLXRtsvv4nv//ngfeg6X47EWs6bS1FjEhz8ez9AY
bgL9qQ6EUWA5CrO3kCnnOg44B78/0ocd8nIkJKcIONDZMrb/yLeYO0QjeOSzA41M5RsJrXtvsrWd
awbxQ29k1o68gOD+9wf9xc8DHHOxruHkRZD/48+jDaiGvFDZoSPEPYVXB4dUYWe26UnbaMD++6PZ
iOAJwsILiiH0x6OFnjvERZ4wdRaDDcOoQa0wOo0+IOLyHn9/rI8+h+V8eiRWQ2Kn/QYR98PBxjTM
ojwV8aGOxsxcmxFTKL+uCUFwG525/RSN567p9OtBpexwEY5XJDc4fxJB/nyGcffSHqOPxBidReXH
35zp4FJpryaHuqOs9kdAgiiaIIJ4DizOP5zgn+8h6kTw2hcDkkXD5ceDNXh8zLZxkkOlz/Nd6TbK
bzWe4Cqq2CZOKiZwURZe6v7huL/6kcTdIjchIktSo/x43DRMmC04tKeBpfbVqudqDmY3MCSO2Q/9
/sJ+OJaFTVlYOO4Fiyqm/I+qWSvWBr2PPIhWeh369ThJ0nFFgxtxGsyn3x/rw3p7ORbgdhfDOdG0
1Dw//q4kbx2t0biH5mkedL8MJL2q2Ox1//fH+dhuXH4Ttd0ip77crsaPx+mcDH9QOcaHQOCE88ch
4UdBmaOG7037IYpjvLcjE494NTew5DYiD6M/RMx+uHeW3wpdh4VOdzCx/uQr6Cc9hdjc8h0wLviV
3tcG9ZAWngJzItYidJkkOeb0h/X8cgr/2YfksAZLkOOYLuEEyGR+/Ol96JBsFMj4ELls25vEyY/M
T6abKimiXWNWhVoB8B+L1TCN0HiDAaHpYYDE/E13srr5WvUeTcSgCPahoJ0YxLQTgznR7n5/hX71
PeG5UhqQaED/8mO/NLXNYCCrWqMtJZ23aeqsZt3ToeQSsety9sRcVHJFzIyEWUg87kn0Brwvs8Cs
2aWldeW10GLH2DVvFjag3Dp9VCZ+CZj5T+j5n+9aF1m5CQsMfxUC/Q+rAAKBtgRHEx9yT6BoSRns
pOtCqT81yX9+El08OBe+10L5+vhujDVUeYGmYL8Qp3BH8AvN1SIt7atMWfbDH87/8qV/vE9cbAbs
cBjQg4X+mPEwucpWQBJZzkvQKaEb9L7IMAxmPCrbwICFXEFZudIRT3zW8oIMmRJWxJ++xMXn8+Fr
mCRFLtkeXGjYFz/erhlhaAZPBnLWbmimg8wMFtPWG0Fv4oaa7zR2cG92hBAGt9BlIhihTovRirsr
JxfQ93F3HL2um27b3jO6laoX7VFNCGy8NtJ8PmWRQjSGv+l+zszgvR+77Bly3HyaswZFCSBF50HW
6B0M9PFXfSNYcBURyfcXep4TVXDVGSJdR3CHOl9UsfaoyWG+m8IA5RCYbJodjWhfs2ASbzPz3pPS
KjBN3lgE72gYbDhVeY3yhvyMYD8rHWBmIpGirUzZLDVCmVr4v2saP3CG9K9Fl5tPA/hDRjIkpaEh
GQPrPetbizgkaDrRRqEnO4UmTzbbRUjjTR8TZcXiXWKifg/JxjDWRU7ZCDtBuERBxB4J9QIIwG6w
BMUQ0XLqm0uvaVMA+PpMyAea31JPuN94+kP6jbTcanQiDfBHQ7F2CtXJz7MV2D6k3vAkl79VdsnX
mACgkdM8kCws40x79EpzOvGeIVyonobz5fQGztDSZI7EXWUCHz+W5GZFh0APiQUzEHaeoPjQZ6/n
KEEne1mtOn26atqZFcpFbPGFGDbuyFKMmEGzTGdkFdOTXdFQjdW6ESJ6tIiXe+lAVGlrA0/GrZkS
8gfils+Bv8p8uq1CX9UyfmvQSgOcbxqCkbzZy5BAQ4d4YDxlPrlF3xiIhjm3Odb6tyzMgVM3pfUK
cEujHWYr2kIBQqo7GFtju8ZyP94K+uL05qw+gqWlx19ovrE0zToqnUlYyOqX+zAfyuDodskQrqcI
XQzEaZ0CRs/LeVv0GfeSzGHs0/ZH4BKw9ZpWrernu9zWhADyT53TRXDL1wk/QK3yZJiBK3ODbQTY
ltdogXSXo8vda6cWSP8gGst9F7FjcOxSe4R0yQkToUWXXAO1CYJ3480aBobGGs+QU+ttm0h9Hw5z
ScrRgrTUyuYubKP4IBbqJVpriwhySJjOwsQkiGg+drVw9mB8gsewlbg/YGjWC02TeDY4+Athk4i0
HQl6IAzQte/EwuF0FyJnhZpWLIxOrP6mLxZup8Geb60vLE9voXpaF8AnZ9V49oB+xgv9E67WNlp4
oENH+B4TVOT9WlchMoEbWi8EUVqlzTpaqKJTjzDdWEijLcjRRkJODfP43EBTRZ2DAh3wBVq7hVVq
1/GTw9xiMy0c0wz5AWGG9rpaGKfwf8Q6Xbin0Swc31tYqLEX3SvgqF5lvFYLLTXRyNOGjlEs6hTj
oAn3EwMQZOy9WWXraaTtH3SV8SUHw0oqABJZwKxQ6XBTWM5j3wdXZSHDT21lzJsIAcwR7TMLsLXU
SLkx3TixaZ7aWaF/JPr9qC1UWHx616msJxdTyN/gWBYRMLK1QOY+kZrYwdDqA5TxC3NWJwWC4Qxg
7+vOzvhCZUYyMXpPY36yZ8vcjkMWdMTdGN5Vq+v1mULJivzBYb1Iwe8jeJzCp24B4U6Q3gpAzxX6
+qqfp1MqYYkFuSO3Vtq635I8bg4jQL1DxJSPg1JFn5pQ3DOEHe7lME0bc+66zfL+IfvwAuyNqzq/
Va2cSQnFqHOwNItSwMAyv24A/oYY1HkXFkCAsenBA7aKYYn54Y0gQ08SmsXWp+P+8/MFJoweydp1
qGerdVMZ+VmJ9llmYIf0Ie5vrAuTOMxKlyStC6sYWV1+pS0A42JBGQv8mVtHduFLm4TDlYmSsF3Q
x8kAiRN11eB9MZOR0FL7wknuWSdhozXR0bxwlA14G/u5J3F2lVA7sEXItDtkXXIDge5TseCYRd72
nzurcN9b2OeIygrdYDBty5dxWGjOAoPQeupIfgjKjnqsGOt9Nc8Qz7XauWsWKDRjICauLaBodtDe
3ht11CiV3jXfKyiSG3CM07FuzZNccNPehTxtefo1FjY6+guWupMZgOoLqzpgxMPmfyFY6xGidS3W
6D60mXfkonoPo91hMIsC+NeF1ltfx1kAxW41ugZ1oXy3rA0fKN0muFC0JxRMu2FBazsukO0BcttT
OqnyNmwV0YSBnhyCBCw3ZzD2zbxf132g73obeDeQuZND+2Ad5J5xG+LC3Nv4RK69BftNQqz9ENi1
jjJwKMkhhA6ezSQxdC0/iYWmXvdqwYi7F6R4utDFIwj6QGIHncGZCkLQ06N50wmI5GJhk2M0KJ1V
dUGWTxd8eZyAdszSQn5GlU8TZ+Gcj5rtEhwaWBmUZEDoLdvx63aBoyMqh5NuXpjpWlrwTkeAhpS/
7O0bduzVDumqZAOgl8dsAbC3BMaehiTPbivHbs+uGse9WSNfXsfg2/OF4z64EN37he1eLpT3pCvc
nRX2+VtKIIizSSuvfrFCBuDOwoj3Lrj4aiHHawtDvkqy5lniZMj56E0DsiKjW4y4eq2CuX8VZBHg
91qY9GG14OldHVJ9HRWo4JK5u8IEEK9FmWy44vEmzY2vcP8qPwa0kJLlaqpNEYbTSS5AfKkX/XEe
QSu4Hu/AOjLnHcr7wLcYRN7qoldvSZOyZtcZbw0WgSaFp9Zbsk7tp1Z0hVRfoaS41gph3Bi9R3iR
CRtRGUI4qy3YJrXaew0H8zTalXETD3b3pIVB/2Y1sfs5JIuyWEET1TIMVcg7eO1NeSZJri7yYq85
1nQ0jMTDuef0L1OrxzeCSBdfc/sMS1yN2itGfb6migpvJmOSfpvVdDWMOjjYZTaafKuWaXORiBMp
pxlI+IF3RmlMEzlhXYdjmMUp6qB81eNeJyDhqDd51fmtZZSwa6Y5fHDNxJjWGCC7g+2NvEZ0ukOr
NMgY9gEP1x5j2AygokuuGy+FnSmq9ljNcfe1Ym/EDiNiTKrlnIXGjb8ExnIr01ESp0hWBuhuoxn3
jjCD5wkU2qtmVNq74XTDNVKC8P+yd2a7rSPpln6VRl83NzgHCXT3hSRqsizZ8rBt3xAe9uY8BIPz
0/dHV+XpysQ5VTj3dZNAItOyLVMR/7DWtx6dck7XRsXLjvboPxll0q/MzmnewtpOKCd1H+lC8kRh
DKI/dHXIXvLqWs9RNOMymjlewQHxUBXPugOpSPc0UFHARZG3zmsd9rU9I6ZuSpQKwB4LjJMx407M
LyjMMVJ59NhoKkGsoT3/wHMVY3ejT151MeHFk0tY5aiZ284dfgFs8nf08jaLRdPfZoYn1lnhHk1V
wAGFkr4qnG7LXhs7vmdqGxHyOOvpaBDygTp7Nt7nmheOq87bmZPMVmwv8x3BmOODdM14jQw0uk3L
nlAuZOJyLsqV2/fmEYK3HiimWaSiTPne1xkPmOPCAqubbodwW//IWvQx9PjcOhRCR7ur7EBhnEAs
0aqT3o7pKTPGXeZGVPMUXCRFju6mHcbL4OrGiowkd+80Ml7rRU+egqw3BIBhk6EUvBsNRf5OToiA
16pfbaNVQa1V885wkwrXuf/WTAitm4lg2rZmdjBH8G8Hdd8hOU5cewtHdaJO8c9loY6FJl+HYr50
WXhsK/epbsJbjlwGRnnS3rAC+p3K6Bku0VWgBq2pptdlmr/7erJs1hlSitb/wBSg1nMTdRufgPin
Kl9oq5X5MfoGhZUWccjH5iF3m3bjm/o27Wqsu4LU3sj9LHofplHBVHvlaHQE0dARiWLNnwi+Dm6K
jESKPBnWkz9FP/VaRTMibo/kj6bGhzdNBMEm1s6YA+L2XsZ+VPuujU+OfNK9vnuUHj74WCWwR6J4
L/DdrkFUdS+aCflqZCG17+lhTl3XaPtmTJeP+aQfHSsRLy7OnV1SSJS5Kh6aQyJdxqNDurQTwo/H
XTUYlNBJk9krZK/zqUWk32zjYrwSRud/wZyctKNW5wx0VpmvPH1n9pimblpiNRaOV9yPd7nZLK9n
yix9nxg6Dwwuljy3iMRNfyuGrG5WTDXtFKdumhODrCK07Bn10F5YndDObdeKZIMUZAmv9Rma4pil
5cz8JWfFRNsRYQ5UIUnNK74rKwYn9GhE4JUgdyb2lbYo4rHvWGiHOXOmZacxVV342kU0CCERDtuy
wjoA/n7EENDTAstwutVs9E8mjH+y6qSrn1PNSfqg9Sfajk5wLA0qtRBRLN0JKK7+VzqbA9HcqH50
g0AvrGfZMcaV9RoVGkPuyBbG1VAOWgKnoROJ5l7/qJBPOaQC9UvL67doi2KUMT8laoONl0Mc2NWG
1Ryo7XlpzS2JsK1o0DfOFM3b7wgIeGrtm5vjqk+ahdJgx/Wdg9k2IyDnUNYR2gmu/IOZKS5SZYVH
K3YYCiiafK8TzAiWTc339+trWwumisiH0LXY2WR5v4OPWbx8/y++V5hXFFjuQ4U0fCccZ96bVla/
q6KlBxsbkykBQbiXYabs0Wg22fXMpfvgZ7yZkOCclR63cvs9KAaqzRoFIvOmy5gb52Qtwa5L8Mpr
Pj9iEQ/Z0Z1bAsQKR/2skpZfAJU2WqR4nO8Vg5c7zM+EtnY6f/Uy0/mZCdE5NE6JY4jU2+2skfk2
Z918S9TV1GIV4vdCsxQ+1g5tn+wJj187UwrmQavp7bsuxzeKzRT9UzIzFWF4yWHQ4SMI9cbfVHbv
YPMJ0ZXz/OuzdvKrqH5n+JcgqE6ZKHrzjd+AGID86LeMZGTYwgWI5mrbZpAGTzliwzMCSJhj6cyG
bHYYXoVzdvx+7rSEeLcezyTlf5s/500+38foqGiTRpLmuRrq8LdWLghrjTbrHlYa70nesWUz+Ff+
VuO5Ej1vG0PKtU0K961ZGuWuWkZxqoOML6ZwuMz5gO+ThKYt6ruZlBWd1/b75QXz1H0g60MLvtGt
dV4xzxcEfY2l0F8KfUFMl3ZzECVKO8IceLcMd+SBBQg43fa8UDDNhGhuSEXVX2LDsVO8XBn0A8Vz
HxNWfzIEc9bN9+DJ0Mzw9wwz4qZPeZqsmRdNR616Z5SI9ITrvH8ikNc4+Qa2xh5P33sY6+PdFMZ8
dNDE8ce0OnaTQxsew9qo3jOhiAiTowbJD8GT3q+aPDSuNAf8hiU8uA73AAKxtUec3s4vE/NE39L8
bJGLkaxNqN2R8OMlMakyr0AiQDUsH1hTZfFXQYzguyReo+YqV/0xx/p9aBm5osH0NPVOaN06wkx7
30q+zofWcMPh+9E5ql/HxL7ACqs/sW36a8ir3k71BBHoLX+dtg35sI98AsOOXDNIL/6ubfo2iCp3
urUYgd/W0M9fm8GZnPXszsZNHpnGpbTQWqJN4idv6XycTclxSOSIw/CDtSjo9eUpGGpGc07tMFIA
hoNB32vpCQeSkI4ujusPUljqd1aRWrVmF8tnumocZKR0p9sOFuarb/NORW6kPS5hRRDHa35hv12e
wUYH1wV9MTwmkYmwyrOmea8JXIfCE8TjeG7c//Jc+mQy7YzxRVXJiLzIYwuFJpRoRe72CDJZaXIz
1qk8Gaovz5huOoK2B++rJgjxd1KN/hEAUT6tooGbyUZBtZ0cMZEwVfIEoMcNX1PXwTCqGqsJEZEy
4N7kdVJNwfc09t9Ch38hdGC757JA+q+FDudfH827yv6kc/j7F/1d5+DjC2CRbjvL1gd81vJ6f3cT
sFH7gcgBRoXHo/mPSGt70SaRaO1BuwTn8r0N+7vMASHQ//3ff6KSqr/8+/9gDHxXJcQQ/J//iVbi
z8N9Kgk00Aa+IIEYnef+L0sgrmtNX46Rk1XAk45vKfFME72qZct0QmgqEnsiPy/pw/hX3GmeRGCb
DY+gotzDYsh6yAsvZGLNj3/bGKmLy1m5pxEFOCyEXMMmRptGP2E12rakYXlBp1icG0/IdMMAqdvy
CUrO5uhZxANBWlrGRGZQG7HiPnKscxtR2ocChI0O2uAuyxjYtsPQXf3SNVPsaVH23IB9P9pa43Vs
6tzyRZdD+NzpsWaupFf51zz2imtjts+ul80HxZh4R7EQ3bnSma+6kTdXspbCLWFY7mUGvRJog9Ue
6Z9n8B5ouXvXGAPsR+TxJLgcH7skHd+FKOQ+QRyPQnZ26Wplre7QUMU/ZZF11NtVWm+sqCd7IBbG
g3BkfHVGNw163SalQdPL8dREg3nypHpiVtoiPAbl3Kzs3iIPD2nkY9l26MGN8QO+CNRKq8/UXtf6
5CQThk+rsnbUGxflEK8kf0MclWlx9oY+3mptPB+bAj0by3Yr2uQ9jRKUVs8jSU1L7kwfZ6KWRxes
8ulWpCMzwtghkQJI6F5HxI7mpOxOpUYvHBsFIuS2GKYHmCQdwAdKamZh5sVrqL0nAnZuhdSHEwTB
aY/Gx3pHm1UdU99oH7A/5IiHydQKONsAwzax6R2K2u5uYRPpW2kIbVOGeXmvtbr10E52+2r5Zv57
YnD8aPbgZ91sLNGIOtqZGn0LI7N94b1iuE3AjX8nlVe8WE3SbyH6wvJpTZ081GzeDbqjBZrVjF9y
UOpitHV1SkewOr7VJxKX3oQI2SdK9NOy0o41UGNISG6zBRppzOMswE0a35doobOV66O9mUIWM4Ve
9VsPTdyKJvS9N3vvpiSGcGcT9XC2G2TuXakjsDNneJoqGrejofljAEsoPdWzbe/zqPb2Oinjv1J8
qXd6jaU4yaL5kmE4ZQjohNqnV1ketV2k6Cjl4OZEKAjCJksUepxfcXxkpcV6swhTyJG58wL7SP9J
LzOeXD8Dmmar7jYRXHQrJO79faNF86vMkSUTrVWPN8iMokcgN87Fk/aq8RYXey/KO0Am7ZXwSDNg
49oSC9fPGeBuoxQrUB4duo12dCCptix51FBCikg8NzxYaRoeEEJSfUypyleepAJbYeIZuxWhcMUz
x0h9N+HY3ZeR1IO+K5wgocG+FbHB1Lzr63otZALAJp7kpYiK6NLENmwq6VpvOYOPhevcjD9VGAtS
1rxuenDdDGBzXeZaMKdGvHdcVs/d3BMcS3MxhGtYNk6/LYl1vaQhhNY1+visABbsRc9Mo2SNpb8K
sYxKGXKSJCT1zUX1lSN98FadW4y31iwKWs3MQTeNUlJ7xsZCxnuK4yvE8ReNGysxyCPB2CzN7Tgy
LFjVXj3em7lu/GyY6KNBr2n25DYn70Qfb1F3eiP5vlYE1M/c0vTgU1m8Gy4Mp1HvlP4Aasuc3KdI
FHV7ba246xc1F5/2I3MLpc1rPB7FWG/s3syGhyYdI+/Tpt9jYhKLHGXPUwHNV4rAqx0t22pd16Zf
k6hrIyPh12gaLi4ut3/XAf+iDsDtZ/yzMmDzK38f3v9sKPzb1/zhJ3SQNCJ15PqF3if8f6gChPOD
ohCeuesDDv52G/4hdvR/oG2FbAxflDIByP5/iB0t7wfqEaYuIHNoK/+blkLiFv5cFaCyQJKCUkw3
2Pf/J5KLtI9TA1/SfiKo+qVNAeRt3Jo59mrkc7IGKlS021pOd3llzsOaG35NeAQmilCvt2nP9bRi
omO8hGziafvKzGVsrQ+/RlQ9G48Xp++A6ZRH7V0JMAQeVf62XOAbgONEZUYAWyfIfDCtfIi4vInJ
PiwcNq/tUMJAaudznjotOTEdfl3BDtJeh2nRHF2D2LquCvEzMO5YEcSJycB3m5tRMrlyC2sJvXPS
3cAPh3ujceuDmJPwUGlNe4Uyhr9fJW+pkNpLkhfaYyRLGJ/cNLvON6Ogjmpigj1VX+ZRkYk8qvve
i774rPFLhvymRmze2+aUbX0/izfUL6CTorLd6VH2uyYBGaoHY41Nqc9t4MCx2qLqrLdy5rvHvXnv
WiONv2hv20pauKXNe4BHj2Hf3RohF0U8lg9wuFCEDjVMg6ykruK+5x8F0IXiZHv1S8gcaT0b7XjM
pugNhN3BlVVPqqN1z1b3jWORCV5VPTCNn1+zvNQ3RK3D9/XqjjaHNgYiyppH8HG0QmANJCRlobv8
CHLFHsJc01PiAZmFfrEyTdsSWVQ9RMrPnyt0Oc/GyKiEK5QlLpoHYFzLLq5tJc6d4rea6zvdted9
CKqmtSf5XhEo8lgThoUhJcTszwqUJZBZ3+WDsw+92YMZ0crL1MfNi515j65Kql01EkJiqCk6uWGG
vV/4xt5naBcQsvWUz7UmYS0MT6z8FltWBcNNRKq4N/2w+9R02ZTcNrp135q5dS4g22CbN2N2M9Xi
S8vj8sHSKPcIjcR7iF/oqvKW7CEvLDeWFbtw7l22AkDdNnGu9WQuj/A40ODWGYsSA/PhAv7gmqBm
8nq3OpvG2N1EkdZ2W9x6zpNgR3BjF67+Brih36iJ6Qg+dDPZOLyXFXUM6eQrC+vUzTChCjsASHEI
J0vbiYmHMyNLbaoq/D35YrhlmmixBCntLMhFYhGylnMvFqnxNw3Qvw/6f3HQGyaekH920u9+VU2U
/Knf+/vX/KFr138sx6hPSMXiAUHd/h/9nuf8cNHHmoir3O+8G/7TH0c9gq8/fCT6D4D59IkOnmge
G/O/0+8hf//ryb5cNrwY3nRUqo67KMs+369JGdEeGv/LN6sSR5qX7/E+vQ5ZPCIdgWMBZPqFjLyH
ptf25cIN9ArjhbbK2HZi2irQglidvAAqlHmwhmI6qIVAWDK/OzBAyXfNpJMOt5AK0VY1v6eQFJ0q
RihfLURDbWEbcuXoV+2bd8iHYcl6hXvkJck2xHsWdJG4cnF4d8OccBqRDVwOLAFgzi3IMSkDpZnm
ZhqgLQJFZBFcXCZFSVu3EBlT0IzNwmh0UKNsKjGItTEN3aOZ0KtEC9URXQ/iB824Hxbio2qjn65d
kF+20CDFwoVsF0JkurAi9YUaabgKWN9CksT4H9hJ/tyBmOwW1iTjbyCZ4CerzsB6bPXDplnYlMlC
qcwWXqW1kCvrXIKYWWiWzcK1HBbC5WBD2eMo/mpT6Jf2wsFMFiImUJx3s4eRCeaRxglqJgfTAK4M
xiFz3yhAGrkaFspmAW6zBbsJpe8SLhzOTmOpWFv4DkdRGVd0JvkLe4n6Jwf9tvCHe+6C4ppRe56S
3Gu6FX66DMVNl982tRUNgen1UCqw9b50EMfuAb3bB0tp7dqyykV9E/XNg7S08MHEHHFjZ9MM+7hw
mn3UuhJqRZ2cmyofXkIf3AYzD/95LKwM0UfVAf6roCbGKMUCNWQwsuDN34uBoXKZW4BocrN39q3l
1a8iSSGcpIJ1A9oN54YMYyZ4Zm6c7fKbGGPkAFaZKjYnIU1Groll8OYh42N31sGfU2ZdcnmHIZUH
FqOj1GauLOmVgvhkNrIaAIGCzS5kyJuJ8m5rDiJ9EyZ8ms0YRmUAczh8Tk0QMMj+i2AskurByCrj
bDHXvbEXggi4pPStrumgV74hQJ4kqH2ItNbGgO6VcazTJ+euRTLBosseA4UpZjcPBfbLdliMo8QH
Ydfw7HcuoPx5ApP40XTCOmiW1S2L3pZ3tan4f5ZNEW+gtgZsmiAQBHH/CGuQkJiWlxRmt+gLy2i6
MyMeTacLp2zPeJVfXk7RdKUXWKa4iOCu5I9VN6py3GxtTfwdai/nBakPYhng9SYcty8mcqOL+jXm
87dLXMDMROgwuwxHRPkrETOAr1kKnycJaC6Rc78zOqv+5Yzs8sOuqi/fP1lKupOH197g5XPTFPfR
HIOYcxrHXbPw9O7tkWcQn2/xO19AP6VTdo8qtYc1w1125Mnyi3+DzmCAt09ixKef50tmotNziGyI
eZpQYSjiZgY7fft+0qgB+W4zcSksnSaWVsk4+AEQhOoy1D4LZuA+MDIB9D2jtjB/0rWCcGkLW9w3
TmQfWIGNV2MkQAevu4kasBP2ngEUpx6Km6NWLEx9MxxQjwxF+9WKmJBsvXIvjDmmGxka5jXUU+86
SK0IYp7IbMX4OXzzTerOwSliZu3hyAsxf7lvxIQ/O49i7aGaSc2ZXahJMqJ6qKgwgu+/VjEU1UMS
TcpbK5TVLcqa3ltXKe/cJGznZMhFpeZ6FNxYGXj5Dus/zqKRpx6BBR05mY8NFllTVslapfNZlfG5
p1BHe/bYS1hPvVO9lQlExMKd1r53a7YdXLjoLl4mHXkb74u0+e0M/g2CF+ibGkW9Ka6jsrZWH+9a
d36OmPBt6Gi9kwsgFvgoVkCFk6+eqrVnltW15R5DUGeRy2UkhnuFnvOkjNQ4uz1nOFv7aOOK2lob
gvScpJjOCXGsw5gSSVkdrVKEd0ar4YAazXTrVRG034EJ+s6tspS5S28HU81kQmDp3vc9tWbrZTJm
yWZ8ldGINNz8xQavupFxUt+gVUGKYhbGwTKdz8Zo96Xn3ONfyddZ31lwjaLwlYX1i9K8z6nD4M/C
rtjmPQqmYioJkiqsaQN4DdO4uSwHa9etHjr2YWvamPmr6B1wPzFgOLj127odH0q23UdfZOQut/Ga
xSB/4MQ1tqPswlU6TBmZgMaTOwF9Anp0yMapQDZpWvuBQ3ije10djGW2uLO7IwjnektA7KvUO4jT
ZaWfpkwXx4YHH/qtq1M0hq+6Uci1VsgVUtjf1lRf68QTvxKTrskepP4mgD5ujCx7bAnEeZ8mzQr4
rDPMtKSHLgCdP2au9mj7oS1X/TxzHlh9vo/SGduygxJ9PUMn9MMHWaiveGpRQ5XedAbGPRACGMFp
WS+Dt2lVzg3Oy94sT1Alzjln/j2PFdIANzTurHmyg8HsSkJcOy2FV5MxyVBaT76sWf9SjpkFc2Fi
m6sYP9f1e0dzuZGe8jep0b/oqJIYqnLb+zApCBLqPon2e0VMtNMnGT4NRo0ew8r6lQMfk+xPyOSN
7TyFpGetXT6GFO1l9OKl3MOlsjatoXunAW9rQJHgfeH5668CRhcCNLnUEHTha2W705Gd2gDR0gy9
kSSE9CkVHRMpZRe/FP0RcowmPxIvK9huKvZFPYwR7vRhmym+NiosFoGsOkWYVveWjTCIlHoqK2tJ
Fqgb71z39fBW6lP+NpiGdXaBIqwdKqxVQxTxJudTxEneJtBH0V5JIusLz1+5YxqdelC7xlFBCxhX
sZrds+kzn/UiiX4I9uVz647axTUab51ZADf5I4KPCJtIC/os7U7CaWyemJIBdiXRTTHGHrgGx646
owUSKMYLOkDpFEGoZPjsk/XDJnBO0gB1KZM2pHSoETCnHKgUsp2hVzJIRuJ9ad4Qv8TN+LssTPNi
FFH7NDTJsK9jIX+6sgXrzVm4ASsGG00M7MftGjGZgNJSUIVBIdWOOmvZdW0A4qnIOVnXTZvCCp5C
uMmGx4+Vg9G38w+hctQyDbtcNHj6bROiCc6tqtlJk5lEN2ThmprhdoTqbmvaLjIjOGre/Jo2TVVv
kPow7R1kQ8ecGTA6VL5FA9muMTrYu7liXZ7E065B84wiiobWyVV/N+PfXGV9pbi5eu8yDdDiZaqG
vUdL/Gq1/tkg1PrXIJgzS3dqt37tRtsuD1nVWjJCzZIkm66Z+YgTyraCgXvlBq0uaO1BzvrdhA9w
cJ6tetyNw4gU3ZofJtcS5zExDbpKL92RsLNzBwTtudEEVV9Fv3BjEa7MldfLKg/6JO2YKY4IlnpD
rbtUhYdBhqckklek+Q7KKC89TOwtbsKU9CPQuFqcGQFY0KufcboaN6LTXBQe6ZJ9vKgThzS6t1wE
M3yE1RCBhB6WPQb74ogrgckutDRfj9C8iSGfRlS9MHpPKNrQDqZRkTlIptN+M3o1axsME2Oas2rv
umpTuAnpGbgz4ukzzhho2CvXCitzz234ExbbvQYTZ8syeEEGdsMDbIo5MKZZnaPUqRg3OfYtYLoX
OVtJMNfuFR6Ptk7nlqEK1OtNTtL3RTIQ/1DLhj41y/nDUEZ7OxRC2yZG/6uJJmDOjtnj5u2tZWlr
H+2R7gf0m7oDFGieBuHK67KHDswQGfqkiTdcnSFS8i59H9pogqbb2Bb3PYINLXFXUYoOJJNAMQgo
H9chfDquypo08NZGJOH5j77WjosC/2a2KLRRHHwJk2mOLYvm7BrZOq/szzg3FUzXxD8icXFL5s9L
0R+B4PvQgU1+CfYGp2EoFXW8sveWmwCHT/0HnVBGfSWpZTRY6212YGdNSvo829PJht5+z/J6/pmj
S7lVcfFJAxoVAaokhMhDuzD+yrDaJGX8KYuCW1+TxZfo3eXMCtt22yER3DaG3rxSvriBCbn22oas
y6iBrlaSOhe4SehwDWYsRwahciOmmU9aVw7PyA67G1lb5WlmLcWgaGrzy6JYZaPvWfFHKRXQmTBN
xm1hxFwFut9ALKY1rKgDct/78iKdg6OPHOMK68f72Taifp2tovyYoQvggQwtW+PIF2h9O30o2aOB
g3cWMHy4IOIVB2PgGfMhWfDx9QKSRwKSnZOoG16NBTPvfhPnnTJGU0XYdcWEreIRiihK0m86fbmA
6hnDLtB6ZnXfDHuq5xak/fg3wL21wO6hDPa/4wWALxYUfiOB4o/Q8bMFk68WYD5U1lPWdOwOIow1
2JT6uyhu66u1oPazBbo/o4JZOQuIv1mQ/OkC5+cHe6LxY8Xvx9VWSxd4zDfN/9/j/bJN2ulfTX1I
QcIE91+v+W+gGHSf2fQnnMHfvuiPsY/xg578D16IyZTl70t+z/9BNCHBleAKlk3+P8JE/B8GKbPs
mFjFuybYkf8/BHJ/AKXx4XISc4selK/6y5b/n239/xqbSnA0iak4lX2L4bdh/tWsjJImbjwycI6o
x6lRLfJj7gcwn1trYFgNVAOhif6RasN4qKUNEY2n3ueSQj3ZiKLfWZJgGb1NOOH+4W38TxgDjvnX
+RQ2Q4ZSuqejQSLR968uv1Gx9c+QYRwEQ4zq4rPRvHgzh8Yq1UInWxkdDZKB5yNIGvw6keWjAOvV
uhj9LvzyytJAEOd4sgnqSYDvYx6MajuWQ7u2Y2W8FuRXkMOQ9zWqOE40KLpYOvRlw+wpbWO7rebt
KRvmja1nZYvrigiSDDm3LbLmKSZqBeuUhqUKsXwurx7W9mmDMsAq8CeV/pERi8FBOiGMbwCxeV1M
SewPnnWHZLR78itYQ0Mji37l5yC8aeBS+VFMhc69DHpvQdnVKUE9FeW0ly3MVSKp4vzY0o0RrAB0
nXwR2o97zkkOiGjYglp5ZoKh7Zpkbo4ySo1d11nqM9Hj5uITM7RxU3VDyNexrlz1KMqEnACfckGo
rr0Bt9YDBeuh2IlZwjFCBHGW5DxB+EZIQBwBxqnOqK64bF51CwqUhuih2sxZHr+YYYjzVu+c4VbD
THg/d5k/op6aVIB7ZjxFYn4gmiO/NBMRkcTgsUtWg2tEW7AX9kejCvRhdaxWI6xzUloIM3GvupfV
V1ZIFmxaFB9OP4sl6Q3U8S2bBWU9pVETr1isJ5d5loE9hSiG/Xx4nHSdbUNslYfRrZ1dnhflthYt
/jKjcbu1sgiHmUuMa6w2lpANX1tZs05mi44nwp7bYY2t3b3nXZc3nps1eC9z/RgZln/Efe8dY6yK
hEWVev5S00k9VqJKf8vB4ObKQIY9SJXMZ6s0x5PV6+IrErG7tYlADgrJb0/vSEb81DeBmVSti3az
t7ezHEbck1kdv2c89hAPm3HNgh0imoqGqy764YySpr9xBtUFuZ34O1vGedBqSO9NHCz8Qq11jVGy
sb2ZkfM2ScwjTTsSbsGpYf6ZwT++QKO019qYa6vQ87vAIVrp3YzSeF1AAPu19MC3kqHMBg5gs7dr
u2fymqbuqzJRMSK/iY2D2btpA0LMmuL13AoCKvoK28RKOAoymykLYa4dH7ItVa0/bfIoR7iNs017
dEa1KHG1HEXi2Bg3PiBvhx5Xzw+9mBG2FEYOGo1oC0TiA+8egdvz2u7TIFWIWXIGO+T9eKH9WQz2
4DLOG5rHeajL04JB5+2bZXbLggQFT8VyHuTh8ukilcJeRbkd9jvkFla+MVumoQJasLMTWeUeQOs/
+fEwf4h+hks+KPvgM5KBAcicbFMbWnXmJBxeKUu9hq0fHfuqwPJgbDIk4MvmvhwmvG2NeAMJ43cb
RyLCWFXsVfuzhcblMBoztUNB0G+6Mvo2Lk5TJaDG+VPfHypAzPj6OURI1EOifYFu7sLLRkF4Ubk9
3LsNpTvTCGaBqwlQyMXmg7EjOobcrIGaX9s2yiCdoW5o/VyOgxvYmzkjoTAvnok0k1RHVksODj3k
bSgHedJovXBeWFIn8SStHkVl4okxusTe6BX/3eUZJZTWmOJjPzvNLXux+C4xh+yphlH3yC7OYJoO
t7OoB4I964rD11FZ9plGrYaOxU5K9LhsVe9UMuXaC/NllsOjlP7VtDB3BQJ4An+UunGbra0X/q9m
Bkk6FcbwGnlA9hDO91dGXnKP1W+Da0QjoKir4r1upj0WCBnbN7HPYFsMTKWhrc3pKjTc+H4Bc/ys
+iK5imksjL1qVHSH2A1JTQ+sO8cxGqu3aoI9tbLpzhwWFtTRIbDv91j6kkKfbNvb1iv6ahWx1YgJ
wPbAn2dTG19w7+J+dXrFt2Nl3f/mfPevoBKHLUYr9QbOk28R+fp8sjmbt+kEdKTJzDGQgyMZ0dfj
Aa98+AIU2+AfPHSc83zIM+YVhB8AHl91y7TU1wuzXONqFCcjcvxoJSYzXizVhjz648CiukeChZ/A
db//bHvNi28KvdFiVhP8kr0hAjwFn6mlD5vBw9OYsa59TlA/HWAkiDvfirEmWMWnKRWmSd/JrMuo
1Scg/Rw5DhjDyQs/R0UOhKAoBa7KzMMo2NnrBGzUeMLOk1OJnV1p+BQYOZqXkg+6Db/TG84Ons+1
aXbmhgQS8JUN/0g8XXtLh0zeN3QJN7Yj8ZmRdVC+Yi/sP3srVzcZC7BNU1TjbqlLPnItqz55Sh1r
bU8i4ehgL+AFE1GbJ1X1fcw40GpuLE+OimFPLJgkKqCCQTdpk71h3u5b22mJPNuMc6c/u2nbloF0
ZfZhtwSTB5NfWiOC5oj9S6q0aUap2BbIrLCovJfKy+ddnSW9tu4YXr0SqZI9s7fjzxW/a3baXzTS
i66T7j5kY+js0hTNUmCx5Pk2Ylm3KsGEsCID0LyEiMQPlFjV21SF7bbttGJTtTp/L+bG7IlJUinf
LEcWvGbSf5lGmS3DMnu5RJviFmmgcVIcZ3yK1ATln9laTziHjk4491omN0KY2TsAulelGQxlJyhW
a1YV9TH1Qk2wOfM0e2WxAYvXDCCY72gIiq5DrLfnCs7RPVmFycOIx8tC2QV6EZm4CVhdqWvkL6kG
EOluY9z7G5gOpnlKTJDXG39UallmJRZjz8JmPbXMo8N0Ep9DOsoPz6fxJPFE84/CVsNSYDpmExRp
5QeTMbeozoZmPnipK+CTEqd5avEQ2Ks6yTtzNUKJlSuRpv1JGjNuvYFzJIW9axMXRXnS/DRTjDb3
Pax3rLtc+vd8amekFTwDYeBXuXvs04abwEbLIPeZ5P0E7BLGIVcrcSv4mS3vgYRwe1NJoSmeLwI3
vCbjoI19q955lZunt8jRshFFiyjOKU6D54bx2tWwBvEmGZ7sKpfgp0UMq31CqteOXiVkuZOqGdH/
/T/2zqw5bWTt418lde6htC8XZ6oOYIM3Ymec2M6NimAihIQWtID49OfXSHgs4mQmUeot1VtHczd2
2lKr1f0s/8Vdwx9bIoRKDo6AA6yiWL5VPKS7Lq3Ys9/TaIi/2qGkeSjPw9bCGzmQBBm0N8CNi7Lu
LqewCR3LKpXIqILs/zXz/y6tI3t6lY58IxP5n43P1z1LG1nd4d8ckzq7b2h0qUHBooQmcFEvaZ2t
IRBPY52kBa4PmRWogWMv3+jTbSffA1WlUOE1X/X2wXUTDghVFaEhKTRNfiKtE1iAhlKLLDOapIIh
BwqGUuSpu3eCdIkWKzl6woFlDXO9V0yhXdJqgih0GbiJPtnDGyuHeLKVzzrQmGvKT1QkLVnefqDf
KA3yNO7NAuLeGx8E+3QfOuq9sVphgWPEBiXbVDOny6BIP5SUO+5JmoKxDwD2Yu0a8ucodqwzVGFW
l6iewxNLky9FulpR8rA2Hl6ncJIGKVItcyn2aQ06rqEMnR26q4CusFgJg/DKMVUUYlXAzjuIvew5
3tAOnPWIGsfyUi7S7UXorTGzWGMrMlKQKLgkuOaTdgKUKehtjuPAElYPFOqBeO6Uu10P3qPp+chQ
lJ50U6olDYciUpNzxZSDsRwp7qOMlc9UxkIGRdv8xlHwmJLwY5INB12ERCNPkChY0VnBDIfKvAEX
GrL4EHH07NYuZRSN0ZvmBCDQZf/08rEeSPHzdssfUTec8Im3CfC6iPyPibYyEGsJtNU4Xu9WExyz
shFB7XokmaU8zLBFeYgsz3mPSdr2DtGp/dwut+VjuMnVO5QNyolarqgOoilwpxtMjqQo3jlCufmV
tDNIJIUAQYE30zl+rQUod5/HoG090LAlnBThFkS8r+XP8MrQ99aRBrDjKyV0LzSHJnaOfPfAJxwh
LHVu1j64/x4e0AFWliM3ifYPWrFJxklSIB1jEymnq8y7Qrh8OwbnAgh4vVzfyntzD+S9h2cOaaAj
CFyr/CrWytUnt/TsJzNBPGOFzjY8JWP7Z1xsk3v6Tt4NkhnSzTaVdgWBg+o9OJmWXq9yKfhTi7R4
vKaoAQYCazns7gICaj8A0rYnPrhxcSE5L02TzLgXW+YH4LxyAewsEaZfanFNoVy6tTeslQjMgkNl
WAvmOdZHU8cwEODe5eoVmi/BeB0b3lNumd5jEi/laejGOk64AJd3OINOQd6rVwq9jckmj9z39GnS
ezpk9nC3RsVv3csxInS2zsAOdWuqJLHyFJI23iSu5iOYFsST1SrQkJT3aTJsNSwBg3h7pSy3GsuR
TmZPys7ypZvNlrlF7o+tknymxI45S9TtQk926wv8zQt6ksKkjCPt3LSgo5U4i3xSNX9ORwleac/V
lCfTCu+jQt1/StGAGe8lHM6ipQF3brfknNJ7CFEP0O+WpstCRiJ+C8plhu3s6pbYCCs7jaLRHGLW
chwW/CMXBfqPlgeqvVB7tPIKbE1XLi9xq6rwdfPAGFlasIZvm2ZfVNqzmwFtqfssCi9cZWtckliM
w9Ay4GuZ8Km9YOXfgcgOPuhOMDFK2PCGsw8vNB95wDSmtZazWT5lETJzJh2o85Iu5chMKZU7SFR/
iFNJW+yxzRyqPvnrXmgnrmLdfzRRhvlohjGlbQWIKi/UlKAb+LQQMRy7BUF+vg2M5CrZFNZqaNvn
erZajx0AOjeWZeMJG9wVjlM8Is8ejXxDle9WkqtOQpSpabNspYLOf7GZg4znTjRptJV2+PLKW9D9
gZzDRDVV6zEzS7DlsbQnD9uamFOEkOHe79PIx8ovE96oELaGm2Jn2EMkcMk1nPIMOmJKohflYC5s
u/jo0igV8E7kFIKNm7DNpcDGg3y9v4p6u+SG2rx0Jsu9xxW+RzTyXSRVgMmD2jASaYjYAS2unvdA
J0W6CKRUQlR0lQyUlR99CYzlniL40r7T19TY0lTHvRVh/OzOEymOaYL9pHc1M1bmbrySdOtWSo11
BqRQlaaCrwZud72nGWYFxtmadPsT4Zs03WvL5cPG0rzr9b74jEOYMeFExOKWBH6auvQ7wmK7uk5X
BvgwhDGu17m2uc3IOm5W0jb51HO8YJr6uFhG8J3PZcikI3Tm4zM9TdQHf7tWJgbcfyrgVnSOw5my
wEggv9nqdjzD+lEcLvlee1xCo4EnKRfBgJaSfU4R3YX1D5kjKl3AVbKzvJWFP/XW1ujousmO6hRT
H+LINYIWG6MIr1hX4EcQa9wFmA+qJoU+1Zep9kGAptQg5UhXuGo+poqWXfj2Pv4Y5M7Yk+PVmV86
+1ufsPQsLgr6EGUmIayQ90Isj6GCCBzuVC5chWqS63/eJopPLw1uDUKw0o3HJ36VOko8MQHNwvhO
NvaTbxjeaB1upcfA2TgTdia0sDJgcIqh3+6xs5jH4A4v48zqna9dE5oL5m0XutZzILS6KUoyW+uj
iwT9uSwl0p/LwoPegFcggjFlzzgnddpMN2WCq9e+nEv7nO0/R0orHQQ7DRk3rD5He9VSB0rau0La
gQrWINx4VKzyCHQLkKoQY2V2NE+6QxSPqipGAu59rhOIUKRMgnIYQuO+A+QSTKIln/RgF4M+o7i1
QVeLHmTy1d4AnMVbnPbzbtsjwUBayQrXt0UR+pNMz58AEMGwilBfAO29zRFaMJ50bzmTnPwrQj1P
VrT7EMp7gm5KQvy9ZH2xCc0SRRPvnsJWfEnX2bwvsLv95ONUMacivnvYOPzDAkdMlrqHM7oP0oKn
AHCRpEmRjVEkwlvihlALK+3BXvERr/eUCLFtI/KW1ztA+iMkd3LrNsmS0nhMDecrstyqNQmKLS+u
h+I8wI0CyIITSWPgWvF+vIZkfePFSS96itlAib3sYiTvHP88AatNZtDzcVvZrpQRQZ5PxbYML/ON
Zz5REk8+Syae9bfObhlcmUsd3LSwUXXGAYXYfUh6iBgXyjWZvnq2ljsM4/TE2eln8rKgxxX1PD+6
QNFMRSVEoqFtR+F5YaQPqeliBo227kgqeZOZqz2gtbGdGF5sDnGmyKf85u7cDkzCyQDm0Ua7BgmP
mpPUi/SBj0/Pp54JZpRY5GO4pzK5NBTzkhOk9+cSd8brnRlQMwrlclos3WS64W1eUmkFme9tZ5pv
l5cb2yDp0XpghUIglmEuwi11r+RUJ8jyPQ+aOd5iRjkqSKEnVkCG68M+Hqe0EYalo92tQd6MVknP
vdhrbnaRO7RghX/sZSaBEZcDJEBMOb5eOkY2Kl0z+ZxjZDG0dnpJq6PwzlcZxJ6eKzlnGy+IzrYO
aE7Q4NRnMieGhshrnuQSAIksUNZjXXKkr1QoCaOp23o7sIDACZ8NKzSsh7QSq8kr6Ron0Yg44L4f
ZG3+15v7J705W1Z/2JojpMs23jx7F319N4w4FL800dnVv68TOtPo22iH25hnGapi0a57SehMsy/L
eHTBs1ErJs5fCZ3VF0KkImmTLbgnBmngEayN6DhKUGiVWoZuQpT9uT7dST5HwijpkoYLlaKhUauK
J38N1i4pB8mEntLE3wGacr8Gbu/9DrI9eMBRiOfm2pMuU9Yt1IZH7IQHK/XvvKpsobPbUN3kFuhG
ynyyQNVt+UR1E+CoEVt03CcREO9pbtF8YxsHVAdTHdYnuBGJkDFwbmLENUCmajjMK08Q1AjNRkRj
7g3qEEi2WOcZRL7YlKfJEosyTS8GnJmjHo6pAymea8QhXkQZM4SE6X9epQphEUVYTRtoXvkx3UfU
UNJBiqyCbk+0iFIw/jbGdSIVWNDugfXmg94mVREI9HEzV8NPpQXblNWAk6CFjxNniKJe0eE3SUT3
d1rGA1hgh3AiEL0DpLkyNKtSH4RqfudAIznzXTCMPY4vw36S1d5Z6pozArUedSzMPAyKk4Y5RH0H
IY/lWR4Fo4LKzyb3P+x6zv0q2W5ARa7Piiz+zI4pjalt3bqpebWSwSm4Of0Vf5gYwM+NPbexzTKh
WBvO1ztNGvsriwxA2s5DzcUmPU+vwxQMGlkl8MOUP7YHeqy+d9cInP7/2lbqIpeo3Zwdtou7fLEp
PyzSPMheWuDipwfG+z0Btuj3/+wvHYswbw9UexhU1aZ5lIeZuAPXi8LXlSNFUOkbEILDLR1u5Ucj
BDPuOH9e/PtfKlABRCpMiBH/ehdEId52h/8PKZmyEVpSsoS9oLgQlP6Ltvn2TVdT9OMH+ye/07j1
2fMaY6d6x208PDAFNrN/8vgnY/z1+JrRVzVbRprAAhHBRfGuMQtaX6hmIyxQ/aVXS+N7L///6vFl
zZTVto+v9cmWJXZMtLbExc77+vFlmZKjkIlACLpzr1+lu9H2+ZU+eBeFagMcLHExoa+fH56swU9g
23EUi4uPpFsfAasTdY6WHwFyIRp2RMgKV0/Jp/56Fgy7rzDXWBzUs1BtOh36FmAsC3nyVlsB9Gb0
HXGUkImsxHUyC5awZ1VNFXPLl7XSsbXwBpHwO+fBdzdEFd9YqpzYanxnFlRI4PQXNNBTh6vagjq0
Fng7bbdFJoGAW1OoKL885OsPwjIE31JsGvUkATDr1lJQCDRbbwtSH7adzvmIXJC4TjZHi1kiD6FD
VB8eHZwFdu6W2wKySNSpMVogQ6uu5uYIExd/ZppXtVpDh74EVacz0/bxkYsydYX/Tt6+yUZhKHQj
LZI2cZHWdusbIKMUdiOtDgWN+IfnIzvFHO9wNd8+SFtcnaBN2+rLN9KtWYBD1PZk1GTgxKCIQVBU
D3kSJLMU6DvUpY1uPb3Km2u7BlSzrxMTwJbQXt7x69PAJHDA+wkXoTqI7NyXoBAftZ0FzeTgNxCT
AYr61pfAsdtHQIBEqaunARu4UiWxlZTdSw77bbr83fBII2EgCxAIpGoSThMmicUCfl7jSznOUre+
CKDvUttDQcRHBNxQC6pntDn5X38R7IrCXJGksf4iOpc2KZiZVTfVYi1ofThagmHxdvKM9IaJNx2G
UvXPOzcLAh7YNj4SqlDUp3HFrKPEk8PBtigxUEkSSqiHq3N1JBWtzGrL/vW1oMpsfpiKEge+eURS
TVPJF5ikOmOozuQuBYugzdp+ERQTERBFaUapAwU2mtf7AqaNfXwhlUPPomPRoiIaMW2jRbNPVqgD
hX07UhAmz5RZZMUQ1q/dOhfQDRJQP26qxVdg98VeZ9Lvqq/m+ydvJkq0gGXU66NzsyBEktpOgujc
WTo9tfrwO9kQKaj3dc1EZa9zpRNObKtthMR5YOuKyW7ffPe0QU2JMFoVXU1xde/pKfO3PgfYAYHE
UkqtP4HT+FA2CI10ldipqp9Vx2+HzgEFXFzbNaBJfbIEYaJYn4Yn54BJVk3wCEG0WgoCyNyt3ZCM
SW4dGfGdq0Ji+7gWmNbXp6EJFddiKQgLz8PVufiQ2p7WdhZE3khxjLo6gbC4Tmahqp8JXjOtRnF1
8YtQW5+MWl9DWQVSdv2uT6ppsmT00YLho7G69/yiFt7yUKSEBJmBQplVLYLTRqNJiQmcC8qcdZbQ
udMBdcXWh4PW5/xTCIHqI/D0UxDhsZgBkueOfgqSrlVv5teDREooskmWoJEcH5+ysS0yCSCSVM7I
rp0KMu4FbcNDmRSAL104ITSPA1otfQInETVW2UPnNgLB+2m7ESpWX6dcLivqSXxIN4ngU8Vhr6uV
dLkS32iXIVEeJDhWNOMkMKRYhDsWOAtqqIereyERPI22b5/kABFaoeb2dmBoswhMk8zoeE50LiSi
sVpnLr++A6p86CCroJJWG+A3oCMWCbEAYuZ1yFTVJTqUJMjAr9ueA6rUt/HzlAiBmxuhLffxCaBK
BMq1o5/CGxY9Pwu0EE012H+iWlatgpMciYohsyPKhTXQonNdpTcMCn52EigYsgCoFx6LwyeHAvgr
dkoDdHIdN3ZuEqgdC7hyq0OBJrNGvonfwndSJFprwDnAKdZxeId2Au6rRob++n4IxMKwQGqAJak+
hZMNQSQHoqhMReHlU+lWuUCsgrZwGxWgCao1pIn12XgyC+DPRAeaDkNn20nfct9/ekOgpyZ2POgI
1d5/EiaJAEG1CZWJIQ5X5zYE6uitoYiifgYkV6OI/OYs0F/lz4go6diA7Vqm9AaD5qeXAoVkiTo5
aiLN+ADWjFCWg/1QHwrdC5VpfrcNj1gDlo0jgixiJHGdbAfMgqVCGiZneFkjHdsUVUlwnVodjYTK
FhE3ZbH6ez+JkugooXah6FpnjwYMF9ueDAYkBEC3mHv8FRC/rphA3eqj9GiJEKJrGwGlrtYtJSpG
QM/humlvt1VtlXwJR0sx1Yerc1kj+MAqh/v1IAkUGsvcgCZYB0GUhxqL4FBYMkkpjlyOf74U/kE8
+cJ7Gi694PnAePIW6Vucp+/9wrGx/O3Pa7rPxTPeoRCaGr8oCFDV3168MDf/aMCzDk5yr354dJY7
/J36n9cP+O2fbvyt41Md/+fEW2xmm/myPPygrG9zOlvDm/pPMPsyW89e85HYp9mj/7qTf/+rcZ+v
dsK/GfjE27XaQVqPizJnFDZv+FDSbj/wdxWNXt7Yr03FcBZ4X6NN2CTXVt9S27uGthttZs/R8YWJ
xVc1/9uPHIaLeebN86wx+AGH23bwH5j+tZzsI8PubzjNLf/KObPuPTdXYVVVbjszPzDJannPE2wW
Pe/1u6z7AG1v+eJ5tmwswJrS13rcIPDCyEsbt1ylJa2HDp+92ckuUgGHWo8cbZvLogoc2g579a3a
WgV6bD0wA3xPnrvlgruOckybTqe5Krm2ve2bmRcuGgujIhC2H3dTBrPw+fXQNZyo/dBpOpsv83SR
ZY01rVTdyNbje/Ol586axOoKH9x+aM6CNMoaKxuLPtFIaT92irdX6sVxY2+q8d2/Y/QI4ZfjfR6C
s6oD1HroKMxOFncNvmw78nTxZTM7iZ5oIwjj2/ZDF7PmuUXlU8DF2g+8fTeZreN06TW9fOvK6u8Y
/3KxSRfl8V4Pr7JCef2OwW8WO2/eOMaAkIk+8e8Y/AkTnONI9X0LRl/roaNNtnw3nGEa6DVPsxr4
9Xv+wGjmn377FROn7fDvl15zxiu6Z+th/YCIpJnV1A3P1kNvFu6pdsWBnNl24NtFGKZlUMxO0gRs
R0UNru3wH5bR8+IdTqOnZ1sFimo7/J9R/p2FWLcUfs8f+HYh1n2rtsPfM/uLNF00Qgo0hEThr/3Y
u6ZObk3UaDvuR+Qtj3cn9hS0DwTzoe2wnxaoh4eNnK8m4LYe2cP+92R518TGtkM/zDh3QhehzOME
HGakwn22HnyRZu8+vXXzlVxD6/G9dB6Fqde894r123rsEqfW0G3MSsUf/PHIb1Wa/miUpM5EdtCs
nf3tL1ABEwPPg8Vs88d/AQAA//8=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17</xdr:row>
      <xdr:rowOff>30162</xdr:rowOff>
    </xdr:from>
    <xdr:to>
      <xdr:col>3</xdr:col>
      <xdr:colOff>415924</xdr:colOff>
      <xdr:row>29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8D4A1-2476-E9AA-543C-99515535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6</xdr:row>
      <xdr:rowOff>180975</xdr:rowOff>
    </xdr:from>
    <xdr:to>
      <xdr:col>20</xdr:col>
      <xdr:colOff>438150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344D9-FE1E-07B6-D343-5E009D65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8</xdr:row>
      <xdr:rowOff>171450</xdr:rowOff>
    </xdr:from>
    <xdr:to>
      <xdr:col>30</xdr:col>
      <xdr:colOff>190500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A5AED-54D6-EC97-7A13-1404941F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24</xdr:row>
      <xdr:rowOff>9525</xdr:rowOff>
    </xdr:from>
    <xdr:to>
      <xdr:col>30</xdr:col>
      <xdr:colOff>171450</xdr:colOff>
      <xdr:row>38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6FA3F-440D-5B3E-F187-FC3CAD89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96838</xdr:colOff>
      <xdr:row>8</xdr:row>
      <xdr:rowOff>87312</xdr:rowOff>
    </xdr:from>
    <xdr:to>
      <xdr:col>44</xdr:col>
      <xdr:colOff>211138</xdr:colOff>
      <xdr:row>22</xdr:row>
      <xdr:rowOff>163512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2B529-6F4C-B8D6-2BF7-928AABE6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107950</xdr:rowOff>
    </xdr:from>
    <xdr:to>
      <xdr:col>4</xdr:col>
      <xdr:colOff>457200</xdr:colOff>
      <xdr:row>45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8371C0-491A-3ABB-AC10-881863D2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55561</xdr:colOff>
      <xdr:row>9</xdr:row>
      <xdr:rowOff>140494</xdr:rowOff>
    </xdr:from>
    <xdr:to>
      <xdr:col>17</xdr:col>
      <xdr:colOff>531811</xdr:colOff>
      <xdr:row>24</xdr:row>
      <xdr:rowOff>26194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10E5759-CCEB-4327-2AF4-AF09DBACE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3749" y="1854994"/>
              <a:ext cx="4556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1133477</xdr:colOff>
      <xdr:row>13</xdr:row>
      <xdr:rowOff>69055</xdr:rowOff>
    </xdr:from>
    <xdr:to>
      <xdr:col>6</xdr:col>
      <xdr:colOff>420689</xdr:colOff>
      <xdr:row>27</xdr:row>
      <xdr:rowOff>145255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4F909-A4B7-3939-0F16-B10E0B95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428625</xdr:colOff>
      <xdr:row>25</xdr:row>
      <xdr:rowOff>108744</xdr:rowOff>
    </xdr:from>
    <xdr:to>
      <xdr:col>17</xdr:col>
      <xdr:colOff>547688</xdr:colOff>
      <xdr:row>39</xdr:row>
      <xdr:rowOff>184944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A0A517-AD56-AA6F-E8EC-83EF56B1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619121</xdr:colOff>
      <xdr:row>26</xdr:row>
      <xdr:rowOff>53182</xdr:rowOff>
    </xdr:from>
    <xdr:to>
      <xdr:col>11</xdr:col>
      <xdr:colOff>190499</xdr:colOff>
      <xdr:row>44</xdr:row>
      <xdr:rowOff>134937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548E095-FD85-FEF9-92E3-9AAA15D69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1434" y="5006182"/>
              <a:ext cx="5318128" cy="3510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357187</xdr:colOff>
      <xdr:row>26</xdr:row>
      <xdr:rowOff>108743</xdr:rowOff>
    </xdr:from>
    <xdr:to>
      <xdr:col>15</xdr:col>
      <xdr:colOff>833437</xdr:colOff>
      <xdr:row>40</xdr:row>
      <xdr:rowOff>184943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6DD580-7855-DBF7-3DF3-5391B5138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198437</xdr:colOff>
      <xdr:row>33</xdr:row>
      <xdr:rowOff>13493</xdr:rowOff>
    </xdr:from>
    <xdr:to>
      <xdr:col>47</xdr:col>
      <xdr:colOff>246062</xdr:colOff>
      <xdr:row>47</xdr:row>
      <xdr:rowOff>89693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09E730-0850-F59D-50B4-E5D193AA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290512</xdr:colOff>
      <xdr:row>20</xdr:row>
      <xdr:rowOff>52387</xdr:rowOff>
    </xdr:from>
    <xdr:to>
      <xdr:col>50</xdr:col>
      <xdr:colOff>376237</xdr:colOff>
      <xdr:row>34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D7436C-8F7D-6A69-644C-9B221C10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676275</xdr:colOff>
      <xdr:row>19</xdr:row>
      <xdr:rowOff>42862</xdr:rowOff>
    </xdr:from>
    <xdr:to>
      <xdr:col>60</xdr:col>
      <xdr:colOff>180975</xdr:colOff>
      <xdr:row>35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E0AFFA-08FE-8D3C-A06E-C7CA0F052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61</xdr:col>
      <xdr:colOff>161925</xdr:colOff>
      <xdr:row>14</xdr:row>
      <xdr:rowOff>42862</xdr:rowOff>
    </xdr:from>
    <xdr:to>
      <xdr:col>69</xdr:col>
      <xdr:colOff>114300</xdr:colOff>
      <xdr:row>28</xdr:row>
      <xdr:rowOff>119062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9F5BBA-9CF9-ECB4-4BEE-B70B1BD33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66675</xdr:colOff>
      <xdr:row>14</xdr:row>
      <xdr:rowOff>4762</xdr:rowOff>
    </xdr:from>
    <xdr:to>
      <xdr:col>79</xdr:col>
      <xdr:colOff>28575</xdr:colOff>
      <xdr:row>28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915D4B-55A1-E096-006E-D98ED2AB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57150</xdr:rowOff>
    </xdr:from>
    <xdr:to>
      <xdr:col>4</xdr:col>
      <xdr:colOff>457200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CC2-24F0-4CB3-8133-F3B68F886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11</xdr:col>
      <xdr:colOff>171451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3B92C-2EED-4876-8DE5-F079C87E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5</xdr:row>
      <xdr:rowOff>9525</xdr:rowOff>
    </xdr:from>
    <xdr:to>
      <xdr:col>23</xdr:col>
      <xdr:colOff>390525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290CA-CB41-7FF5-599E-950860E72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123825</xdr:colOff>
      <xdr:row>5</xdr:row>
      <xdr:rowOff>171450</xdr:rowOff>
    </xdr:from>
    <xdr:to>
      <xdr:col>33</xdr:col>
      <xdr:colOff>495300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FB3F4B-A693-605C-57FC-5E57EFAC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171449</xdr:colOff>
      <xdr:row>4</xdr:row>
      <xdr:rowOff>0</xdr:rowOff>
    </xdr:from>
    <xdr:to>
      <xdr:col>67</xdr:col>
      <xdr:colOff>276225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0CD56-821C-D61E-D930-FAC1E0AFD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9</xdr:row>
      <xdr:rowOff>0</xdr:rowOff>
    </xdr:from>
    <xdr:to>
      <xdr:col>76</xdr:col>
      <xdr:colOff>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D991F-88BD-65BF-5253-7519CB47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204787</xdr:colOff>
      <xdr:row>11</xdr:row>
      <xdr:rowOff>52387</xdr:rowOff>
    </xdr:from>
    <xdr:to>
      <xdr:col>47</xdr:col>
      <xdr:colOff>357187</xdr:colOff>
      <xdr:row>25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336033-C391-B2AB-1694-81D98631D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33337</xdr:rowOff>
    </xdr:from>
    <xdr:to>
      <xdr:col>4</xdr:col>
      <xdr:colOff>9525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2C007-0DE9-DE7C-9A50-0EE50FE3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14287</xdr:rowOff>
    </xdr:from>
    <xdr:to>
      <xdr:col>7</xdr:col>
      <xdr:colOff>0</xdr:colOff>
      <xdr:row>25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5906A-421F-5867-CFA6-B96ACC82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4762</xdr:rowOff>
    </xdr:from>
    <xdr:to>
      <xdr:col>10</xdr:col>
      <xdr:colOff>0</xdr:colOff>
      <xdr:row>25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10D175-EA30-2EFD-F172-BADCED25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26</xdr:row>
      <xdr:rowOff>4762</xdr:rowOff>
    </xdr:from>
    <xdr:to>
      <xdr:col>5</xdr:col>
      <xdr:colOff>333375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9AE3C-B756-1EE3-1474-1292D7FB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104775</xdr:rowOff>
    </xdr:from>
    <xdr:to>
      <xdr:col>9</xdr:col>
      <xdr:colOff>209550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012C5-C0FC-8829-7D78-381A8F34A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76200</xdr:rowOff>
    </xdr:from>
    <xdr:to>
      <xdr:col>2</xdr:col>
      <xdr:colOff>1304925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CFE8B-BC4B-C2B0-6D8A-1A3CAC4E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lim" refreshedDate="45496.690040046298" backgroundQuery="1" createdVersion="8" refreshedVersion="8" minRefreshableVersion="3" recordCount="0" supportSubquery="1" supportAdvancedDrill="1" xr:uid="{6AEF3002-14F4-424E-A00B-B613639CCD19}">
  <cacheSource type="external" connectionId="4"/>
  <cacheFields count="1">
    <cacheField name="[Measures].[Count of Churn Label 2]" caption="Count of Churn Label 2" numFmtId="0" hierarchy="78" level="32767"/>
  </cacheFields>
  <cacheHierarchies count="89">
    <cacheHierarchy uniqueName="[A].[Customer ID]" caption="Customer ID" attribute="1" defaultMemberUniqueName="[A].[Customer ID].[All]" allUniqueName="[A].[Customer ID].[All]" dimensionUniqueName="[A]" displayFolder="" count="2" memberValueDatatype="130" unbalanced="0"/>
    <cacheHierarchy uniqueName="[A].[Account Length (in months)]" caption="Account Length (in months)" attribute="1" defaultMemberUniqueName="[A].[Account Length (in months)].[All]" allUniqueName="[A].[Account Length (in months)].[All]" dimensionUniqueName="[A]" displayFolder="" count="2" memberValueDatatype="20" unbalanced="0"/>
    <cacheHierarchy uniqueName="[A].[Local Calls]" caption="Local Calls" attribute="1" defaultMemberUniqueName="[A].[Local Calls].[All]" allUniqueName="[A].[Local Calls].[All]" dimensionUniqueName="[A]" displayFolder="" count="2" memberValueDatatype="20" unbalanced="0"/>
    <cacheHierarchy uniqueName="[A].[Local Mins]" caption="Local Mins" attribute="1" defaultMemberUniqueName="[A].[Local Mins].[All]" allUniqueName="[A].[Local Mins].[All]" dimensionUniqueName="[A]" displayFolder="" count="2" memberValueDatatype="5" unbalanced="0"/>
    <cacheHierarchy uniqueName="[A].[Intl Calls]" caption="Intl Calls" attribute="1" defaultMemberUniqueName="[A].[Intl Calls].[All]" allUniqueName="[A].[Intl Calls].[All]" dimensionUniqueName="[A]" displayFolder="" count="2" memberValueDatatype="20" unbalanced="0"/>
    <cacheHierarchy uniqueName="[A].[Intl Mins]" caption="Intl Mins" attribute="1" defaultMemberUniqueName="[A].[Intl Mins].[All]" allUniqueName="[A].[Intl Mins].[All]" dimensionUniqueName="[A]" displayFolder="" count="2" memberValueDatatype="5" unbalanced="0"/>
    <cacheHierarchy uniqueName="[A].[Customer Service Calls]" caption="Customer Service Calls" attribute="1" defaultMemberUniqueName="[A].[Customer Service Calls].[All]" allUniqueName="[A].[Customer Service Calls].[All]" dimensionUniqueName="[A]" displayFolder="" count="2" memberValueDatatype="20" unbalanced="0"/>
    <cacheHierarchy uniqueName="[A].[Avg Monthly GB Download]" caption="Avg Monthly GB Download" attribute="1" defaultMemberUniqueName="[A].[Avg Monthly GB Download].[All]" allUniqueName="[A].[Avg Monthly GB Download].[All]" dimensionUniqueName="[A]" displayFolder="" count="2" memberValueDatatype="20" unbalanced="0"/>
    <cacheHierarchy uniqueName="[A].[Age]" caption="Age" attribute="1" defaultMemberUniqueName="[A].[Age].[All]" allUniqueName="[A].[Age].[All]" dimensionUniqueName="[A]" displayFolder="" count="2" memberValueDatatype="20" unbalanced="0"/>
    <cacheHierarchy uniqueName="[A].[Number of Customers in Group]" caption="Number of Customers in Group" attribute="1" defaultMemberUniqueName="[A].[Number of Customers in Group].[All]" allUniqueName="[A].[Number of Customers in Group].[All]" dimensionUniqueName="[A]" displayFolder="" count="2" memberValueDatatype="20" unbalanced="0"/>
    <cacheHierarchy uniqueName="[A].[Total Charges]" caption="Total Charges" attribute="1" defaultMemberUniqueName="[A].[Total Charges].[All]" allUniqueName="[A].[Total Charges].[All]" dimensionUniqueName="[A]" displayFolder="" count="2" memberValueDatatype="20" unbalanced="0"/>
    <cacheHierarchy uniqueName="[Churned].[Customer ID]" caption="Customer ID" attribute="1" defaultMemberUniqueName="[Churned].[Customer ID].[All]" allUniqueName="[Churned].[Customer ID].[All]" dimensionUniqueName="[Churned]" displayFolder="" count="2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2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2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2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2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2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2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2" memberValueDatatype="130" unbalanced="0"/>
    <cacheHierarchy uniqueName="[Churned].[Extra International Charges]" caption="Extra International Charges" attribute="1" defaultMemberUniqueName="[Churned].[Extra International Charges].[All]" allUniqueName="[Churned].[Extra International Charges].[All]" dimensionUniqueName="[Churned]" displayFolder="" count="2" memberValueDatatype="2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2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2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/>
    <cacheHierarchy uniqueName="[Churned].[Extra Data Charges]" caption="Extra Data Charges" attribute="1" defaultMemberUniqueName="[Churned].[Extra Data Charges].[All]" allUniqueName="[Churned].[Extra Data Charges].[All]" dimensionUniqueName="[Churned]" displayFolder="" count="2" memberValueDatatype="20" unbalanced="0"/>
    <cacheHierarchy uniqueName="[Churned].[State]" caption="State" attribute="1" defaultMemberUniqueName="[Churned].[State].[All]" allUniqueName="[Churned].[State].[All]" dimensionUniqueName="[Churned]" displayFolder="" count="2" memberValueDatatype="130" unbalanced="0"/>
    <cacheHierarchy uniqueName="[Churned].[Phone Number]" caption="Phone Number" attribute="1" defaultMemberUniqueName="[Churned].[Phone Number].[All]" allUniqueName="[Churned].[Phone Number].[All]" dimensionUniqueName="[Churned]" displayFolder="" count="2" memberValueDatatype="130" unbalanced="0"/>
    <cacheHierarchy uniqueName="[Churned].[Gender]" caption="Gender" attribute="1" defaultMemberUniqueName="[Churned].[Gender].[All]" allUniqueName="[Churned].[Gender].[All]" dimensionUniqueName="[Churned]" displayFolder="" count="2" memberValueDatatype="130" unbalanced="0"/>
    <cacheHierarchy uniqueName="[Churned].[Age]" caption="Age" attribute="1" defaultMemberUniqueName="[Churned].[Age].[All]" allUniqueName="[Churned].[Age].[All]" dimensionUniqueName="[Churned]" displayFolder="" count="2" memberValueDatatype="20" unbalanced="0"/>
    <cacheHierarchy uniqueName="[Churned].[Group]" caption="Group" attribute="1" defaultMemberUniqueName="[Churned].[Group].[All]" allUniqueName="[Churned].[Group].[All]" dimensionUniqueName="[Churned]" displayFolder="" count="2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2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2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2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2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2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2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2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2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2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2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2" memberValueDatatype="130" unbalanced="0"/>
    <cacheHierarchy uniqueName="[Dimensions].[Phone Number]" caption="Phone Number" attribute="1" defaultMemberUniqueName="[Dimensions].[Phone Number].[All]" allUniqueName="[Dimensions].[Phone Number].[All]" dimensionUniqueName="[Dimensions]" displayFolder="" count="2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2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2" memberValueDatatype="13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2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2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2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2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2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2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2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2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2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2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2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2" memberValueDatatype="130" unbalanced="0"/>
    <cacheHierarchy uniqueName="[Not Churned].[Extra International Charges]" caption="Extra International Charges" attribute="1" defaultMemberUniqueName="[Not Churned].[Extra International Charges].[All]" allUniqueName="[Not Churned].[Extra International Charges].[All]" dimensionUniqueName="[Not Churned]" displayFolder="" count="2" memberValueDatatype="2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2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2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2" memberValueDatatype="130" unbalanced="0"/>
    <cacheHierarchy uniqueName="[Not Churned].[Extra Data Charges]" caption="Extra Data Charges" attribute="1" defaultMemberUniqueName="[Not Churned].[Extra Data Charges].[All]" allUniqueName="[Not Churned].[Extra Data Charges].[All]" dimensionUniqueName="[Not Churned]" displayFolder="" count="2" memberValueDatatype="20" unbalanced="0"/>
    <cacheHierarchy uniqueName="[Not Churned].[State]" caption="State" attribute="1" defaultMemberUniqueName="[Not Churned].[State].[All]" allUniqueName="[Not Churned].[State].[All]" dimensionUniqueName="[Not Churned]" displayFolder="" count="2" memberValueDatatype="130" unbalanced="0"/>
    <cacheHierarchy uniqueName="[Not Churned].[Phone Number]" caption="Phone Number" attribute="1" defaultMemberUniqueName="[Not Churned].[Phone Number].[All]" allUniqueName="[Not Churned].[Phone Number].[All]" dimensionUniqueName="[Not Churned]" displayFolder="" count="2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2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2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2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2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2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2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2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2" memberValueDatatype="130" unbalanced="0"/>
    <cacheHierarchy uniqueName="[Measures].[__XL_Count Dataset]" caption="__XL_Count Dataset" measure="1" displayFolder="" measureGroup="Dataset" count="0" hidden="1"/>
    <cacheHierarchy uniqueName="[Measures].[__XL_Count A]" caption="__XL_Count A" measure="1" displayFolder="" measureGroup="A" count="0" hidden="1"/>
    <cacheHierarchy uniqueName="[Measures].[__XL_Count Dimensions]" caption="__XL_Count Dimensions" measure="1" displayFolder="" measureGroup="Dimensions" count="0" hidden="1"/>
    <cacheHierarchy uniqueName="[Measures].[__XL_Count Not Churned]" caption="__XL_Count Not Churned" measure="1" displayFolder="" measureGroup="Not Churned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Dimensions" count="0" hidden="1"/>
    <cacheHierarchy uniqueName="[Measures].[Count of Churn Label]" caption="Count of Churn Label" measure="1" displayFolder="" measureGroup="Dimensions" count="0" hidden="1"/>
    <cacheHierarchy uniqueName="[Measures].[Count of Churn Label 2]" caption="Count of Churn Label 2" measure="1" displayFolder="" measureGroup="Dataset" count="0" oneField="1" hidden="1">
      <fieldsUsage count="1">
        <fieldUsage x="0"/>
      </fieldsUsage>
    </cacheHierarchy>
    <cacheHierarchy uniqueName="[Measures].[Sum of Local Calls]" caption="Sum of Local Calls" measure="1" displayFolder="" measureGroup="Dataset" count="0" hidden="1"/>
    <cacheHierarchy uniqueName="[Measures].[Sum of Local Mins]" caption="Sum of Local Mins" measure="1" displayFolder="" measureGroup="Dataset" count="0" hidden="1"/>
    <cacheHierarchy uniqueName="[Measures].[Average of Local Calls]" caption="Average of Local Calls" measure="1" displayFolder="" measureGroup="Dataset" count="0" hidden="1"/>
    <cacheHierarchy uniqueName="[Measures].[Average of Local Mins]" caption="Average of Local Mins" measure="1" displayFolder="" measureGroup="Dataset" count="0" hidden="1"/>
    <cacheHierarchy uniqueName="[Measures].[Sum of Intl Calls]" caption="Sum of Intl Calls" measure="1" displayFolder="" measureGroup="Dataset" count="0" hidden="1"/>
    <cacheHierarchy uniqueName="[Measures].[Sum of Intl Mins]" caption="Sum of Intl Mins" measure="1" displayFolder="" measureGroup="Dataset" count="0" hidden="1"/>
    <cacheHierarchy uniqueName="[Measures].[Average of Intl Mins]" caption="Average of Intl Mins" measure="1" displayFolder="" measureGroup="Dataset" count="0" hidden="1"/>
    <cacheHierarchy uniqueName="[Measures].[Count of Intl Active]" caption="Count of Intl Active" measure="1" displayFolder="" measureGroup="Dataset" count="0" hidden="1"/>
    <cacheHierarchy uniqueName="[Measures].[Count of Intl Plan]" caption="Count of Intl Plan" measure="1" displayFolder="" measureGroup="Dataset" count="0" hidden="1"/>
    <cacheHierarchy uniqueName="[Measures].[Sum of Avg Monthly GB Download]" caption="Sum of Avg Monthly GB Download" measure="1" displayFolder="" measureGroup="Dataset" count="0" hidden="1"/>
  </cacheHierarchies>
  <kpis count="0"/>
  <dimensions count="5">
    <dimension name="A" uniqueName="[A]" caption="A"/>
    <dimension name="Churned" uniqueName="[Churned]" caption="Churned"/>
    <dimension name="Dimensions" uniqueName="[Dimensions]" caption="Dimensions"/>
    <dimension measure="1" name="Measures" uniqueName="[Measures]" caption="Measures"/>
    <dimension name="Not Churned" uniqueName="[Not Churned]" caption="Not Churned"/>
  </dimensions>
  <measureGroups count="4">
    <measureGroup name="A" caption="A"/>
    <measureGroup name="Dataset" caption="Dataset"/>
    <measureGroup name="Dimensions" caption="Dimensions"/>
    <measureGroup name="Not Churned" caption="Not Churned"/>
  </measureGroups>
  <maps count="5">
    <map measureGroup="0" dimension="0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2685185" backgroundQuery="1" createdVersion="8" refreshedVersion="8" minRefreshableVersion="3" recordCount="0" supportSubquery="1" supportAdvancedDrill="1" xr:uid="{248A5469-D2EF-4269-9719-A3BB541C4948}">
  <cacheSource type="external" connectionId="4"/>
  <cacheFields count="1">
    <cacheField name="[Measures].[Count of Customer ID]" caption="Count of Customer ID" numFmtId="0" hierarchy="76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462963" backgroundQuery="1" createdVersion="8" refreshedVersion="8" minRefreshableVersion="3" recordCount="0" supportSubquery="1" supportAdvancedDrill="1" xr:uid="{9B1ECAE2-DCF9-4B00-8A1F-8FF5AF83EC35}">
  <cacheSource type="external" connectionId="4"/>
  <cacheFields count="2">
    <cacheField name="[Churned].[Unlimited Data Plan].[Unlimited Data Plan]" caption="Unlimited Data Plan" numFmtId="0" hierarchy="11" level="1">
      <sharedItems count="2">
        <s v="No"/>
        <s v="Yes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9027779" backgroundQuery="1" createdVersion="8" refreshedVersion="8" minRefreshableVersion="3" recordCount="0" supportSubquery="1" supportAdvancedDrill="1" xr:uid="{1373C197-9B37-46EF-9B80-146BE86E8407}">
  <cacheSource type="external" connectionId="4"/>
  <cacheFields count="2">
    <cacheField name="[Churned].[Contract Type].[Contract Type]" caption="Contract Type" numFmtId="0" hierarchy="17" level="1">
      <sharedItems count="3">
        <s v="Month-to-Month"/>
        <s v="One Year"/>
        <s v="Two Year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68439120367" backgroundQuery="1" createdVersion="8" refreshedVersion="8" minRefreshableVersion="3" recordCount="0" supportSubquery="1" supportAdvancedDrill="1" xr:uid="{D89B2873-431C-490D-81E4-6D54B88B09A5}">
  <cacheSource type="external" connectionId="4"/>
  <cacheFields count="2">
    <cacheField name="[Measures].[Count of Churn Label 4]" caption="Count of Churn Label 4" numFmtId="0" hierarchy="68" level="32767"/>
    <cacheField name="[Not Churned].[Customer Service Calls].[Customer Service Calls]" caption="Customer Service Calls" numFmtId="0" hierarchy="51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Not Churned].[Customer Service Calls].&amp;[0]"/>
            <x15:cachedUniqueName index="1" name="[Not Churned].[Customer Service Calls].&amp;[1]"/>
            <x15:cachedUniqueName index="2" name="[Not Churned].[Customer Service Calls].&amp;[2]"/>
            <x15:cachedUniqueName index="3" name="[Not Churned].[Customer Service Calls].&amp;[3]"/>
            <x15:cachedUniqueName index="4" name="[Not Churned].[Customer Service Calls].&amp;[4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2" memberValueDatatype="20" unbalanced="0">
      <fieldsUsage count="2">
        <fieldUsage x="-1"/>
        <fieldUsage x="1"/>
      </fieldsUsage>
    </cacheHierarchy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2523147" backgroundQuery="1" createdVersion="8" refreshedVersion="8" minRefreshableVersion="3" recordCount="0" supportSubquery="1" supportAdvancedDrill="1" xr:uid="{CE027F77-DBFA-4985-AFC3-661DE825A814}">
  <cacheSource type="external" connectionId="4"/>
  <cacheFields count="2">
    <cacheField name="[Measures].[Count of Customer ID]" caption="Count of Customer ID" numFmtId="0" hierarchy="76" level="32767"/>
    <cacheField name="[Dataset].[Unlimited Data Plan].[Unlimited Data Plan]" caption="Unlimited Data Plan" numFmtId="0" hierarchy="32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498.064748726851" backgroundQuery="1" createdVersion="8" refreshedVersion="8" minRefreshableVersion="3" recordCount="0" supportSubquery="1" supportAdvancedDrill="1" xr:uid="{3A269C84-2531-43F5-A78A-4E2CF3010BE8}">
  <cacheSource type="external" connectionId="4"/>
  <cacheFields count="2">
    <cacheField name="[Measures].[Sum of Local Calls]" caption="Sum of Local Calls" numFmtId="0" hierarchy="78" level="32767"/>
    <cacheField name="[Measures].[Sum of Local Mins]" caption="Sum of Local Mins" numFmtId="0" hierarchy="79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498.06480659722" backgroundQuery="1" createdVersion="8" refreshedVersion="8" minRefreshableVersion="3" recordCount="0" supportSubquery="1" supportAdvancedDrill="1" xr:uid="{EF6E17D0-DD48-4E00-9C9D-C401430773C6}">
  <cacheSource type="external" connectionId="4"/>
  <cacheFields count="2">
    <cacheField name="[Measures].[Sum of Intl Calls]" caption="Sum of Intl Calls" numFmtId="0" hierarchy="81" level="32767"/>
    <cacheField name="[Measures].[Sum of Intl Mins]" caption="Sum of Intl Mins" numFmtId="0" hierarchy="82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7638886" backgroundQuery="1" createdVersion="8" refreshedVersion="8" minRefreshableVersion="3" recordCount="0" supportSubquery="1" supportAdvancedDrill="1" xr:uid="{F49904C2-03F3-4CCE-A139-5A2F5A05A306}">
  <cacheSource type="external" connectionId="4"/>
  <cacheFields count="3">
    <cacheField name="[Measures].[Count of Churn Label 3]" caption="Count of Churn Label 3" numFmtId="0" hierarchy="67" level="32767"/>
    <cacheField name="[Churned].[Unlimited Data Plan].[Unlimited Data Plan]" caption="Unlimited Data Plan" numFmtId="0" hierarchy="11" level="1">
      <sharedItems containsSemiMixedTypes="0" containsNonDate="0" containsString="0"/>
    </cacheField>
    <cacheField name="[Churned].[Avg Monthly GB Download].[Avg Monthly GB Download]" caption="Avg Monthly GB Download" numFmtId="0" hierarchy="10" level="1">
      <sharedItems containsSemiMixedTypes="0" containsString="0" containsNumber="1" containsInteger="1" minValue="0" maxValue="43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5"/>
        <n v="36"/>
        <n v="37"/>
        <n v="38"/>
        <n v="41"/>
        <n v="43"/>
      </sharedItems>
      <extLst>
        <ext xmlns:x15="http://schemas.microsoft.com/office/spreadsheetml/2010/11/main" uri="{4F2E5C28-24EA-4eb8-9CBF-B6C8F9C3D259}">
          <x15:cachedUniqueNames>
            <x15:cachedUniqueName index="0" name="[Churned].[Avg Monthly GB Download].&amp;[0]"/>
            <x15:cachedUniqueName index="1" name="[Churned].[Avg Monthly GB Download].&amp;[1]"/>
            <x15:cachedUniqueName index="2" name="[Churned].[Avg Monthly GB Download].&amp;[2]"/>
            <x15:cachedUniqueName index="3" name="[Churned].[Avg Monthly GB Download].&amp;[3]"/>
            <x15:cachedUniqueName index="4" name="[Churned].[Avg Monthly GB Download].&amp;[4]"/>
            <x15:cachedUniqueName index="5" name="[Churned].[Avg Monthly GB Download].&amp;[5]"/>
            <x15:cachedUniqueName index="6" name="[Churned].[Avg Monthly GB Download].&amp;[6]"/>
            <x15:cachedUniqueName index="7" name="[Churned].[Avg Monthly GB Download].&amp;[7]"/>
            <x15:cachedUniqueName index="8" name="[Churned].[Avg Monthly GB Download].&amp;[8]"/>
            <x15:cachedUniqueName index="9" name="[Churned].[Avg Monthly GB Download].&amp;[9]"/>
            <x15:cachedUniqueName index="10" name="[Churned].[Avg Monthly GB Download].&amp;[10]"/>
            <x15:cachedUniqueName index="11" name="[Churned].[Avg Monthly GB Download].&amp;[11]"/>
            <x15:cachedUniqueName index="12" name="[Churned].[Avg Monthly GB Download].&amp;[12]"/>
            <x15:cachedUniqueName index="13" name="[Churned].[Avg Monthly GB Download].&amp;[13]"/>
            <x15:cachedUniqueName index="14" name="[Churned].[Avg Monthly GB Download].&amp;[14]"/>
            <x15:cachedUniqueName index="15" name="[Churned].[Avg Monthly GB Download].&amp;[15]"/>
            <x15:cachedUniqueName index="16" name="[Churned].[Avg Monthly GB Download].&amp;[16]"/>
            <x15:cachedUniqueName index="17" name="[Churned].[Avg Monthly GB Download].&amp;[17]"/>
            <x15:cachedUniqueName index="18" name="[Churned].[Avg Monthly GB Download].&amp;[18]"/>
            <x15:cachedUniqueName index="19" name="[Churned].[Avg Monthly GB Download].&amp;[19]"/>
            <x15:cachedUniqueName index="20" name="[Churned].[Avg Monthly GB Download].&amp;[20]"/>
            <x15:cachedUniqueName index="21" name="[Churned].[Avg Monthly GB Download].&amp;[21]"/>
            <x15:cachedUniqueName index="22" name="[Churned].[Avg Monthly GB Download].&amp;[23]"/>
            <x15:cachedUniqueName index="23" name="[Churned].[Avg Monthly GB Download].&amp;[24]"/>
            <x15:cachedUniqueName index="24" name="[Churned].[Avg Monthly GB Download].&amp;[25]"/>
            <x15:cachedUniqueName index="25" name="[Churned].[Avg Monthly GB Download].&amp;[26]"/>
            <x15:cachedUniqueName index="26" name="[Churned].[Avg Monthly GB Download].&amp;[27]"/>
            <x15:cachedUniqueName index="27" name="[Churned].[Avg Monthly GB Download].&amp;[28]"/>
            <x15:cachedUniqueName index="28" name="[Churned].[Avg Monthly GB Download].&amp;[29]"/>
            <x15:cachedUniqueName index="29" name="[Churned].[Avg Monthly GB Download].&amp;[30]"/>
            <x15:cachedUniqueName index="30" name="[Churned].[Avg Monthly GB Download].&amp;[35]"/>
            <x15:cachedUniqueName index="31" name="[Churned].[Avg Monthly GB Download].&amp;[36]"/>
            <x15:cachedUniqueName index="32" name="[Churned].[Avg Monthly GB Download].&amp;[37]"/>
            <x15:cachedUniqueName index="33" name="[Churned].[Avg Monthly GB Download].&amp;[38]"/>
            <x15:cachedUniqueName index="34" name="[Churned].[Avg Monthly GB Download].&amp;[41]"/>
            <x15:cachedUniqueName index="35" name="[Churned].[Avg Monthly GB Download].&amp;[43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2" memberValueDatatype="20" unbalanced="0">
      <fieldsUsage count="2">
        <fieldUsage x="-1"/>
        <fieldUsage x="2"/>
      </fieldsUsage>
    </cacheHierarchy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63194444" backgroundQuery="1" createdVersion="8" refreshedVersion="8" minRefreshableVersion="3" recordCount="0" supportSubquery="1" supportAdvancedDrill="1" xr:uid="{8273CE11-C455-40C6-B223-FE05CAAF901A}">
  <cacheSource type="external" connectionId="4"/>
  <cacheFields count="2"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3]"/>
            <x15:cachedUniqueName index="73" name="[Churned].[Account Length (in months)].&amp;[74]"/>
          </x15:cachedUniqueNames>
        </ext>
      </extLst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28356482" backgroundQuery="1" createdVersion="8" refreshedVersion="8" minRefreshableVersion="3" recordCount="0" supportSubquery="1" supportAdvancedDrill="1" xr:uid="{7D2FDFDB-59E4-40DA-8849-A374B38B50A0}">
  <cacheSource type="external" connectionId="4"/>
  <cacheFields count="3">
    <cacheField name="[Churned].[Gender].[Gender]" caption="Gender" numFmtId="0" hierarchy="13" level="1">
      <sharedItems count="2">
        <s v="Female"/>
        <s v="Male"/>
      </sharedItems>
    </cacheField>
    <cacheField name="[Measures].[Count of Churn Label 3]" caption="Count of Churn Label 3" numFmtId="0" hierarchy="67" level="32767"/>
    <cacheField name="[Churned].[Churn Label].[Churn Label]" caption="Churn Label" numFmtId="0" hierarchy="1" level="1">
      <sharedItems count="1"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2" memberValueDatatype="130" unbalanced="0">
      <fieldsUsage count="2">
        <fieldUsage x="-1"/>
        <fieldUsage x="2"/>
      </fieldsUsage>
    </cacheHierarchy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70002430554" backgroundQuery="1" createdVersion="8" refreshedVersion="8" minRefreshableVersion="3" recordCount="0" supportSubquery="1" supportAdvancedDrill="1" xr:uid="{061F4944-B7C9-406A-B93C-41A17D775652}">
  <cacheSource type="external" connectionId="4"/>
  <cacheFields count="3">
    <cacheField name="[Dataset].[Customer Service Calls].[Customer Service Calls]" caption="Customer Service Calls" numFmtId="0" hierarchy="30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ataset].[Customer Service Calls].&amp;[0]"/>
            <x15:cachedUniqueName index="1" name="[Dataset].[Customer Service Calls].&amp;[1]"/>
            <x15:cachedUniqueName index="2" name="[Dataset].[Customer Service Calls].&amp;[2]"/>
            <x15:cachedUniqueName index="3" name="[Dataset].[Customer Service Calls].&amp;[3]"/>
            <x15:cachedUniqueName index="4" name="[Dataset].[Customer Service Calls].&amp;[4]"/>
            <x15:cachedUniqueName index="5" name="[Dataset].[Customer Service Calls].&amp;[5]"/>
          </x15:cachedUniqueNames>
        </ext>
      </extLst>
    </cacheField>
    <cacheField name="[Measures].[Count of Customer ID]" caption="Count of Customer ID" numFmtId="0" hierarchy="76" level="32767"/>
    <cacheField name="[Dataset].[Churn Label].[Churn Label]" caption="Churn Label" numFmtId="0" hierarchy="22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2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2" memberValueDatatype="20" unbalanced="0">
      <fieldsUsage count="2">
        <fieldUsage x="-1"/>
        <fieldUsage x="0"/>
      </fieldsUsage>
    </cacheHierarchy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61921297" backgroundQuery="1" createdVersion="8" refreshedVersion="8" minRefreshableVersion="3" recordCount="0" supportSubquery="1" supportAdvancedDrill="1" xr:uid="{CD6C9E49-06CA-4CB4-A0F3-100300354714}">
  <cacheSource type="external" connectionId="4"/>
  <cacheFields count="2">
    <cacheField name="[Churned].[Group].[Group]" caption="Group" numFmtId="0" hierarchy="15" level="1">
      <sharedItems count="2">
        <s v="No"/>
        <s v="Yes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67708332" backgroundQuery="1" createdVersion="8" refreshedVersion="8" minRefreshableVersion="3" recordCount="0" supportSubquery="1" supportAdvancedDrill="1" xr:uid="{18C5D1D0-9F07-4976-93BA-3CD5FC989992}">
  <cacheSource type="external" connectionId="4"/>
  <cacheFields count="2">
    <cacheField name="[Measures].[Count of Churn Label 3]" caption="Count of Churn Label 3" numFmtId="0" hierarchy="67" level="32767"/>
    <cacheField name="[Churned].[Customer Service Calls].[Customer Service Calls]" caption="Customer Service Calls" numFmtId="0" hierarchy="9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Churned].[Customer Service Calls].&amp;[0]"/>
            <x15:cachedUniqueName index="1" name="[Churned].[Customer Service Calls].&amp;[1]"/>
            <x15:cachedUniqueName index="2" name="[Churned].[Customer Service Calls].&amp;[2]"/>
            <x15:cachedUniqueName index="3" name="[Churned].[Customer Service Calls].&amp;[3]"/>
            <x15:cachedUniqueName index="4" name="[Churned].[Customer Service Calls].&amp;[4]"/>
            <x15:cachedUniqueName index="5" name="[Churned].[Customer Service Calls].&amp;[5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2" memberValueDatatype="20" unbalanced="0">
      <fieldsUsage count="2">
        <fieldUsage x="-1"/>
        <fieldUsage x="1"/>
      </fieldsUsage>
    </cacheHierarchy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60416665" backgroundQuery="1" createdVersion="8" refreshedVersion="8" minRefreshableVersion="3" recordCount="0" supportSubquery="1" supportAdvancedDrill="1" xr:uid="{983FFB9F-25EC-42AC-8632-A59EE61D5D67}">
  <cacheSource type="external" connectionId="4"/>
  <cacheFields count="2">
    <cacheField name="[Churned].[Intl Active].[Intl Active]" caption="Intl Active" numFmtId="0" hierarchy="7" level="1">
      <sharedItems count="2">
        <s v="No"/>
        <s v="Yes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29976852" backgroundQuery="1" createdVersion="8" refreshedVersion="8" minRefreshableVersion="3" recordCount="0" supportSubquery="1" supportAdvancedDrill="1" xr:uid="{D6D5E289-4C8D-4586-966F-D614C8C60942}">
  <cacheSource type="external" connectionId="4"/>
  <cacheFields count="2">
    <cacheField name="[Measures].[Count of Customer ID]" caption="Count of Customer ID" numFmtId="0" hierarchy="76" level="32767"/>
    <cacheField name="[Dataset].[Group].[Group]" caption="Group" numFmtId="0" hierarchy="36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9086909722" backgroundQuery="1" createdVersion="8" refreshedVersion="8" minRefreshableVersion="3" recordCount="0" supportSubquery="1" supportAdvancedDrill="1" xr:uid="{59BEFB5E-A512-4A2D-8AFB-E55B4F564AC9}">
  <cacheSource type="external" connectionId="4"/>
  <cacheFields count="2">
    <cacheField name="[Churned].[Payment Method].[Payment Method]" caption="Payment Method" numFmtId="0" hierarchy="18" level="1">
      <sharedItems count="3">
        <s v="Credit Card"/>
        <s v="Direct Debit"/>
        <s v="Paper Check"/>
      </sharedItems>
    </cacheField>
    <cacheField name="[Measures].[Count of Customer ID 2]" caption="Count of Customer ID 2" numFmtId="0" hierarchy="7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1134261" backgroundQuery="1" createdVersion="8" refreshedVersion="8" minRefreshableVersion="3" recordCount="0" supportSubquery="1" supportAdvancedDrill="1" xr:uid="{0C522ACB-945C-492D-B448-5A38380ED5A5}">
  <cacheSource type="external" connectionId="4"/>
  <cacheFields count="2">
    <cacheField name="[Measures].[Count of Churn Label 3]" caption="Count of Churn Label 3" numFmtId="0" hierarchy="67" level="32767"/>
    <cacheField name="[Churned].[Payment Method].[Payment Method]" caption="Payment Method" numFmtId="0" hierarchy="18" level="1">
      <sharedItems count="3">
        <s v="Credit Card"/>
        <s v="Direct Debit"/>
        <s v="Paper Check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49305558" backgroundQuery="1" createdVersion="8" refreshedVersion="8" minRefreshableVersion="3" recordCount="0" supportSubquery="1" supportAdvancedDrill="1" xr:uid="{35225621-AFFC-47D2-933A-89BF00F569EE}">
  <cacheSource type="external" connectionId="4"/>
  <cacheFields count="2"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4]"/>
          </x15:cachedUniqueNames>
        </ext>
      </extLst>
    </cacheField>
    <cacheField name="[Churned].[Intl Active].[Intl Active]" caption="Intl Active" numFmtId="0" hierarchy="7" level="1">
      <sharedItems count="1"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48148149" backgroundQuery="1" createdVersion="8" refreshedVersion="8" minRefreshableVersion="3" recordCount="0" supportSubquery="1" supportAdvancedDrill="1" xr:uid="{3657BEEC-B7AA-4DA9-B41A-8D5996D3BF65}">
  <cacheSource type="external" connectionId="4"/>
  <cacheFields count="3">
    <cacheField name="[Measures].[Count of Group]" caption="Count of Group" numFmtId="0" hierarchy="71" level="32767"/>
    <cacheField name="[Churned].[Group].[Group]" caption="Group" numFmtId="0" hierarchy="15" level="1">
      <sharedItems count="2">
        <s v="No"/>
        <s v="Yes"/>
      </sharedItems>
    </cacheField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3]"/>
            <x15:cachedUniqueName index="73" name="[Churned].[Account Length (in months)].&amp;[74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2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3587961" backgroundQuery="1" createdVersion="8" refreshedVersion="8" minRefreshableVersion="3" recordCount="0" supportSubquery="1" supportAdvancedDrill="1" xr:uid="{71531ACD-AE16-45FC-AF45-0E74AA7B87D4}">
  <cacheSource type="external" connectionId="4"/>
  <cacheFields count="2">
    <cacheField name="[Churned].[Contract Type].[Contract Type]" caption="Contract Type" numFmtId="0" hierarchy="17" level="1">
      <sharedItems count="3">
        <s v="Month-to-Month"/>
        <s v="One Year"/>
        <s v="Two Year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2430552" backgroundQuery="1" createdVersion="8" refreshedVersion="8" minRefreshableVersion="3" recordCount="0" supportSubquery="1" supportAdvancedDrill="1" xr:uid="{65F93819-7CB8-4B84-8552-148C0807AC6F}">
  <cacheSource type="external" connectionId="4"/>
  <cacheFields count="1">
    <cacheField name="[Churned].[Account Length (in months)].[Account Length (in months)]" caption="Account Length (in months)" numFmtId="0" hierarchy="2" level="1">
      <sharedItems containsString="0" containsBlank="1" containsNumber="1" containsInteger="1" minValue="1" maxValue="74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m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3]"/>
            <x15:cachedUniqueName index="73" name="[Churned].[Account Length (in months)].&amp;[74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91291319446" backgroundQuery="1" createdVersion="8" refreshedVersion="8" minRefreshableVersion="3" recordCount="0" supportSubquery="1" supportAdvancedDrill="1" xr:uid="{09813B66-4E1B-45FB-834C-58424457480F}">
  <cacheSource type="external" connectionId="4"/>
  <cacheFields count="3">
    <cacheField name="[Dataset].[Payment Method].[Payment Method]" caption="Payment Method" numFmtId="0" hierarchy="39" level="1">
      <sharedItems count="3">
        <s v="Credit Card"/>
        <s v="Direct Debit"/>
        <s v="Paper Check"/>
      </sharedItems>
    </cacheField>
    <cacheField name="[Measures].[Count of Customer ID]" caption="Count of Customer ID" numFmtId="0" hierarchy="76" level="32767"/>
    <cacheField name="[Dataset].[Churn Label].[Churn Label]" caption="Churn Label" numFmtId="0" hierarchy="22" level="1">
      <sharedItems count="1"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2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138889" backgroundQuery="1" createdVersion="8" refreshedVersion="8" minRefreshableVersion="3" recordCount="0" supportSubquery="1" supportAdvancedDrill="1" xr:uid="{C8781369-DDA6-4125-9CF3-0A0A87D0CBF8}">
  <cacheSource type="external" connectionId="4"/>
  <cacheFields count="4"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2]"/>
            <x15:cachedUniqueName index="71" name="[Churned].[Account Length (in months)].&amp;[73]"/>
            <x15:cachedUniqueName index="72" name="[Churned].[Account Length (in months)].&amp;[74]"/>
          </x15:cachedUniqueNames>
        </ext>
      </extLst>
    </cacheField>
    <cacheField name="[Churned].[Intl Active].[Intl Active]" caption="Intl Active" numFmtId="0" hierarchy="7" level="1">
      <sharedItems count="1">
        <s v="Yes"/>
      </sharedItems>
    </cacheField>
    <cacheField name="[Measures].[Count of Gender]" caption="Count of Gender" numFmtId="0" hierarchy="70" level="32767"/>
    <cacheField name="[Churned].[Gender].[Gender]" caption="Gender" numFmtId="0" hierarchy="13" level="1">
      <sharedItems containsSemiMixedTypes="0" containsNonDate="0" containsString="0"/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2" memberValueDatatype="130" unbalanced="0">
      <fieldsUsage count="2">
        <fieldUsage x="-1"/>
        <fieldUsage x="3"/>
      </fieldsUsage>
    </cacheHierarchy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46064817" backgroundQuery="1" createdVersion="8" refreshedVersion="8" minRefreshableVersion="3" recordCount="0" supportSubquery="1" supportAdvancedDrill="1" xr:uid="{542A3B98-46DC-4042-BAAA-B5F9C428029B}">
  <cacheSource type="external" connectionId="4"/>
  <cacheFields count="2"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3]"/>
            <x15:cachedUniqueName index="73" name="[Churned].[Account Length (in months)].&amp;[74]"/>
          </x15:cachedUniqueNames>
        </ext>
      </extLst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5034722" backgroundQuery="1" createdVersion="8" refreshedVersion="8" minRefreshableVersion="3" recordCount="0" supportSubquery="1" supportAdvancedDrill="1" xr:uid="{0938E683-2E33-42C0-89E8-FB3F6AFFB843}">
  <cacheSource type="external" connectionId="4"/>
  <cacheFields count="4">
    <cacheField name="[Churned].[Account Length (in months)].[Account Length (in months)]" caption="Account Length (in months)" numFmtId="0" hierarchy="2" level="1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Churned].[Account Length (in months)].&amp;[1]"/>
            <x15:cachedUniqueName index="1" name="[Churned].[Account Length (in months)].&amp;[2]"/>
            <x15:cachedUniqueName index="2" name="[Churned].[Account Length (in months)].&amp;[3]"/>
            <x15:cachedUniqueName index="3" name="[Churned].[Account Length (in months)].&amp;[4]"/>
            <x15:cachedUniqueName index="4" name="[Churned].[Account Length (in months)].&amp;[5]"/>
            <x15:cachedUniqueName index="5" name="[Churned].[Account Length (in months)].&amp;[6]"/>
            <x15:cachedUniqueName index="6" name="[Churned].[Account Length (in months)].&amp;[7]"/>
            <x15:cachedUniqueName index="7" name="[Churned].[Account Length (in months)].&amp;[8]"/>
            <x15:cachedUniqueName index="8" name="[Churned].[Account Length (in months)].&amp;[9]"/>
            <x15:cachedUniqueName index="9" name="[Churned].[Account Length (in months)].&amp;[10]"/>
            <x15:cachedUniqueName index="10" name="[Churned].[Account Length (in months)].&amp;[11]"/>
            <x15:cachedUniqueName index="11" name="[Churned].[Account Length (in months)].&amp;[12]"/>
            <x15:cachedUniqueName index="12" name="[Churned].[Account Length (in months)].&amp;[13]"/>
            <x15:cachedUniqueName index="13" name="[Churned].[Account Length (in months)].&amp;[14]"/>
            <x15:cachedUniqueName index="14" name="[Churned].[Account Length (in months)].&amp;[15]"/>
            <x15:cachedUniqueName index="15" name="[Churned].[Account Length (in months)].&amp;[16]"/>
            <x15:cachedUniqueName index="16" name="[Churned].[Account Length (in months)].&amp;[17]"/>
            <x15:cachedUniqueName index="17" name="[Churned].[Account Length (in months)].&amp;[18]"/>
            <x15:cachedUniqueName index="18" name="[Churned].[Account Length (in months)].&amp;[19]"/>
            <x15:cachedUniqueName index="19" name="[Churned].[Account Length (in months)].&amp;[20]"/>
            <x15:cachedUniqueName index="20" name="[Churned].[Account Length (in months)].&amp;[21]"/>
            <x15:cachedUniqueName index="21" name="[Churned].[Account Length (in months)].&amp;[22]"/>
            <x15:cachedUniqueName index="22" name="[Churned].[Account Length (in months)].&amp;[23]"/>
            <x15:cachedUniqueName index="23" name="[Churned].[Account Length (in months)].&amp;[24]"/>
            <x15:cachedUniqueName index="24" name="[Churned].[Account Length (in months)].&amp;[25]"/>
            <x15:cachedUniqueName index="25" name="[Churned].[Account Length (in months)].&amp;[26]"/>
            <x15:cachedUniqueName index="26" name="[Churned].[Account Length (in months)].&amp;[27]"/>
            <x15:cachedUniqueName index="27" name="[Churned].[Account Length (in months)].&amp;[28]"/>
            <x15:cachedUniqueName index="28" name="[Churned].[Account Length (in months)].&amp;[29]"/>
            <x15:cachedUniqueName index="29" name="[Churned].[Account Length (in months)].&amp;[30]"/>
            <x15:cachedUniqueName index="30" name="[Churned].[Account Length (in months)].&amp;[31]"/>
            <x15:cachedUniqueName index="31" name="[Churned].[Account Length (in months)].&amp;[32]"/>
            <x15:cachedUniqueName index="32" name="[Churned].[Account Length (in months)].&amp;[33]"/>
            <x15:cachedUniqueName index="33" name="[Churned].[Account Length (in months)].&amp;[34]"/>
            <x15:cachedUniqueName index="34" name="[Churned].[Account Length (in months)].&amp;[35]"/>
            <x15:cachedUniqueName index="35" name="[Churned].[Account Length (in months)].&amp;[36]"/>
            <x15:cachedUniqueName index="36" name="[Churned].[Account Length (in months)].&amp;[37]"/>
            <x15:cachedUniqueName index="37" name="[Churned].[Account Length (in months)].&amp;[38]"/>
            <x15:cachedUniqueName index="38" name="[Churned].[Account Length (in months)].&amp;[39]"/>
            <x15:cachedUniqueName index="39" name="[Churned].[Account Length (in months)].&amp;[40]"/>
            <x15:cachedUniqueName index="40" name="[Churned].[Account Length (in months)].&amp;[41]"/>
            <x15:cachedUniqueName index="41" name="[Churned].[Account Length (in months)].&amp;[42]"/>
            <x15:cachedUniqueName index="42" name="[Churned].[Account Length (in months)].&amp;[43]"/>
            <x15:cachedUniqueName index="43" name="[Churned].[Account Length (in months)].&amp;[44]"/>
            <x15:cachedUniqueName index="44" name="[Churned].[Account Length (in months)].&amp;[45]"/>
            <x15:cachedUniqueName index="45" name="[Churned].[Account Length (in months)].&amp;[46]"/>
            <x15:cachedUniqueName index="46" name="[Churned].[Account Length (in months)].&amp;[47]"/>
            <x15:cachedUniqueName index="47" name="[Churned].[Account Length (in months)].&amp;[48]"/>
            <x15:cachedUniqueName index="48" name="[Churned].[Account Length (in months)].&amp;[49]"/>
            <x15:cachedUniqueName index="49" name="[Churned].[Account Length (in months)].&amp;[50]"/>
            <x15:cachedUniqueName index="50" name="[Churned].[Account Length (in months)].&amp;[51]"/>
            <x15:cachedUniqueName index="51" name="[Churned].[Account Length (in months)].&amp;[52]"/>
            <x15:cachedUniqueName index="52" name="[Churned].[Account Length (in months)].&amp;[53]"/>
            <x15:cachedUniqueName index="53" name="[Churned].[Account Length (in months)].&amp;[54]"/>
            <x15:cachedUniqueName index="54" name="[Churned].[Account Length (in months)].&amp;[55]"/>
            <x15:cachedUniqueName index="55" name="[Churned].[Account Length (in months)].&amp;[56]"/>
            <x15:cachedUniqueName index="56" name="[Churned].[Account Length (in months)].&amp;[57]"/>
            <x15:cachedUniqueName index="57" name="[Churned].[Account Length (in months)].&amp;[58]"/>
            <x15:cachedUniqueName index="58" name="[Churned].[Account Length (in months)].&amp;[59]"/>
            <x15:cachedUniqueName index="59" name="[Churned].[Account Length (in months)].&amp;[60]"/>
            <x15:cachedUniqueName index="60" name="[Churned].[Account Length (in months)].&amp;[61]"/>
            <x15:cachedUniqueName index="61" name="[Churned].[Account Length (in months)].&amp;[62]"/>
            <x15:cachedUniqueName index="62" name="[Churned].[Account Length (in months)].&amp;[63]"/>
            <x15:cachedUniqueName index="63" name="[Churned].[Account Length (in months)].&amp;[64]"/>
            <x15:cachedUniqueName index="64" name="[Churned].[Account Length (in months)].&amp;[65]"/>
            <x15:cachedUniqueName index="65" name="[Churned].[Account Length (in months)].&amp;[66]"/>
            <x15:cachedUniqueName index="66" name="[Churned].[Account Length (in months)].&amp;[67]"/>
            <x15:cachedUniqueName index="67" name="[Churned].[Account Length (in months)].&amp;[68]"/>
            <x15:cachedUniqueName index="68" name="[Churned].[Account Length (in months)].&amp;[69]"/>
            <x15:cachedUniqueName index="69" name="[Churned].[Account Length (in months)].&amp;[70]"/>
            <x15:cachedUniqueName index="70" name="[Churned].[Account Length (in months)].&amp;[71]"/>
            <x15:cachedUniqueName index="71" name="[Churned].[Account Length (in months)].&amp;[72]"/>
            <x15:cachedUniqueName index="72" name="[Churned].[Account Length (in months)].&amp;[73]"/>
            <x15:cachedUniqueName index="73" name="[Churned].[Account Length (in months)].&amp;[74]"/>
          </x15:cachedUniqueNames>
        </ext>
      </extLst>
    </cacheField>
    <cacheField name="[Churned].[Intl Active].[Intl Active]" caption="Intl Active" numFmtId="0" hierarchy="7" level="1">
      <sharedItems count="1">
        <s v="Yes"/>
      </sharedItems>
    </cacheField>
    <cacheField name="[Measures].[Count of Gender]" caption="Count of Gender" numFmtId="0" hierarchy="70" level="32767"/>
    <cacheField name="[Churned].[Gender].[Gender]" caption="Gender" numFmtId="0" hierarchy="13" level="1">
      <sharedItems containsSemiMixedTypes="0" containsNonDate="0" containsString="0"/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2" memberValueDatatype="20" unbalanced="0">
      <fieldsUsage count="2">
        <fieldUsage x="-1"/>
        <fieldUsage x="0"/>
      </fieldsUsage>
    </cacheHierarchy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2" memberValueDatatype="130" unbalanced="0">
      <fieldsUsage count="2">
        <fieldUsage x="-1"/>
        <fieldUsage x="3"/>
      </fieldsUsage>
    </cacheHierarchy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946759" backgroundQuery="1" createdVersion="8" refreshedVersion="8" minRefreshableVersion="3" recordCount="0" supportSubquery="1" supportAdvancedDrill="1" xr:uid="{FBF2F3F0-EC27-466A-A380-09ED0FB43658}">
  <cacheSource type="external" connectionId="4"/>
  <cacheFields count="2">
    <cacheField name="[Dataset].[Group].[Group]" caption="Group" numFmtId="0" hierarchy="36" level="1">
      <sharedItems count="2">
        <s v="No"/>
        <s v="Yes"/>
      </sharedItems>
    </cacheField>
    <cacheField name="[Dataset].[Age].[Age]" caption="Age" numFmtId="0" hierarchy="35" level="1">
      <sharedItems containsSemiMixedTypes="0" containsString="0" containsNumber="1" containsInteger="1" minValue="19" maxValue="85" count="67"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  <extLst>
        <ext xmlns:x15="http://schemas.microsoft.com/office/spreadsheetml/2010/11/main" uri="{4F2E5C28-24EA-4eb8-9CBF-B6C8F9C3D259}">
          <x15:cachedUniqueNames>
            <x15:cachedUniqueName index="0" name="[Dataset].[Age].&amp;[19]"/>
            <x15:cachedUniqueName index="1" name="[Dataset].[Age].&amp;[20]"/>
            <x15:cachedUniqueName index="2" name="[Dataset].[Age].&amp;[21]"/>
            <x15:cachedUniqueName index="3" name="[Dataset].[Age].&amp;[22]"/>
            <x15:cachedUniqueName index="4" name="[Dataset].[Age].&amp;[23]"/>
            <x15:cachedUniqueName index="5" name="[Dataset].[Age].&amp;[24]"/>
            <x15:cachedUniqueName index="6" name="[Dataset].[Age].&amp;[25]"/>
            <x15:cachedUniqueName index="7" name="[Dataset].[Age].&amp;[26]"/>
            <x15:cachedUniqueName index="8" name="[Dataset].[Age].&amp;[27]"/>
            <x15:cachedUniqueName index="9" name="[Dataset].[Age].&amp;[28]"/>
            <x15:cachedUniqueName index="10" name="[Dataset].[Age].&amp;[29]"/>
            <x15:cachedUniqueName index="11" name="[Dataset].[Age].&amp;[30]"/>
            <x15:cachedUniqueName index="12" name="[Dataset].[Age].&amp;[31]"/>
            <x15:cachedUniqueName index="13" name="[Dataset].[Age].&amp;[32]"/>
            <x15:cachedUniqueName index="14" name="[Dataset].[Age].&amp;[33]"/>
            <x15:cachedUniqueName index="15" name="[Dataset].[Age].&amp;[34]"/>
            <x15:cachedUniqueName index="16" name="[Dataset].[Age].&amp;[35]"/>
            <x15:cachedUniqueName index="17" name="[Dataset].[Age].&amp;[36]"/>
            <x15:cachedUniqueName index="18" name="[Dataset].[Age].&amp;[37]"/>
            <x15:cachedUniqueName index="19" name="[Dataset].[Age].&amp;[38]"/>
            <x15:cachedUniqueName index="20" name="[Dataset].[Age].&amp;[39]"/>
            <x15:cachedUniqueName index="21" name="[Dataset].[Age].&amp;[40]"/>
            <x15:cachedUniqueName index="22" name="[Dataset].[Age].&amp;[41]"/>
            <x15:cachedUniqueName index="23" name="[Dataset].[Age].&amp;[42]"/>
            <x15:cachedUniqueName index="24" name="[Dataset].[Age].&amp;[43]"/>
            <x15:cachedUniqueName index="25" name="[Dataset].[Age].&amp;[44]"/>
            <x15:cachedUniqueName index="26" name="[Dataset].[Age].&amp;[45]"/>
            <x15:cachedUniqueName index="27" name="[Dataset].[Age].&amp;[46]"/>
            <x15:cachedUniqueName index="28" name="[Dataset].[Age].&amp;[47]"/>
            <x15:cachedUniqueName index="29" name="[Dataset].[Age].&amp;[48]"/>
            <x15:cachedUniqueName index="30" name="[Dataset].[Age].&amp;[49]"/>
            <x15:cachedUniqueName index="31" name="[Dataset].[Age].&amp;[50]"/>
            <x15:cachedUniqueName index="32" name="[Dataset].[Age].&amp;[51]"/>
            <x15:cachedUniqueName index="33" name="[Dataset].[Age].&amp;[52]"/>
            <x15:cachedUniqueName index="34" name="[Dataset].[Age].&amp;[53]"/>
            <x15:cachedUniqueName index="35" name="[Dataset].[Age].&amp;[54]"/>
            <x15:cachedUniqueName index="36" name="[Dataset].[Age].&amp;[55]"/>
            <x15:cachedUniqueName index="37" name="[Dataset].[Age].&amp;[56]"/>
            <x15:cachedUniqueName index="38" name="[Dataset].[Age].&amp;[57]"/>
            <x15:cachedUniqueName index="39" name="[Dataset].[Age].&amp;[58]"/>
            <x15:cachedUniqueName index="40" name="[Dataset].[Age].&amp;[59]"/>
            <x15:cachedUniqueName index="41" name="[Dataset].[Age].&amp;[60]"/>
            <x15:cachedUniqueName index="42" name="[Dataset].[Age].&amp;[61]"/>
            <x15:cachedUniqueName index="43" name="[Dataset].[Age].&amp;[62]"/>
            <x15:cachedUniqueName index="44" name="[Dataset].[Age].&amp;[63]"/>
            <x15:cachedUniqueName index="45" name="[Dataset].[Age].&amp;[64]"/>
            <x15:cachedUniqueName index="46" name="[Dataset].[Age].&amp;[65]"/>
            <x15:cachedUniqueName index="47" name="[Dataset].[Age].&amp;[66]"/>
            <x15:cachedUniqueName index="48" name="[Dataset].[Age].&amp;[67]"/>
            <x15:cachedUniqueName index="49" name="[Dataset].[Age].&amp;[68]"/>
            <x15:cachedUniqueName index="50" name="[Dataset].[Age].&amp;[69]"/>
            <x15:cachedUniqueName index="51" name="[Dataset].[Age].&amp;[70]"/>
            <x15:cachedUniqueName index="52" name="[Dataset].[Age].&amp;[71]"/>
            <x15:cachedUniqueName index="53" name="[Dataset].[Age].&amp;[72]"/>
            <x15:cachedUniqueName index="54" name="[Dataset].[Age].&amp;[73]"/>
            <x15:cachedUniqueName index="55" name="[Dataset].[Age].&amp;[74]"/>
            <x15:cachedUniqueName index="56" name="[Dataset].[Age].&amp;[75]"/>
            <x15:cachedUniqueName index="57" name="[Dataset].[Age].&amp;[76]"/>
            <x15:cachedUniqueName index="58" name="[Dataset].[Age].&amp;[77]"/>
            <x15:cachedUniqueName index="59" name="[Dataset].[Age].&amp;[78]"/>
            <x15:cachedUniqueName index="60" name="[Dataset].[Age].&amp;[79]"/>
            <x15:cachedUniqueName index="61" name="[Dataset].[Age].&amp;[80]"/>
            <x15:cachedUniqueName index="62" name="[Dataset].[Age].&amp;[81]"/>
            <x15:cachedUniqueName index="63" name="[Dataset].[Age].&amp;[82]"/>
            <x15:cachedUniqueName index="64" name="[Dataset].[Age].&amp;[83]"/>
            <x15:cachedUniqueName index="65" name="[Dataset].[Age].&amp;[84]"/>
            <x15:cachedUniqueName index="66" name="[Dataset].[Age].&amp;[85]"/>
          </x15:cachedUniqueNames>
        </ext>
      </extLst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2" memberValueDatatype="20" unbalanced="0">
      <fieldsUsage count="2">
        <fieldUsage x="-1"/>
        <fieldUsage x="1"/>
      </fieldsUsage>
    </cacheHierarchy>
    <cacheHierarchy uniqueName="[Dataset].[Group]" caption="Group" attribute="1" defaultMemberUniqueName="[Dataset].[Group].[All]" allUniqueName="[Dataset].[Group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4375" backgroundQuery="1" createdVersion="8" refreshedVersion="8" minRefreshableVersion="3" recordCount="0" supportSubquery="1" supportAdvancedDrill="1" xr:uid="{A328D9DD-2CA6-43B0-B510-CCDAE0577606}">
  <cacheSource type="external" connectionId="4"/>
  <cacheFields count="1">
    <cacheField name="[Churned].[Group].[Group]" caption="Group" numFmtId="0" hierarchy="15" level="1">
      <sharedItems containsBlank="1" count="3">
        <s v="No"/>
        <s v="Yes"/>
        <m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41550929" backgroundQuery="1" createdVersion="8" refreshedVersion="8" minRefreshableVersion="3" recordCount="0" supportSubquery="1" supportAdvancedDrill="1" xr:uid="{72623335-3F4A-48E0-A41E-F5E2747A9F5E}">
  <cacheSource type="external" connectionId="4"/>
  <cacheFields count="1">
    <cacheField name="[Dataset].[Group].[Group]" caption="Group" numFmtId="0" hierarchy="36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7268519" backgroundQuery="1" createdVersion="8" refreshedVersion="8" minRefreshableVersion="3" recordCount="0" supportSubquery="1" supportAdvancedDrill="1" xr:uid="{2D2C7631-6FD7-41B1-8F87-D840F00DE47B}">
  <cacheSource type="external" connectionId="4"/>
  <cacheFields count="1">
    <cacheField name="[Churned].[Unlimited Data Plan].[Unlimited Data Plan]" caption="Unlimited Data Plan" numFmtId="0" hierarchy="11" level="1">
      <sharedItems containsBlank="1" count="3">
        <s v="No"/>
        <s v="Yes"/>
        <m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611111" backgroundQuery="1" createdVersion="8" refreshedVersion="8" minRefreshableVersion="3" recordCount="0" supportSubquery="1" supportAdvancedDrill="1" xr:uid="{BA6F34FD-FACC-48FE-9479-58EB5747ABEA}">
  <cacheSource type="external" connectionId="4"/>
  <cacheFields count="3">
    <cacheField name="[Measures].[Count of Churn Label 3]" caption="Count of Churn Label 3" numFmtId="0" hierarchy="67" level="32767"/>
    <cacheField name="[Churned].[Unlimited Data Plan].[Unlimited Data Plan]" caption="Unlimited Data Plan" numFmtId="0" hierarchy="11" level="1">
      <sharedItems count="2">
        <s v="No"/>
        <s v="Yes"/>
      </sharedItems>
    </cacheField>
    <cacheField name="[Churned].[Gender].[Gender]" caption="Gender" numFmtId="0" hierarchy="13" level="1">
      <sharedItems count="2">
        <s v="Female"/>
        <s v="Male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2" memberValueDatatype="130" unbalanced="0">
      <fieldsUsage count="2">
        <fieldUsage x="-1"/>
        <fieldUsage x="2"/>
      </fieldsUsage>
    </cacheHierarchy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8310189" backgroundQuery="1" createdVersion="8" refreshedVersion="8" minRefreshableVersion="3" recordCount="0" supportSubquery="1" supportAdvancedDrill="1" xr:uid="{98FC68C6-FB3D-449E-B9B3-6AC9ECE197A5}">
  <cacheSource type="external" connectionId="4"/>
  <cacheFields count="2">
    <cacheField name="[Dataset].[Unlimited Data Plan].[Unlimited Data Plan]" caption="Unlimited Data Plan" numFmtId="0" hierarchy="32" level="1">
      <sharedItems count="2">
        <s v="No"/>
        <s v="Yes"/>
      </sharedItems>
    </cacheField>
    <cacheField name="[Dataset].[Churn Label].[Churn Label]" caption="Churn Label" numFmtId="0" hierarchy="22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5069448" backgroundQuery="1" createdVersion="8" refreshedVersion="8" minRefreshableVersion="3" recordCount="0" supportSubquery="1" supportAdvancedDrill="1" xr:uid="{135CC8C4-DAB1-4823-87CD-56BCD41ABAF0}">
  <cacheSource type="external" connectionId="4"/>
  <cacheFields count="2">
    <cacheField name="[Measures].[Count of Churn Label 3]" caption="Count of Churn Label 3" numFmtId="0" hierarchy="67" level="32767"/>
    <cacheField name="[Churned].[State].[State]" caption="State" numFmtId="0" hierarchy="12" level="1">
      <sharedItems count="5">
        <s v="Alabama"/>
        <s v="Maryland"/>
        <s v="Ohio"/>
        <s v="Oregon"/>
        <s v="West Virginia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49987500001" backgroundQuery="1" createdVersion="8" refreshedVersion="8" minRefreshableVersion="3" recordCount="0" supportSubquery="1" supportAdvancedDrill="1" xr:uid="{2F7FEFF6-3237-4036-BDAB-714C2D66B478}">
  <cacheSource type="external" connectionId="4"/>
  <cacheFields count="2">
    <cacheField name="[Measures].[Count of Customer ID]" caption="Count of Customer ID" numFmtId="0" hierarchy="76" level="32767"/>
    <cacheField name="[Dataset].[State].[State]" caption="State" numFmtId="0" hierarchy="33" level="1">
      <sharedItems count="5">
        <s v="Alabama"/>
        <s v="Minnesota"/>
        <s v="New York"/>
        <s v="Ohio"/>
        <s v="West Virginia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5993391204" backgroundQuery="1" createdVersion="8" refreshedVersion="8" minRefreshableVersion="3" recordCount="0" supportSubquery="1" supportAdvancedDrill="1" xr:uid="{6FAB3584-61F7-4ED6-B569-52B50A221492}">
  <cacheSource type="external" connectionId="4"/>
  <cacheFields count="3">
    <cacheField name="[Measures].[Count of Churn Label 3]" caption="Count of Churn Label 3" numFmtId="0" hierarchy="67" level="32767"/>
    <cacheField name="[Churned].[State].[State]" caption="State" numFmtId="0" hierarchy="12" level="1">
      <sharedItems count="5">
        <s v="Alabama"/>
        <s v="Maryland"/>
        <s v="Ohio"/>
        <s v="Oregon"/>
        <s v="West Virginia"/>
      </sharedItems>
    </cacheField>
    <cacheField name="[Churned].[Unlimited Data Plan].[Unlimited Data Plan]" caption="Unlimited Data Plan" numFmtId="0" hierarchy="11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2" memberValueDatatype="130" unbalanced="0">
      <fieldsUsage count="2">
        <fieldUsage x="-1"/>
        <fieldUsage x="2"/>
      </fieldsUsage>
    </cacheHierarchy>
    <cacheHierarchy uniqueName="[Churned].[State]" caption="State" attribute="1" defaultMemberUniqueName="[Churned].[State].[All]" allUniqueName="[Churned].[State].[All]" dimensionUniqueName="[Churned]" displayFolder="" count="2" memberValueDatatype="130" unbalanced="0">
      <fieldsUsage count="2">
        <fieldUsage x="-1"/>
        <fieldUsage x="1"/>
      </fieldsUsage>
    </cacheHierarchy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92876157409" backgroundQuery="1" createdVersion="8" refreshedVersion="8" minRefreshableVersion="3" recordCount="0" supportSubquery="1" supportAdvancedDrill="1" xr:uid="{B60BADB3-D1FE-4CF2-B3D7-66174B12FCF1}">
  <cacheSource type="external" connectionId="4"/>
  <cacheFields count="2">
    <cacheField name="[Dataset].[State].[State]" caption="State" numFmtId="0" hierarchy="33" level="1">
      <sharedItems count="5">
        <s v="Indiana"/>
        <s v="Michigan"/>
        <s v="Ohio"/>
        <s v="West Virginia"/>
        <s v="Wisconsin"/>
      </sharedItems>
    </cacheField>
    <cacheField name="[Measures].[Sum of Customer Service Calls]" caption="Sum of Customer Service Calls" numFmtId="0" hierarchy="86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736809490743" backgroundQuery="1" createdVersion="8" refreshedVersion="8" minRefreshableVersion="3" recordCount="0" supportSubquery="1" supportAdvancedDrill="1" xr:uid="{7A77C25D-3161-4C7D-8BE3-B30316423D4F}">
  <cacheSource type="external" connectionId="4"/>
  <cacheFields count="3">
    <cacheField name="[Churned].[Contract Type].[Contract Type]" caption="Contract Type" numFmtId="0" hierarchy="17" level="1">
      <sharedItems count="3">
        <s v="Month-to-Month"/>
        <s v="One Year"/>
        <s v="Two Year"/>
      </sharedItems>
    </cacheField>
    <cacheField name="[Measures].[Count of Group]" caption="Count of Group" numFmtId="0" hierarchy="71" level="32767"/>
    <cacheField name="[Churned].[Group].[Group]" caption="Group" numFmtId="0" hierarchy="15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2" memberValueDatatype="130" unbalanced="0">
      <fieldsUsage count="2">
        <fieldUsage x="-1"/>
        <fieldUsage x="2"/>
      </fieldsUsage>
    </cacheHierarchy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739593634258" backgroundQuery="1" createdVersion="8" refreshedVersion="8" minRefreshableVersion="3" recordCount="0" supportSubquery="1" supportAdvancedDrill="1" xr:uid="{F5787728-6F78-4C2F-A7E3-E9AA95D0A9CC}">
  <cacheSource type="external" connectionId="4"/>
  <cacheFields count="3">
    <cacheField name="[Churned].[Contract Type].[Contract Type]" caption="Contract Type" numFmtId="0" hierarchy="17" level="1">
      <sharedItems count="1">
        <s v="Month-to-Month"/>
      </sharedItems>
    </cacheField>
    <cacheField name="[Churned].[Churn Category].[Churn Category]" caption="Churn Category" numFmtId="0" hierarchy="20" level="1">
      <sharedItems count="5">
        <s v="Attitude"/>
        <s v="Competitor"/>
        <s v="Dissatisfaction"/>
        <s v="Other"/>
        <s v="Price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2" memberValueDatatype="130" unbalanced="0">
      <fieldsUsage count="2">
        <fieldUsage x="-1"/>
        <fieldUsage x="1"/>
      </fieldsUsage>
    </cacheHierarchy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746733564818" backgroundQuery="1" createdVersion="8" refreshedVersion="8" minRefreshableVersion="3" recordCount="0" supportSubquery="1" supportAdvancedDrill="1" xr:uid="{C1916BD2-63C3-4AF5-B2A6-6F5A396E5ADB}">
  <cacheSource type="external" connectionId="4"/>
  <cacheFields count="3">
    <cacheField name="[Dataset].[Group].[Group]" caption="Group" numFmtId="0" hierarchy="36" level="1">
      <sharedItems count="2">
        <s v="No"/>
        <s v="Yes"/>
      </sharedItems>
    </cacheField>
    <cacheField name="[Dataset].[Churn Label].[Churn Label]" caption="Churn Label" numFmtId="0" hierarchy="22" level="1">
      <sharedItems count="2">
        <s v="No"/>
        <s v="Yes"/>
      </sharedItems>
    </cacheField>
    <cacheField name="[Measures].[Count of Customer ID]" caption="Count of Customer ID" numFmtId="0" hierarchy="76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748535300925" backgroundQuery="1" createdVersion="8" refreshedVersion="8" minRefreshableVersion="3" recordCount="0" supportSubquery="1" supportAdvancedDrill="1" xr:uid="{763B9A0D-C403-4233-A164-74A309822EBF}">
  <cacheSource type="external" connectionId="4"/>
  <cacheFields count="3">
    <cacheField name="[Dataset].[Group].[Group]" caption="Group" numFmtId="0" hierarchy="36" level="1">
      <sharedItems count="2">
        <s v="No"/>
        <s v="Yes"/>
      </sharedItems>
    </cacheField>
    <cacheField name="[Measures].[Count of Customer ID]" caption="Count of Customer ID" numFmtId="0" hierarchy="76" level="32767"/>
    <cacheField name="[Dataset].[Churn Label].[Churn Label]" caption="Churn Label" numFmtId="0" hierarchy="22" level="1">
      <sharedItems count="1">
        <s v="No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2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762146759262" backgroundQuery="1" createdVersion="8" refreshedVersion="8" minRefreshableVersion="3" recordCount="0" supportSubquery="1" supportAdvancedDrill="1" xr:uid="{7DE75A68-0441-4F2D-977C-4644138BC025}">
  <cacheSource type="external" connectionId="4"/>
  <cacheFields count="2">
    <cacheField name="[Measures].[Count of Customer ID 2]" caption="Count of Customer ID 2" numFmtId="0" hierarchy="77" level="32767"/>
    <cacheField name="[Churned].[Churn Category].[Churn Category]" caption="Churn Category" numFmtId="0" hierarchy="20" level="1">
      <sharedItems count="5">
        <s v="Attitude"/>
        <s v="Competitor"/>
        <s v="Dissatisfaction"/>
        <s v="Other"/>
        <s v="Price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2" memberValueDatatype="130" unbalanced="0">
      <fieldsUsage count="2">
        <fieldUsage x="-1"/>
        <fieldUsage x="1"/>
      </fieldsUsage>
    </cacheHierarchy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626058680558" backgroundQuery="1" createdVersion="8" refreshedVersion="8" minRefreshableVersion="3" recordCount="0" supportSubquery="1" supportAdvancedDrill="1" xr:uid="{FE653C38-BADB-4EF9-964E-6DFE39F2BF51}">
  <cacheSource type="external" connectionId="4"/>
  <cacheFields count="2">
    <cacheField name="[Churned].[State].[State]" caption="State" numFmtId="0" hierarchy="12" level="1">
      <sharedItems count="5">
        <s v="Alabama"/>
        <s v="Maryland"/>
        <s v="Ohio"/>
        <s v="Oregon"/>
        <s v="West Virginia"/>
      </sharedItems>
    </cacheField>
    <cacheField name="[Measures].[Count of Churn Label 3]" caption="Count of Churn Label 3" numFmtId="0" hierarchy="67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2" memberValueDatatype="130" unbalanced="0">
      <fieldsUsage count="2">
        <fieldUsage x="-1"/>
        <fieldUsage x="0"/>
      </fieldsUsage>
    </cacheHierarchy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572334259261" backgroundQuery="1" createdVersion="8" refreshedVersion="8" minRefreshableVersion="3" recordCount="0" supportSubquery="1" supportAdvancedDrill="1" xr:uid="{201323E2-16B7-4FB3-9CDA-FCA9CFA8A322}">
  <cacheSource type="external" connectionId="4"/>
  <cacheFields count="3">
    <cacheField name="[Dataset].[Churn Label].[Churn Label]" caption="Churn Label" numFmtId="0" hierarchy="22" level="1">
      <sharedItems count="1">
        <s v="Yes"/>
      </sharedItems>
    </cacheField>
    <cacheField name="[Dataset].[Intl Active].[Intl Active]" caption="Intl Active" numFmtId="0" hierarchy="28" level="1">
      <sharedItems count="2">
        <s v="No"/>
        <s v="Yes"/>
      </sharedItems>
    </cacheField>
    <cacheField name="[Measures].[Count of Customer ID]" caption="Count of Customer ID" numFmtId="0" hierarchy="76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577427314813" backgroundQuery="1" createdVersion="8" refreshedVersion="8" minRefreshableVersion="3" recordCount="0" supportSubquery="1" supportAdvancedDrill="1" xr:uid="{6CB38CF0-339F-4276-90D8-FEDB2321E0A5}">
  <cacheSource type="external" connectionId="4"/>
  <cacheFields count="3">
    <cacheField name="[Dataset].[Intl Active].[Intl Active]" caption="Intl Active" numFmtId="0" hierarchy="28" level="1">
      <sharedItems count="2">
        <s v="No"/>
        <s v="Yes"/>
      </sharedItems>
    </cacheField>
    <cacheField name="[Measures].[Count of Customer ID]" caption="Count of Customer ID" numFmtId="0" hierarchy="76" level="32767"/>
    <cacheField name="[Dataset].[Churn Label].[Churn Label]" caption="Churn Label" numFmtId="0" hierarchy="22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2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73034259259" backgroundQuery="1" createdVersion="8" refreshedVersion="8" minRefreshableVersion="3" recordCount="0" supportSubquery="1" supportAdvancedDrill="1" xr:uid="{3C9050D2-F244-47BD-9310-539AE23E0B08}">
  <cacheSource type="external" connectionId="4"/>
  <cacheFields count="2">
    <cacheField name="[Dataset].[Gender].[Gender]" caption="Gender" numFmtId="0" hierarchy="34" level="1">
      <sharedItems count="2">
        <s v="Female"/>
        <s v="Male"/>
      </sharedItems>
    </cacheField>
    <cacheField name="[Measures].[Sum of Local Calls]" caption="Sum of Local Calls" numFmtId="0" hierarchy="78" level="32767"/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501.462327893518" backgroundQuery="1" createdVersion="8" refreshedVersion="8" minRefreshableVersion="3" recordCount="0" supportSubquery="1" supportAdvancedDrill="1" xr:uid="{315465C0-F04B-46D3-8302-6AF0A4FD7807}">
  <cacheSource type="external" connectionId="4"/>
  <cacheFields count="2">
    <cacheField name="[Measures].[Count of Customer ID]" caption="Count of Customer ID" numFmtId="0" hierarchy="76" level="32767"/>
    <cacheField name="[Dataset].[Churn Label].[Churn Label]" caption="Churn Label" numFmtId="0" hierarchy="22" level="1">
      <sharedItems count="2">
        <s v="No"/>
        <s v="Yes"/>
      </sharedItems>
    </cacheField>
  </cacheFields>
  <cacheHierarchies count="87">
    <cacheHierarchy uniqueName="[Churned].[Customer ID]" caption="Customer ID" attribute="1" defaultMemberUniqueName="[Churned].[Customer ID].[All]" allUniqueName="[Churned].[Customer ID].[All]" dimensionUniqueName="[Churned]" displayFolder="" count="0" memberValueDatatype="130" unbalanced="0"/>
    <cacheHierarchy uniqueName="[Churned].[Churn Label]" caption="Churn Label" attribute="1" defaultMemberUniqueName="[Churned].[Churn Label].[All]" allUniqueName="[Churned].[Churn Label].[All]" dimensionUniqueName="[Churned]" displayFolder="" count="0" memberValueDatatype="130" unbalanced="0"/>
    <cacheHierarchy uniqueName="[Churned].[Account Length (in months)]" caption="Account Length (in months)" attribute="1" defaultMemberUniqueName="[Churned].[Account Length (in months)].[All]" allUniqueName="[Churned].[Account Length (in months)].[All]" dimensionUniqueName="[Churned]" displayFolder="" count="0" memberValueDatatype="20" unbalanced="0"/>
    <cacheHierarchy uniqueName="[Churned].[Local Calls]" caption="Local Calls" attribute="1" defaultMemberUniqueName="[Churned].[Local Calls].[All]" allUniqueName="[Churned].[Local Calls].[All]" dimensionUniqueName="[Churned]" displayFolder="" count="0" memberValueDatatype="20" unbalanced="0"/>
    <cacheHierarchy uniqueName="[Churned].[Local Mins]" caption="Local Mins" attribute="1" defaultMemberUniqueName="[Churned].[Local Mins].[All]" allUniqueName="[Churned].[Local Mins].[All]" dimensionUniqueName="[Churned]" displayFolder="" count="0" memberValueDatatype="5" unbalanced="0"/>
    <cacheHierarchy uniqueName="[Churned].[Intl Calls]" caption="Intl Calls" attribute="1" defaultMemberUniqueName="[Churned].[Intl Calls].[All]" allUniqueName="[Churned].[Intl Calls].[All]" dimensionUniqueName="[Churned]" displayFolder="" count="0" memberValueDatatype="20" unbalanced="0"/>
    <cacheHierarchy uniqueName="[Churned].[Intl Mins]" caption="Intl Mins" attribute="1" defaultMemberUniqueName="[Churned].[Intl Mins].[All]" allUniqueName="[Churned].[Intl Mins].[All]" dimensionUniqueName="[Churned]" displayFolder="" count="0" memberValueDatatype="5" unbalanced="0"/>
    <cacheHierarchy uniqueName="[Churned].[Intl Active]" caption="Intl Active" attribute="1" defaultMemberUniqueName="[Churned].[Intl Active].[All]" allUniqueName="[Churned].[Intl Active].[All]" dimensionUniqueName="[Churned]" displayFolder="" count="0" memberValueDatatype="130" unbalanced="0"/>
    <cacheHierarchy uniqueName="[Churned].[Intl Plan]" caption="Intl Plan" attribute="1" defaultMemberUniqueName="[Churned].[Intl Plan].[All]" allUniqueName="[Churned].[Intl Plan].[All]" dimensionUniqueName="[Churned]" displayFolder="" count="0" memberValueDatatype="130" unbalanced="0"/>
    <cacheHierarchy uniqueName="[Churned].[Customer Service Calls]" caption="Customer Service Calls" attribute="1" defaultMemberUniqueName="[Churned].[Customer Service Calls].[All]" allUniqueName="[Churned].[Customer Service Calls].[All]" dimensionUniqueName="[Churned]" displayFolder="" count="0" memberValueDatatype="20" unbalanced="0"/>
    <cacheHierarchy uniqueName="[Churned].[Avg Monthly GB Download]" caption="Avg Monthly GB Download" attribute="1" defaultMemberUniqueName="[Churned].[Avg Monthly GB Download].[All]" allUniqueName="[Churned].[Avg Monthly GB Download].[All]" dimensionUniqueName="[Churned]" displayFolder="" count="0" memberValueDatatype="20" unbalanced="0"/>
    <cacheHierarchy uniqueName="[Churned].[Unlimited Data Plan]" caption="Unlimited Data Plan" attribute="1" defaultMemberUniqueName="[Churned].[Unlimited Data Plan].[All]" allUniqueName="[Churned].[Unlimited Data Plan].[All]" dimensionUniqueName="[Churned]" displayFolder="" count="0" memberValueDatatype="130" unbalanced="0"/>
    <cacheHierarchy uniqueName="[Churned].[State]" caption="State" attribute="1" defaultMemberUniqueName="[Churned].[State].[All]" allUniqueName="[Churned].[State].[All]" dimensionUniqueName="[Churned]" displayFolder="" count="0" memberValueDatatype="130" unbalanced="0"/>
    <cacheHierarchy uniqueName="[Churned].[Gender]" caption="Gender" attribute="1" defaultMemberUniqueName="[Churned].[Gender].[All]" allUniqueName="[Churned].[Gender].[All]" dimensionUniqueName="[Churned]" displayFolder="" count="0" memberValueDatatype="130" unbalanced="0"/>
    <cacheHierarchy uniqueName="[Churned].[Age]" caption="Age" attribute="1" defaultMemberUniqueName="[Churned].[Age].[All]" allUniqueName="[Churned].[Age].[All]" dimensionUniqueName="[Churned]" displayFolder="" count="0" memberValueDatatype="20" unbalanced="0"/>
    <cacheHierarchy uniqueName="[Churned].[Group]" caption="Group" attribute="1" defaultMemberUniqueName="[Churned].[Group].[All]" allUniqueName="[Churned].[Group].[All]" dimensionUniqueName="[Churned]" displayFolder="" count="0" memberValueDatatype="130" unbalanced="0"/>
    <cacheHierarchy uniqueName="[Churned].[Number of Customers in Group]" caption="Number of Customers in Group" attribute="1" defaultMemberUniqueName="[Churned].[Number of Customers in Group].[All]" allUniqueName="[Churned].[Number of Customers in Group].[All]" dimensionUniqueName="[Churned]" displayFolder="" count="0" memberValueDatatype="20" unbalanced="0"/>
    <cacheHierarchy uniqueName="[Churned].[Contract Type]" caption="Contract Type" attribute="1" defaultMemberUniqueName="[Churned].[Contract Type].[All]" allUniqueName="[Churned].[Contract Type].[All]" dimensionUniqueName="[Churned]" displayFolder="" count="0" memberValueDatatype="130" unbalanced="0"/>
    <cacheHierarchy uniqueName="[Churned].[Payment Method]" caption="Payment Method" attribute="1" defaultMemberUniqueName="[Churned].[Payment Method].[All]" allUniqueName="[Churned].[Payment Method].[All]" dimensionUniqueName="[Churned]" displayFolder="" count="0" memberValueDatatype="130" unbalanced="0"/>
    <cacheHierarchy uniqueName="[Churned].[Total Charges]" caption="Total Charges" attribute="1" defaultMemberUniqueName="[Churned].[Total Charges].[All]" allUniqueName="[Churned].[Total Charges].[All]" dimensionUniqueName="[Churned]" displayFolder="" count="0" memberValueDatatype="20" unbalanced="0"/>
    <cacheHierarchy uniqueName="[Churned].[Churn Category]" caption="Churn Category" attribute="1" defaultMemberUniqueName="[Churned].[Churn Category].[All]" allUniqueName="[Churned].[Churn Category].[All]" dimensionUniqueName="[Churned]" displayFolder="" count="0" memberValueDatatype="13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2" memberValueDatatype="130" unbalanced="0">
      <fieldsUsage count="2">
        <fieldUsage x="-1"/>
        <fieldUsage x="1"/>
      </fieldsUsage>
    </cacheHierarchy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Not Churned].[Customer ID]" caption="Customer ID" attribute="1" defaultMemberUniqueName="[Not Churned].[Customer ID].[All]" allUniqueName="[Not Churned].[Customer ID].[All]" dimensionUniqueName="[Not Churned]" displayFolder="" count="0" memberValueDatatype="130" unbalanced="0"/>
    <cacheHierarchy uniqueName="[Not Churned].[Churn Label]" caption="Churn Label" attribute="1" defaultMemberUniqueName="[Not Churned].[Churn Label].[All]" allUniqueName="[Not Churned].[Churn Label].[All]" dimensionUniqueName="[Not Churned]" displayFolder="" count="0" memberValueDatatype="130" unbalanced="0"/>
    <cacheHierarchy uniqueName="[Not Churned].[Account Length (in months)]" caption="Account Length (in months)" attribute="1" defaultMemberUniqueName="[Not Churned].[Account Length (in months)].[All]" allUniqueName="[Not Churned].[Account Length (in months)].[All]" dimensionUniqueName="[Not Churned]" displayFolder="" count="0" memberValueDatatype="20" unbalanced="0"/>
    <cacheHierarchy uniqueName="[Not Churned].[Local Calls]" caption="Local Calls" attribute="1" defaultMemberUniqueName="[Not Churned].[Local Calls].[All]" allUniqueName="[Not Churned].[Local Calls].[All]" dimensionUniqueName="[Not Churned]" displayFolder="" count="0" memberValueDatatype="20" unbalanced="0"/>
    <cacheHierarchy uniqueName="[Not Churned].[Local Mins]" caption="Local Mins" attribute="1" defaultMemberUniqueName="[Not Churned].[Local Mins].[All]" allUniqueName="[Not Churned].[Local Mins].[All]" dimensionUniqueName="[Not Churned]" displayFolder="" count="0" memberValueDatatype="5" unbalanced="0"/>
    <cacheHierarchy uniqueName="[Not Churned].[Intl Calls]" caption="Intl Calls" attribute="1" defaultMemberUniqueName="[Not Churned].[Intl Calls].[All]" allUniqueName="[Not Churned].[Intl Calls].[All]" dimensionUniqueName="[Not Churned]" displayFolder="" count="0" memberValueDatatype="20" unbalanced="0"/>
    <cacheHierarchy uniqueName="[Not Churned].[Intl Mins]" caption="Intl Mins" attribute="1" defaultMemberUniqueName="[Not Churned].[Intl Mins].[All]" allUniqueName="[Not Churned].[Intl Mins].[All]" dimensionUniqueName="[Not Churned]" displayFolder="" count="0" memberValueDatatype="5" unbalanced="0"/>
    <cacheHierarchy uniqueName="[Not Churned].[Intl Active]" caption="Intl Active" attribute="1" defaultMemberUniqueName="[Not Churned].[Intl Active].[All]" allUniqueName="[Not Churned].[Intl Active].[All]" dimensionUniqueName="[Not Churned]" displayFolder="" count="0" memberValueDatatype="130" unbalanced="0"/>
    <cacheHierarchy uniqueName="[Not Churned].[Intl Plan]" caption="Intl Plan" attribute="1" defaultMemberUniqueName="[Not Churned].[Intl Plan].[All]" allUniqueName="[Not Churned].[Intl Plan].[All]" dimensionUniqueName="[Not Churned]" displayFolder="" count="0" memberValueDatatype="130" unbalanced="0"/>
    <cacheHierarchy uniqueName="[Not Churned].[Customer Service Calls]" caption="Customer Service Calls" attribute="1" defaultMemberUniqueName="[Not Churned].[Customer Service Calls].[All]" allUniqueName="[Not Churned].[Customer Service Calls].[All]" dimensionUniqueName="[Not Churned]" displayFolder="" count="0" memberValueDatatype="20" unbalanced="0"/>
    <cacheHierarchy uniqueName="[Not Churned].[Avg Monthly GB Download]" caption="Avg Monthly GB Download" attribute="1" defaultMemberUniqueName="[Not Churned].[Avg Monthly GB Download].[All]" allUniqueName="[Not Churned].[Avg Monthly GB Download].[All]" dimensionUniqueName="[Not Churned]" displayFolder="" count="0" memberValueDatatype="20" unbalanced="0"/>
    <cacheHierarchy uniqueName="[Not Churned].[Unlimited Data Plan]" caption="Unlimited Data Plan" attribute="1" defaultMemberUniqueName="[Not Churned].[Unlimited Data Plan].[All]" allUniqueName="[Not Churned].[Unlimited Data Plan].[All]" dimensionUniqueName="[Not Churned]" displayFolder="" count="0" memberValueDatatype="130" unbalanced="0"/>
    <cacheHierarchy uniqueName="[Not Churned].[State]" caption="State" attribute="1" defaultMemberUniqueName="[Not Churned].[State].[All]" allUniqueName="[Not Churned].[State].[All]" dimensionUniqueName="[Not Churned]" displayFolder="" count="0" memberValueDatatype="130" unbalanced="0"/>
    <cacheHierarchy uniqueName="[Not Churned].[Gender]" caption="Gender" attribute="1" defaultMemberUniqueName="[Not Churned].[Gender].[All]" allUniqueName="[Not Churned].[Gender].[All]" dimensionUniqueName="[Not Churned]" displayFolder="" count="0" memberValueDatatype="130" unbalanced="0"/>
    <cacheHierarchy uniqueName="[Not Churned].[Age]" caption="Age" attribute="1" defaultMemberUniqueName="[Not Churned].[Age].[All]" allUniqueName="[Not Churned].[Age].[All]" dimensionUniqueName="[Not Churned]" displayFolder="" count="0" memberValueDatatype="20" unbalanced="0"/>
    <cacheHierarchy uniqueName="[Not Churned].[Group]" caption="Group" attribute="1" defaultMemberUniqueName="[Not Churned].[Group].[All]" allUniqueName="[Not Churned].[Group].[All]" dimensionUniqueName="[Not Churned]" displayFolder="" count="0" memberValueDatatype="130" unbalanced="0"/>
    <cacheHierarchy uniqueName="[Not Churned].[Number of Customers in Group]" caption="Number of Customers in Group" attribute="1" defaultMemberUniqueName="[Not Churned].[Number of Customers in Group].[All]" allUniqueName="[Not Churned].[Number of Customers in Group].[All]" dimensionUniqueName="[Not Churned]" displayFolder="" count="0" memberValueDatatype="20" unbalanced="0"/>
    <cacheHierarchy uniqueName="[Not Churned].[Contract Type]" caption="Contract Type" attribute="1" defaultMemberUniqueName="[Not Churned].[Contract Type].[All]" allUniqueName="[Not Churned].[Contract Type].[All]" dimensionUniqueName="[Not Churned]" displayFolder="" count="0" memberValueDatatype="130" unbalanced="0"/>
    <cacheHierarchy uniqueName="[Not Churned].[Payment Method]" caption="Payment Method" attribute="1" defaultMemberUniqueName="[Not Churned].[Payment Method].[All]" allUniqueName="[Not Churned].[Payment Method].[All]" dimensionUniqueName="[Not Churned]" displayFolder="" count="0" memberValueDatatype="130" unbalanced="0"/>
    <cacheHierarchy uniqueName="[Not Churned].[Total Charges]" caption="Total Charges" attribute="1" defaultMemberUniqueName="[Not Churned].[Total Charges].[All]" allUniqueName="[Not Churned].[Total Charges].[All]" dimensionUniqueName="[Not Churned]" displayFolder="" count="0" memberValueDatatype="20" unbalanced="0"/>
    <cacheHierarchy uniqueName="[Not Churned].[Churn Category]" caption="Churn Category" attribute="1" defaultMemberUniqueName="[Not Churned].[Churn Category].[All]" allUniqueName="[Not Churned].[Churn Category].[All]" dimensionUniqueName="[Not Churned]" displayFolder="" count="0" memberValueDatatype="130" unbalanced="0"/>
    <cacheHierarchy uniqueName="[Measures].[__XL_Count Not Churned]" caption="__XL_Count Not Churned" measure="1" displayFolder="" measureGroup="Not Churned" count="0" hidden="1"/>
    <cacheHierarchy uniqueName="[Measures].[__XL_Count Churned]" caption="__XL_Count Churned" measure="1" displayFolder="" measureGroup="Churned" count="0" hidden="1"/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Count of Churn Label 3]" caption="Count of Churn Label 3" measure="1" displayFolder="" measureGroup="Chur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hurn Label 4]" caption="Count of Churn Label 4" measure="1" displayFolder="" measureGroup="Not Churn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tate]" caption="Count of State" measure="1" displayFolder="" measureGroup="Churne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Churne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roup]" caption="Count of Group" measure="1" displayFolder="" measureGroup="Chur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tl Active]" caption="Count of Intl Active" measure="1" displayFolder="" measureGroup="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Gender 2]" caption="Count of Gender 2" measure="1" displayFolder="" measureGroup="Datas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ontract Type]" caption="Count of Contract Type" measure="1" displayFolder="" measureGroup="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Churn Label]" caption="Count of Churn Label" measure="1" displayFolder="" measureGroup="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 ID 2]" caption="Count of Customer ID 2" measure="1" displayFolder="" measureGroup="Churne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cal Calls]" caption="Sum of Loca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ocal Mins]" caption="Sum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ocal Mins]" caption="Average of Loca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l Calls]" caption="Sum of Intl Calls" measure="1" displayFolder="" measureGroup="Datase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l Mins]" caption="Sum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Intl Mins]" caption="Average of Intl Mins" measure="1" displayFolder="" measureGroup="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l Calls 2]" caption="Sum of Intl Calls 2" measure="1" displayFolder="" measureGroup="Chur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tl Active 2]" caption="Count of Intl Active 2" measure="1" displayFolder="" measureGroup="Churn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 Service Calls]" caption="Sum of Customer Service Calls" measure="1" displayFolder="" measureGroup="Datas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Churned" uniqueName="[Churned]" caption="Churned"/>
    <dimension name="Dataset" uniqueName="[Dataset]" caption="Dataset"/>
    <dimension measure="1" name="Measures" uniqueName="[Measures]" caption="Measures"/>
    <dimension name="Not Churned" uniqueName="[Not Churned]" caption="Not Churned"/>
  </dimensions>
  <measureGroups count="3">
    <measureGroup name="Churned" caption="Churned"/>
    <measureGroup name="Dataset" caption="Dataset"/>
    <measureGroup name="Not Churned" caption="Not Churned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5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20249-9FC2-4B08-BDEB-BED2A10BEEAB}" name="PivotTable44" cacheId="978" applyNumberFormats="0" applyBorderFormats="0" applyFontFormats="0" applyPatternFormats="0" applyAlignmentFormats="0" applyWidthHeightFormats="1" dataCaption="Values" tag="65f457a5-a8bf-486f-adec-e0483b2a23a2" updatedVersion="8" minRefreshableVersion="3" useAutoFormatting="1" itemPrintTitles="1" createdVersion="8" indent="0" outline="1" outlineData="1" multipleFieldFilters="0" chartFormat="8">
  <location ref="BT5:BU11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Customer ID" fld="0" subtotal="count" showDataAs="percentOfCol" baseField="1" baseItem="1" numFmtId="9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3A50B-13A8-43D7-A30A-F7B538207F0D}" name="PivotTable19" cacheId="895" applyNumberFormats="0" applyBorderFormats="0" applyFontFormats="0" applyPatternFormats="0" applyAlignmentFormats="0" applyWidthHeightFormats="1" dataCaption="Values" tag="9ea9e295-1dfe-47e8-83f9-4bdd343eb25b" updatedVersion="8" minRefreshableVersion="3" useAutoFormatting="1" subtotalHiddenItems="1" itemPrintTitles="1" createdVersion="8" indent="0" outline="1" outlineData="1" multipleFieldFilters="0">
  <location ref="A1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showDataAs="percentOfCol" baseField="1" baseItem="0" numFmtId="1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4218F-55B9-4C07-9003-FD4FD7C24015}" name="PivotTable8" cacheId="896" applyNumberFormats="0" applyBorderFormats="0" applyFontFormats="0" applyPatternFormats="0" applyAlignmentFormats="0" applyWidthHeightFormats="1" dataCaption="Values" tag="b9162cb3-c809-4cfe-8fb4-270d9721ed2a" updatedVersion="8" minRefreshableVersion="3" useAutoFormatting="1" itemPrintTitles="1" createdVersion="8" indent="0" outline="1" outlineData="1" multipleFieldFilters="0">
  <location ref="A9:A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Customer ID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B4D61-1E1F-477B-ADB9-3BD4F9497AF2}" name="PivotTable9" cacheId="897" applyNumberFormats="0" applyBorderFormats="0" applyFontFormats="0" applyPatternFormats="0" applyAlignmentFormats="0" applyWidthHeightFormats="1" dataCaption="Values" tag="5f492980-1999-4045-93f5-7c520fc1ab74" updatedVersion="8" minRefreshableVersion="3" useAutoFormatting="1" subtotalHiddenItems="1" itemPrintTitles="1" createdVersion="8" indent="0" outline="1" outlineData="1" multipleFieldFilters="0">
  <location ref="H15:I18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hurn Label" fld="1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3425E-73C0-4F9F-B480-DCB9A419E640}" name="PivotTable13" cacheId="898" applyNumberFormats="0" applyBorderFormats="0" applyFontFormats="0" applyPatternFormats="0" applyAlignmentFormats="0" applyWidthHeightFormats="1" dataCaption="Values" tag="550b7de7-9091-4ba0-8553-9e47a9a3cd99" updatedVersion="8" minRefreshableVersion="3" useAutoFormatting="1" subtotalHiddenItems="1" itemPrintTitles="1" createdVersion="8" indent="0" outline="1" outlineData="1" multipleFieldFilters="0" chartFormat="12">
  <location ref="Z4:AA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hurn Label" fld="1" subtotal="count" baseField="0" baseItem="0"/>
  </dataField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E54D9-8194-46E4-BEC2-17F94D32575A}" name="PivotTable16" cacheId="899" applyNumberFormats="0" applyBorderFormats="0" applyFontFormats="0" applyPatternFormats="0" applyAlignmentFormats="0" applyWidthHeightFormats="1" dataCaption="Values" tag="4af705cb-a3e4-4490-b0a7-abc55f45e84a" updatedVersion="8" minRefreshableVersion="3" useAutoFormatting="1" subtotalHiddenItems="1" itemPrintTitles="1" createdVersion="8" indent="0" outline="1" outlineData="1" multipleFieldFilters="0" chartFormat="10">
  <location ref="AV4:AW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hurn Label" fld="0" subtotal="count" showDataAs="percentOfCol" baseField="1" baseItem="0" numFmtId="1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  <x15:activeTabTopLevelEntity name="[Not 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14A6D-5226-4A01-AD2D-0E155EA6B0E2}" name="PivotTable6" cacheId="900" applyNumberFormats="0" applyBorderFormats="0" applyFontFormats="0" applyPatternFormats="0" applyAlignmentFormats="0" applyWidthHeightFormats="1" dataCaption="Values" tag="2fc6ea09-9caa-47f5-a63b-d9c51eac270f" updatedVersion="8" minRefreshableVersion="3" useAutoFormatting="1" itemPrintTitles="1" createdVersion="8" indent="0" outline="1" outlineData="1" multipleFieldFilters="0">
  <location ref="K15:L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FD9-CB01-4ED7-9C56-587A860C5726}" name="PivotTable4" cacheId="901" applyNumberFormats="0" applyBorderFormats="0" applyFontFormats="0" applyPatternFormats="0" applyAlignmentFormats="0" applyWidthHeightFormats="1" dataCaption="Values" tag="879d8c31-5682-41ad-8aaa-4078444fa0c8" updatedVersion="8" minRefreshableVersion="3" useAutoFormatting="1" subtotalHiddenItems="1" itemPrintTitles="1" createdVersion="8" indent="0" outline="1" outlineData="1" multipleFieldFilters="0">
  <location ref="H3:I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Local Calls" fld="0" baseField="0" baseItem="0"/>
    <dataField name="Sum of Local Mins" fld="1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8D862-4934-4C70-94A1-81295D18BB4D}" name="PivotTable5" cacheId="902" applyNumberFormats="0" applyBorderFormats="0" applyFontFormats="0" applyPatternFormats="0" applyAlignmentFormats="0" applyWidthHeightFormats="1" dataCaption="Values" tag="e1b4a1e9-4e2f-43de-8596-b77c0de682f1" updatedVersion="8" minRefreshableVersion="3" useAutoFormatting="1" subtotalHiddenItems="1" itemPrintTitles="1" createdVersion="8" indent="0" outline="1" outlineData="1" multipleFieldFilters="0">
  <location ref="H6:I7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Intl Calls" fld="0" baseField="0" baseItem="0"/>
    <dataField name="Sum of Intl Mins" fld="1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67DC9-B52E-4E26-9F54-63ADCD8AB726}" name="PivotTable18" cacheId="903" applyNumberFormats="0" applyBorderFormats="0" applyFontFormats="0" applyPatternFormats="0" applyAlignmentFormats="0" applyWidthHeightFormats="1" dataCaption="Values" tag="a06842d7-6659-402a-8747-7a246a3bce8b" updatedVersion="8" minRefreshableVersion="3" useAutoFormatting="1" subtotalHiddenItems="1" itemPrintTitles="1" createdVersion="8" indent="0" outline="1" outlineData="1" multipleFieldFilters="0">
  <location ref="H21:I58" firstHeaderRow="1" firstDataRow="1" firstDataCol="1" rowPageCount="1" colPageCount="1"/>
  <pivotFields count="3">
    <pivotField dataField="1" subtotalTop="0" showAll="0" defaultSubtotal="0"/>
    <pivotField axis="axisPage" allDrilled="1" subtotalTop="0" showAll="0" defaultSubtotal="0" defaultAttributeDrillState="1"/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7">
    <i>
      <x v="5"/>
    </i>
    <i>
      <x v="2"/>
    </i>
    <i>
      <x v="3"/>
    </i>
    <i>
      <x v="1"/>
    </i>
    <i>
      <x v="6"/>
    </i>
    <i>
      <x v="4"/>
    </i>
    <i>
      <x v="7"/>
    </i>
    <i>
      <x v="9"/>
    </i>
    <i>
      <x v="10"/>
    </i>
    <i>
      <x v="8"/>
    </i>
    <i>
      <x v="15"/>
    </i>
    <i>
      <x v="14"/>
    </i>
    <i>
      <x v="12"/>
    </i>
    <i>
      <x v="13"/>
    </i>
    <i>
      <x v="11"/>
    </i>
    <i>
      <x v="17"/>
    </i>
    <i>
      <x v="18"/>
    </i>
    <i>
      <x v="23"/>
    </i>
    <i>
      <x v="25"/>
    </i>
    <i>
      <x v="29"/>
    </i>
    <i>
      <x v="16"/>
    </i>
    <i>
      <x v="21"/>
    </i>
    <i>
      <x/>
    </i>
    <i>
      <x v="20"/>
    </i>
    <i>
      <x v="30"/>
    </i>
    <i>
      <x v="19"/>
    </i>
    <i>
      <x v="28"/>
    </i>
    <i>
      <x v="32"/>
    </i>
    <i>
      <x v="26"/>
    </i>
    <i>
      <x v="33"/>
    </i>
    <i>
      <x v="22"/>
    </i>
    <i>
      <x v="24"/>
    </i>
    <i>
      <x v="35"/>
    </i>
    <i>
      <x v="31"/>
    </i>
    <i>
      <x v="34"/>
    </i>
    <i>
      <x v="27"/>
    </i>
    <i t="grand">
      <x/>
    </i>
  </rowItems>
  <colItems count="1">
    <i/>
  </colItems>
  <pageFields count="1">
    <pageField fld="1" hier="11" name="[Churned].[Unlimited Data Plan].&amp;[Yes]" cap="Yes"/>
  </pageFields>
  <dataFields count="1">
    <dataField name="Count of Churn Label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hurned].[Unlimited Data Plan].&amp;[Y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F086D-6E96-494F-920E-805BEF669706}" name="PivotTable14" cacheId="904" applyNumberFormats="0" applyBorderFormats="0" applyFontFormats="0" applyPatternFormats="0" applyAlignmentFormats="0" applyWidthHeightFormats="1" dataCaption="Values" tag="b6f39372-ecb9-4c43-9ef6-3c47ed96ddff" updatedVersion="8" minRefreshableVersion="3" useAutoFormatting="1" subtotalHiddenItems="1" itemPrintTitles="1" createdVersion="8" indent="0" outline="1" outlineData="1" multipleFieldFilters="0" chartFormat="4">
  <location ref="AH4:AI79" firstHeaderRow="1" firstDataRow="1" firstDataCol="1"/>
  <pivotFields count="2"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dataField="1" subtotalTop="0" showAll="0" defaultSubtota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Churn Label" fld="1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EA09-D34E-4C0B-871F-ECD095C1953D}" name="PivotTable43" cacheId="940" applyNumberFormats="0" applyBorderFormats="0" applyFontFormats="0" applyPatternFormats="0" applyAlignmentFormats="0" applyWidthHeightFormats="1" dataCaption="Values" tag="7c83025a-8ac9-4029-a166-45a1289ec04a" updatedVersion="8" minRefreshableVersion="3" useAutoFormatting="1" itemPrintTitles="1" createdVersion="8" indent="0" outline="1" outlineData="1" multipleFieldFilters="0" chartFormat="6">
  <location ref="BL6:BM12" firstHeaderRow="1" firstDataRow="1" firstDataCol="1"/>
  <pivotFields count="2"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Sum of Customer Service Call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6">
      <autoFilter ref="A1">
        <filterColumn colId="0">
          <top10 val="5" filterVal="5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B4265-74BC-43D2-B424-348F04BD2439}" name="PivotTable2" cacheId="905" applyNumberFormats="0" applyBorderFormats="0" applyFontFormats="0" applyPatternFormats="0" applyAlignmentFormats="0" applyWidthHeightFormats="1" dataCaption="Values" tag="e0a88c63-6770-49af-89d4-8130b84db6b1" updatedVersion="8" minRefreshableVersion="3" useAutoFormatting="1" subtotalHiddenItems="1" itemPrintTitles="1" createdVersion="8" indent="0" outline="1" outlineData="1" multipleFieldFilters="0" chartFormat="11">
  <location ref="C3:E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hurn Label" fld="1" subtotal="count" baseField="0" baseItem="0"/>
  </dataFields>
  <formats count="2">
    <format dxfId="61">
      <pivotArea collapsedLevelsAreSubtotals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0" count="0"/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F9C4F-8EEE-438F-BB73-CD52720FE84F}" name="PivotTable12" cacheId="906" applyNumberFormats="0" applyBorderFormats="0" applyFontFormats="0" applyPatternFormats="0" applyAlignmentFormats="0" applyWidthHeightFormats="1" dataCaption="Values" tag="a04616b6-73e8-4b77-8ba2-c3b66dd5af2b" updatedVersion="8" minRefreshableVersion="3" useAutoFormatting="1" subtotalHiddenItems="1" itemPrintTitles="1" createdVersion="8" indent="0" outline="1" outlineData="1" multipleFieldFilters="0" chartFormat="23">
  <location ref="S3:T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hurn Label" fld="1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DEBD2-DE3A-467B-A021-175867A9EA86}" name="PivotTable1" cacheId="0" applyNumberFormats="0" applyBorderFormats="0" applyFontFormats="0" applyPatternFormats="0" applyAlignmentFormats="0" applyWidthHeightFormats="1" dataCaption="Values" tag="f9706f93-bfc9-4cd5-8b33-79e6f8395c91" updatedVersion="8" minRefreshableVersion="3" useAutoFormatting="1" subtotalHiddenItems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Churn Label" fld="0" subtotal="count" baseField="0" baseItem="0"/>
  </dataFields>
  <formats count="1">
    <format dxfId="33">
      <pivotArea outline="0" collapsedLevelsAreSubtotals="1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A4F11-F16C-4195-9DCE-05C9D8DA37EA}" name="PivotTable17" cacheId="908" applyNumberFormats="0" applyBorderFormats="0" applyFontFormats="0" applyPatternFormats="0" applyAlignmentFormats="0" applyWidthHeightFormats="1" dataCaption="Values" tag="e060b55a-d2e7-4f8a-853b-6d8ea4bd7c67" updatedVersion="8" minRefreshableVersion="3" useAutoFormatting="1" subtotalHiddenItems="1" itemPrintTitles="1" createdVersion="8" indent="0" outline="1" outlineData="1" multipleFieldFilters="0" chartFormat="6">
  <location ref="AV12:AW1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/>
    </i>
    <i>
      <x v="2"/>
    </i>
    <i>
      <x v="4"/>
    </i>
    <i>
      <x v="5"/>
    </i>
    <i>
      <x v="1"/>
    </i>
    <i>
      <x v="3"/>
    </i>
    <i t="grand">
      <x/>
    </i>
  </rowItems>
  <colItems count="1">
    <i/>
  </colItems>
  <dataFields count="1">
    <dataField name="Count of Churn Label" fld="0" subtotal="count" baseField="1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  <x15:activeTabTopLevelEntity name="[Not 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9249B-A711-4642-B81B-3EE74A25C64E}" name="PivotTable7" cacheId="909" applyNumberFormats="0" applyBorderFormats="0" applyFontFormats="0" applyPatternFormats="0" applyAlignmentFormats="0" applyWidthHeightFormats="1" dataCaption="Values" tag="495249ab-ff77-4b00-98e8-db36b9bc7f79" updatedVersion="8" minRefreshableVersion="3" useAutoFormatting="1" subtotalHiddenItems="1" itemPrintTitles="1" createdVersion="8" indent="0" outline="1" outlineData="1" multipleFieldFilters="0">
  <location ref="H9:I12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hurn Label" fld="1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2BDA2-505D-4330-BCEA-F8F636BEC679}" name="PivotTable20" cacheId="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54F58-A556-43DB-A14F-188AFFC936B9}" name="PivotTable15" cacheId="911" applyNumberFormats="0" applyBorderFormats="0" applyFontFormats="0" applyPatternFormats="0" applyAlignmentFormats="0" applyWidthHeightFormats="1" dataCaption="Values" tag="5c40f3d8-73dd-4945-9954-fbca9d5d23af" updatedVersion="8" minRefreshableVersion="3" useAutoFormatting="1" subtotalHiddenItems="1" itemPrintTitles="1" createdVersion="8" indent="0" outline="1" outlineData="1" multipleFieldFilters="0" chartFormat="12">
  <location ref="AO4:AP8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1" subtotal="count" baseField="0" baseItem="0"/>
  </dataFields>
  <chartFormats count="1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BC2B6-D64F-4D82-9F91-1C84737A89BE}" name="PivotTable10" cacheId="912" applyNumberFormats="0" applyBorderFormats="0" applyFontFormats="0" applyPatternFormats="0" applyAlignmentFormats="0" applyWidthHeightFormats="1" dataCaption="Values" tag="45f30918-8ebc-4936-a33c-da7f8592b46f" updatedVersion="8" minRefreshableVersion="3" useAutoFormatting="1" subtotalHiddenItems="1" itemPrintTitles="1" createdVersion="8" indent="0" outline="1" outlineData="1" multipleFieldFilters="0" chartFormat="6">
  <location ref="AY4:AY5" firstHeaderRow="1" firstDataRow="1" firstDataCol="0"/>
  <pivotFields count="2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Items count="1">
    <i/>
  </colItems>
  <dataFields count="1">
    <dataField name="Count of Churn Label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CECD8-C371-4A6D-A9E9-7722ECE59F87}" name="PivotTable23" cacheId="913" applyNumberFormats="0" applyBorderFormats="0" applyFontFormats="0" applyPatternFormats="0" applyAlignmentFormats="0" applyWidthHeightFormats="1" dataCaption="Values" tag="a04528d6-30fc-4d3e-951d-1e7896ede46b" updatedVersion="8" minRefreshableVersion="3" useAutoFormatting="1" subtotalHiddenItems="1" colGrandTotals="0" itemPrintTitles="1" createdVersion="8" indent="0" outline="1" outlineData="1" multipleFieldFilters="0" chartFormat="4">
  <location ref="Y5:Z80" firstHeaderRow="1" firstDataRow="2" firstDataCol="1"/>
  <pivotFields count="2">
    <pivotField axis="axisRow" allDrilled="1" subtotalTop="0" showAll="0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1">
    <i>
      <x/>
    </i>
  </colItem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DC47-EB8E-415C-AFBE-D04B7C2373AA}" name="PivotTable27" cacheId="914" applyNumberFormats="0" applyBorderFormats="0" applyFontFormats="0" applyPatternFormats="0" applyAlignmentFormats="0" applyWidthHeightFormats="1" dataCaption="Values" tag="f5339aa2-24ba-4b0c-a50e-9a6825a37ff8" updatedVersion="8" minRefreshableVersion="3" useAutoFormatting="1" subtotalHiddenItems="1" colGrandTotals="0" itemPrintTitles="1" createdVersion="8" indent="0" outline="1" outlineData="1" multipleFieldFilters="0" chartFormat="4">
  <location ref="AU5:AW8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1"/>
  </colFields>
  <colItems count="2">
    <i>
      <x/>
    </i>
    <i>
      <x v="1"/>
    </i>
  </colItems>
  <dataFields count="1">
    <dataField name="Count of Group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B20E4-2C4D-41E2-91FC-98A1017670E8}" name="PivotTable42" cacheId="888" applyNumberFormats="0" applyBorderFormats="0" applyFontFormats="0" applyPatternFormats="0" applyAlignmentFormats="0" applyWidthHeightFormats="1" dataCaption="Values" tag="ed972918-73cd-4ec5-a1c6-3ad36eea2366" updatedVersion="8" minRefreshableVersion="3" useAutoFormatting="1" subtotalHiddenItems="1" itemPrintTitles="1" createdVersion="8" indent="0" outline="1" outlineData="1" multipleFieldFilters="0" chartFormat="6">
  <location ref="AY10:BB18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 ID" fld="1" subtotal="count" showDataAs="percentOfCol" baseField="0" baseItem="0" numFmtId="9"/>
  </dataFields>
  <formats count="1">
    <format dxfId="3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05F13-8832-41FD-9D2C-AFF2F3D2A3F6}" name="PivotTable19" cacheId="915" applyNumberFormats="0" applyBorderFormats="0" applyFontFormats="0" applyPatternFormats="0" applyAlignmentFormats="0" applyWidthHeightFormats="1" dataCaption="Values" tag="dbca442b-394f-4c7f-a0c3-8967240925ca" updatedVersion="8" minRefreshableVersion="3" useAutoFormatting="1" subtotalHiddenItems="1" itemPrintTitles="1" createdVersion="8" indent="0" outline="1" outlineData="1" multipleFieldFilters="0" chartFormat="4">
  <location ref="B4:C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hurn Label" fld="1" subtotal="count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62D28-A01A-4344-B48B-8D173DC49A22}" name="PivotTable22" cacheId="916" applyNumberFormats="0" applyBorderFormats="0" applyFontFormats="0" applyPatternFormats="0" applyAlignmentFormats="0" applyWidthHeightFormats="1" dataCaption="Values" tag="12fe5919-b289-4748-8de8-a66c97f14d66" updatedVersion="8" minRefreshableVersion="3" useAutoFormatting="1" subtotalHiddenItems="1" itemPrintTitles="1" createdVersion="8" indent="0" outline="1" outlineData="1" multipleFieldFilters="0" chartFormat="4">
  <location ref="O5:O81" firstHeaderRow="1" firstDataRow="1" firstDataCol="1"/>
  <pivotFields count="1">
    <pivotField axis="axisRow" allDrilled="1" subtotalTop="0" showAll="0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E48C3-6738-4EA4-BADD-F1551689733B}" name="PivotTable26" cacheId="946" applyNumberFormats="0" applyBorderFormats="0" applyFontFormats="0" applyPatternFormats="0" applyAlignmentFormats="0" applyWidthHeightFormats="1" dataCaption="Values" tag="dd224551-8185-48c6-8990-2056c6e04a17" updatedVersion="8" minRefreshableVersion="3" useAutoFormatting="1" subtotalHiddenItems="1" colGrandTotals="0" itemPrintTitles="1" createdVersion="8" indent="0" outline="1" outlineData="1" multipleFieldFilters="0" chartFormat="14">
  <location ref="AP5:AR10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>
      <x v="1"/>
    </i>
  </colItems>
  <dataFields count="1">
    <dataField name="Count of Group" fld="1" subtotal="count" showDataAs="percentOfRow" baseField="0" baseItem="1" numFmtId="1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F7383-7B4E-4034-9FE6-2EB302DD2524}" name="PivotTable25" cacheId="918" applyNumberFormats="0" applyBorderFormats="0" applyFontFormats="0" applyPatternFormats="0" applyAlignmentFormats="0" applyWidthHeightFormats="1" dataCaption="Values" tag="86f6b0d3-f2e9-4ded-914c-66fb82646d95" updatedVersion="8" minRefreshableVersion="3" useAutoFormatting="1" subtotalHiddenItems="1" colGrandTotals="0" itemPrintTitles="1" createdVersion="8" indent="0" outline="1" outlineData="1" multipleFieldFilters="0" chartFormat="4">
  <location ref="AL5:AM79" firstHeaderRow="1" firstDataRow="1" firstDataCol="1" rowPageCount="1" colPageCount="1"/>
  <pivotFields count="4">
    <pivotField axis="axisRow" allDrilled="1" subtotalTop="0" showAll="0" sortType="descending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4">
    <i>
      <x/>
    </i>
    <i>
      <x v="1"/>
    </i>
    <i>
      <x v="3"/>
    </i>
    <i>
      <x v="2"/>
    </i>
    <i>
      <x v="4"/>
    </i>
    <i>
      <x v="10"/>
    </i>
    <i>
      <x v="6"/>
    </i>
    <i>
      <x v="8"/>
    </i>
    <i>
      <x v="15"/>
    </i>
    <i>
      <x v="7"/>
    </i>
    <i>
      <x v="12"/>
    </i>
    <i>
      <x v="5"/>
    </i>
    <i>
      <x v="16"/>
    </i>
    <i>
      <x v="11"/>
    </i>
    <i>
      <x v="9"/>
    </i>
    <i>
      <x v="14"/>
    </i>
    <i>
      <x v="13"/>
    </i>
    <i>
      <x v="29"/>
    </i>
    <i>
      <x v="32"/>
    </i>
    <i>
      <x v="38"/>
    </i>
    <i>
      <x v="25"/>
    </i>
    <i>
      <x v="20"/>
    </i>
    <i>
      <x v="21"/>
    </i>
    <i>
      <x v="23"/>
    </i>
    <i>
      <x v="35"/>
    </i>
    <i>
      <x v="30"/>
    </i>
    <i>
      <x v="37"/>
    </i>
    <i>
      <x v="48"/>
    </i>
    <i>
      <x v="45"/>
    </i>
    <i>
      <x v="28"/>
    </i>
    <i>
      <x v="41"/>
    </i>
    <i>
      <x v="52"/>
    </i>
    <i>
      <x v="27"/>
    </i>
    <i>
      <x v="18"/>
    </i>
    <i>
      <x v="33"/>
    </i>
    <i>
      <x v="19"/>
    </i>
    <i>
      <x v="56"/>
    </i>
    <i>
      <x v="43"/>
    </i>
    <i>
      <x v="46"/>
    </i>
    <i>
      <x v="60"/>
    </i>
    <i>
      <x v="17"/>
    </i>
    <i>
      <x v="26"/>
    </i>
    <i>
      <x v="69"/>
    </i>
    <i>
      <x v="22"/>
    </i>
    <i>
      <x v="24"/>
    </i>
    <i>
      <x v="42"/>
    </i>
    <i>
      <x v="53"/>
    </i>
    <i>
      <x v="31"/>
    </i>
    <i>
      <x v="65"/>
    </i>
    <i>
      <x v="44"/>
    </i>
    <i>
      <x v="47"/>
    </i>
    <i>
      <x v="67"/>
    </i>
    <i>
      <x v="34"/>
    </i>
    <i>
      <x v="57"/>
    </i>
    <i>
      <x v="59"/>
    </i>
    <i>
      <x v="39"/>
    </i>
    <i>
      <x v="63"/>
    </i>
    <i>
      <x v="55"/>
    </i>
    <i>
      <x v="40"/>
    </i>
    <i>
      <x v="36"/>
    </i>
    <i>
      <x v="64"/>
    </i>
    <i>
      <x v="54"/>
    </i>
    <i>
      <x v="51"/>
    </i>
    <i>
      <x v="62"/>
    </i>
    <i>
      <x v="71"/>
    </i>
    <i>
      <x v="49"/>
    </i>
    <i>
      <x v="50"/>
    </i>
    <i>
      <x v="70"/>
    </i>
    <i>
      <x v="58"/>
    </i>
    <i>
      <x v="61"/>
    </i>
    <i>
      <x v="68"/>
    </i>
    <i>
      <x v="72"/>
    </i>
    <i>
      <x v="66"/>
    </i>
    <i t="grand">
      <x/>
    </i>
  </rowItems>
  <colItems count="1">
    <i/>
  </colItems>
  <pageFields count="1">
    <pageField fld="3" hier="13" name="[Churned].[Gender].&amp;[Female]" cap="Female"/>
  </pageFields>
  <dataFields count="1">
    <dataField name="Count of Gender" fld="2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hurned].[Gender].&amp;[Femal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409DD-8DE9-4A09-AC66-A4013F3362D8}" name="PivotTable21" cacheId="919" applyNumberFormats="0" applyBorderFormats="0" applyFontFormats="0" applyPatternFormats="0" applyAlignmentFormats="0" applyWidthHeightFormats="1" dataCaption="Values" tag="1a3e3314-fc49-4680-ae5e-4c612c7fb41c" updatedVersion="8" minRefreshableVersion="3" useAutoFormatting="1" subtotalHiddenItems="1" itemPrintTitles="1" createdVersion="8" indent="0" outline="1" outlineData="1" multipleFieldFilters="0" chartFormat="4">
  <location ref="F4:G79" firstHeaderRow="1" firstDataRow="1" firstDataCol="1"/>
  <pivotFields count="2">
    <pivotField axis="axisRow" allDrilled="1" subtotalTop="0" showAll="0" sortType="descending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6"/>
    </i>
    <i>
      <x v="10"/>
    </i>
    <i>
      <x v="8"/>
    </i>
    <i>
      <x v="7"/>
    </i>
    <i>
      <x v="5"/>
    </i>
    <i>
      <x v="12"/>
    </i>
    <i>
      <x v="9"/>
    </i>
    <i>
      <x v="15"/>
    </i>
    <i>
      <x v="16"/>
    </i>
    <i>
      <x v="11"/>
    </i>
    <i>
      <x v="14"/>
    </i>
    <i>
      <x v="13"/>
    </i>
    <i>
      <x v="20"/>
    </i>
    <i>
      <x v="23"/>
    </i>
    <i>
      <x v="29"/>
    </i>
    <i>
      <x v="21"/>
    </i>
    <i>
      <x v="25"/>
    </i>
    <i>
      <x v="32"/>
    </i>
    <i>
      <x v="18"/>
    </i>
    <i>
      <x v="48"/>
    </i>
    <i>
      <x v="17"/>
    </i>
    <i>
      <x v="30"/>
    </i>
    <i>
      <x v="35"/>
    </i>
    <i>
      <x v="37"/>
    </i>
    <i>
      <x v="38"/>
    </i>
    <i>
      <x v="27"/>
    </i>
    <i>
      <x v="52"/>
    </i>
    <i>
      <x v="22"/>
    </i>
    <i>
      <x v="41"/>
    </i>
    <i>
      <x v="19"/>
    </i>
    <i>
      <x v="24"/>
    </i>
    <i>
      <x v="31"/>
    </i>
    <i>
      <x v="53"/>
    </i>
    <i>
      <x v="42"/>
    </i>
    <i>
      <x v="68"/>
    </i>
    <i>
      <x v="47"/>
    </i>
    <i>
      <x v="33"/>
    </i>
    <i>
      <x v="67"/>
    </i>
    <i>
      <x v="45"/>
    </i>
    <i>
      <x v="28"/>
    </i>
    <i>
      <x v="65"/>
    </i>
    <i>
      <x v="59"/>
    </i>
    <i>
      <x v="58"/>
    </i>
    <i>
      <x v="43"/>
    </i>
    <i>
      <x v="63"/>
    </i>
    <i>
      <x v="46"/>
    </i>
    <i>
      <x v="44"/>
    </i>
    <i>
      <x v="69"/>
    </i>
    <i>
      <x v="26"/>
    </i>
    <i>
      <x v="40"/>
    </i>
    <i>
      <x v="34"/>
    </i>
    <i>
      <x v="56"/>
    </i>
    <i>
      <x v="51"/>
    </i>
    <i>
      <x v="50"/>
    </i>
    <i>
      <x v="49"/>
    </i>
    <i>
      <x v="66"/>
    </i>
    <i>
      <x v="39"/>
    </i>
    <i>
      <x v="55"/>
    </i>
    <i>
      <x v="36"/>
    </i>
    <i>
      <x v="54"/>
    </i>
    <i>
      <x v="60"/>
    </i>
    <i>
      <x v="57"/>
    </i>
    <i>
      <x v="64"/>
    </i>
    <i>
      <x v="71"/>
    </i>
    <i>
      <x v="73"/>
    </i>
    <i>
      <x v="72"/>
    </i>
    <i>
      <x v="61"/>
    </i>
    <i>
      <x v="70"/>
    </i>
    <i>
      <x v="62"/>
    </i>
    <i t="grand">
      <x/>
    </i>
  </rowItems>
  <colItems count="1">
    <i/>
  </colItems>
  <dataFields count="1">
    <dataField name="Count of Churn Label" fld="1" subtotal="count" baseField="0" baseItem="0"/>
  </dataFields>
  <formats count="12">
    <format dxfId="59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58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7">
      <pivotArea collapsedLevelsAreSubtotals="1" fieldPosition="0">
        <references count="1">
          <reference field="0" count="1">
            <x v="10"/>
          </reference>
        </references>
      </pivotArea>
    </format>
    <format dxfId="56">
      <pivotArea dataOnly="0" labelOnly="1" fieldPosition="0">
        <references count="1">
          <reference field="0" count="1">
            <x v="10"/>
          </reference>
        </references>
      </pivotArea>
    </format>
    <format dxfId="55">
      <pivotArea collapsedLevelsAreSubtotals="1" fieldPosition="0">
        <references count="1">
          <reference field="0" count="3">
            <x v="9"/>
            <x v="12"/>
            <x v="15"/>
          </reference>
        </references>
      </pivotArea>
    </format>
    <format dxfId="54">
      <pivotArea dataOnly="0" labelOnly="1" fieldPosition="0">
        <references count="1">
          <reference field="0" count="3">
            <x v="9"/>
            <x v="12"/>
            <x v="15"/>
          </reference>
        </references>
      </pivotArea>
    </format>
    <format dxfId="53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52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1">
      <pivotArea collapsedLevelsAreSubtotals="1" fieldPosition="0">
        <references count="1">
          <reference field="0" count="1">
            <x v="10"/>
          </reference>
        </references>
      </pivotArea>
    </format>
    <format dxfId="50">
      <pivotArea dataOnly="0" labelOnly="1" fieldPosition="0">
        <references count="1">
          <reference field="0" count="1">
            <x v="10"/>
          </reference>
        </references>
      </pivotArea>
    </format>
    <format dxfId="49">
      <pivotArea collapsedLevelsAreSubtotals="1" fieldPosition="0">
        <references count="1">
          <reference field="0" count="3">
            <x v="9"/>
            <x v="12"/>
            <x v="15"/>
          </reference>
        </references>
      </pivotArea>
    </format>
    <format dxfId="48">
      <pivotArea dataOnly="0" labelOnly="1" fieldPosition="0">
        <references count="1">
          <reference field="0" count="3">
            <x v="9"/>
            <x v="12"/>
            <x v="15"/>
          </reference>
        </references>
      </pivotArea>
    </format>
  </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A3ACC-6245-4C3E-8C0D-4104A4BEAB20}" name="PivotTable28" cacheId="949" applyNumberFormats="0" applyBorderFormats="0" applyFontFormats="0" applyPatternFormats="0" applyAlignmentFormats="0" applyWidthHeightFormats="1" dataCaption="Values" tag="a7e1a4cd-8c02-4724-9a7d-d66e164e5354" updatedVersion="8" minRefreshableVersion="3" useAutoFormatting="1" subtotalHiddenItems="1" colGrandTotals="0" itemPrintTitles="1" createdVersion="8" indent="0" outline="1" outlineData="1" multipleFieldFilters="0" chartFormat="14">
  <location ref="BR5:BW8" firstHeaderRow="1" firstDataRow="2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Count of Churn Label" fld="2" subtotal="count" showDataAs="percentOfRow" baseField="0" baseItem="0" numFmtId="10"/>
  </dataFields>
  <chartFormats count="6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59E92-FDE5-4385-A5CC-A7054C4A0576}" name="PivotTable24" cacheId="921" applyNumberFormats="0" applyBorderFormats="0" applyFontFormats="0" applyPatternFormats="0" applyAlignmentFormats="0" applyWidthHeightFormats="1" dataCaption="Values" tag="962ee71b-3dfa-4f14-9f62-47ac69e38e4b" updatedVersion="8" minRefreshableVersion="3" useAutoFormatting="1" subtotalHiddenItems="1" colGrandTotals="0" itemPrintTitles="1" createdVersion="8" indent="0" outline="1" outlineData="1" multipleFieldFilters="0" chartFormat="4">
  <location ref="AI5:AJ80" firstHeaderRow="1" firstDataRow="1" firstDataCol="1" rowPageCount="1" colPageCount="1"/>
  <pivotFields count="4">
    <pivotField axis="axisRow" allDrilled="1" subtotalTop="0" showAll="0" sortType="descending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5">
    <i>
      <x/>
    </i>
    <i>
      <x v="1"/>
    </i>
    <i>
      <x v="2"/>
    </i>
    <i>
      <x v="3"/>
    </i>
    <i>
      <x v="6"/>
    </i>
    <i>
      <x v="4"/>
    </i>
    <i>
      <x v="10"/>
    </i>
    <i>
      <x v="8"/>
    </i>
    <i>
      <x v="7"/>
    </i>
    <i>
      <x v="5"/>
    </i>
    <i>
      <x v="9"/>
    </i>
    <i>
      <x v="20"/>
    </i>
    <i>
      <x v="12"/>
    </i>
    <i>
      <x v="11"/>
    </i>
    <i>
      <x v="15"/>
    </i>
    <i>
      <x v="17"/>
    </i>
    <i>
      <x v="18"/>
    </i>
    <i>
      <x v="23"/>
    </i>
    <i>
      <x v="21"/>
    </i>
    <i>
      <x v="16"/>
    </i>
    <i>
      <x v="14"/>
    </i>
    <i>
      <x v="25"/>
    </i>
    <i>
      <x v="13"/>
    </i>
    <i>
      <x v="48"/>
    </i>
    <i>
      <x v="22"/>
    </i>
    <i>
      <x v="68"/>
    </i>
    <i>
      <x v="58"/>
    </i>
    <i>
      <x v="24"/>
    </i>
    <i>
      <x v="19"/>
    </i>
    <i>
      <x v="29"/>
    </i>
    <i>
      <x v="52"/>
    </i>
    <i>
      <x v="31"/>
    </i>
    <i>
      <x v="35"/>
    </i>
    <i>
      <x v="27"/>
    </i>
    <i>
      <x v="30"/>
    </i>
    <i>
      <x v="67"/>
    </i>
    <i>
      <x v="53"/>
    </i>
    <i>
      <x v="51"/>
    </i>
    <i>
      <x v="37"/>
    </i>
    <i>
      <x v="63"/>
    </i>
    <i>
      <x v="42"/>
    </i>
    <i>
      <x v="32"/>
    </i>
    <i>
      <x v="59"/>
    </i>
    <i>
      <x v="66"/>
    </i>
    <i>
      <x v="41"/>
    </i>
    <i>
      <x v="40"/>
    </i>
    <i>
      <x v="49"/>
    </i>
    <i>
      <x v="47"/>
    </i>
    <i>
      <x v="50"/>
    </i>
    <i>
      <x v="44"/>
    </i>
    <i>
      <x v="46"/>
    </i>
    <i>
      <x v="65"/>
    </i>
    <i>
      <x v="38"/>
    </i>
    <i>
      <x v="69"/>
    </i>
    <i>
      <x v="34"/>
    </i>
    <i>
      <x v="33"/>
    </i>
    <i>
      <x v="26"/>
    </i>
    <i>
      <x v="55"/>
    </i>
    <i>
      <x v="54"/>
    </i>
    <i>
      <x v="43"/>
    </i>
    <i>
      <x v="36"/>
    </i>
    <i>
      <x v="56"/>
    </i>
    <i>
      <x v="70"/>
    </i>
    <i>
      <x v="45"/>
    </i>
    <i>
      <x v="39"/>
    </i>
    <i>
      <x v="64"/>
    </i>
    <i>
      <x v="28"/>
    </i>
    <i>
      <x v="73"/>
    </i>
    <i>
      <x v="71"/>
    </i>
    <i>
      <x v="61"/>
    </i>
    <i>
      <x v="57"/>
    </i>
    <i>
      <x v="60"/>
    </i>
    <i>
      <x v="62"/>
    </i>
    <i>
      <x v="72"/>
    </i>
    <i t="grand">
      <x/>
    </i>
  </rowItems>
  <colItems count="1">
    <i/>
  </colItems>
  <pageFields count="1">
    <pageField fld="3" hier="13" name="[Churned].[Gender].&amp;[Male]" cap="Male"/>
  </pageFields>
  <dataFields count="1">
    <dataField name="Count of Gender" fld="2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hurned].[Gender].&amp;[Mal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1B0BB-CF38-41C2-A95E-F88876DB1121}" name="PivotTable1" cacheId="955" applyNumberFormats="0" applyBorderFormats="0" applyFontFormats="0" applyPatternFormats="0" applyAlignmentFormats="0" applyWidthHeightFormats="1" dataCaption="Values" tag="d952b138-5c9c-40c7-9afc-ecbbfa6c1fb1" updatedVersion="8" minRefreshableVersion="3" useAutoFormatting="1" subtotalHiddenItems="1" itemPrintTitles="1" createdVersion="8" indent="0" outline="1" outlineData="1" multipleFieldFilters="0" chartFormat="2" rowHeaderCaption="in Group or not" colHeaderCaption="Churn label">
  <location ref="A7:D11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omer ID" fld="2" subtotal="count" baseField="0" baseItem="0"/>
  </dataFields>
  <chartFormats count="2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D4CA1-9CDA-4271-B4DD-8EAADBA1E195}" name="PivotTable9" cacheId="9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L7:O76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0"/>
  </colFields>
  <colItems count="3">
    <i>
      <x/>
    </i>
    <i>
      <x v="1"/>
    </i>
    <i t="grand">
      <x/>
    </i>
  </colItem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F7212-11E9-4A09-8D91-42AB768066F9}" name="PivotTable8" cacheId="9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I7:I11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83337-75D3-42B6-BEA4-059B6F2C766E}" name="PivotTable41" cacheId="889" applyNumberFormats="0" applyBorderFormats="0" applyFontFormats="0" applyPatternFormats="0" applyAlignmentFormats="0" applyWidthHeightFormats="1" dataCaption="Values" tag="dec610fd-231e-46b2-8fac-93d97dcd9360" updatedVersion="8" minRefreshableVersion="3" useAutoFormatting="1" itemPrintTitles="1" createdVersion="8" indent="0" outline="1" outlineData="1" multipleFieldFilters="0" chartFormat="7">
  <location ref="AO26:AQ31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ustomer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68813-FF0B-4F3E-BE14-65A2D5213E31}" name="PivotTable6" cacheId="964" applyNumberFormats="0" applyBorderFormats="0" applyFontFormats="0" applyPatternFormats="0" applyAlignmentFormats="0" applyWidthHeightFormats="1" dataCaption="Values" tag="f5ee0729-ffee-4403-ab2c-8c903718c331" updatedVersion="8" minRefreshableVersion="3" useAutoFormatting="1" subtotalHiddenItems="1" itemPrintTitles="1" createdVersion="8" indent="0" outline="1" outlineData="1" multipleFieldFilters="0" chartFormat="15">
  <location ref="A2:C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ustomer ID" fld="1" subtotal="count" showDataAs="percentOfCol" baseField="0" baseItem="0" numFmtId="10"/>
  </dataFields>
  <formats count="3">
    <format dxfId="47">
      <pivotArea collapsedLevelsAreSubtotals="1" fieldPosition="0">
        <references count="1">
          <reference field="0" count="1">
            <x v="0"/>
          </reference>
        </references>
      </pivotArea>
    </format>
    <format dxfId="46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935F2-DB54-4E5D-9A45-F1BBB1513BA9}" name="PivotTable3" cacheId="926" applyNumberFormats="0" applyBorderFormats="0" applyFontFormats="0" applyPatternFormats="0" applyAlignmentFormats="0" applyWidthHeightFormats="1" dataCaption="Values" tag="5897dabb-e3c1-43a6-81c9-f45db7c3b34f" updatedVersion="8" minRefreshableVersion="3" useAutoFormatting="1" subtotalHiddenItems="1" itemPrintTitles="1" createdVersion="8" indent="0" outline="1" outlineData="1" multipleFieldFilters="0" chartFormat="6">
  <location ref="F7:F10" firstHeaderRow="1" firstDataRow="1" firstDataCol="1"/>
  <pivotFields count="1"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A63C-7CBF-43F2-8F7E-4F188C401A29}" name="PivotTable14" cacheId="9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12:E16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formats count="1">
    <format dxfId="40">
      <pivotArea outline="0" collapsedLevelsAreSubtotals="1" fieldPosition="0"/>
    </format>
  </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92D63-275A-44B8-A0D0-B9E4DA69321E}" name="PivotTable11" cacheId="9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I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hurn Label" fld="0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FC66D-C050-4180-A30A-62C9EDB748A6}" name="PivotTable9" cacheId="92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7" firstHeaderRow="1" firstDataRow="2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formats count="5">
    <format dxfId="45">
      <pivotArea outline="0" collapsedLevelsAreSubtotals="1" fieldPosition="0">
        <references count="1">
          <reference field="1" count="0" selected="0"/>
        </references>
      </pivotArea>
    </format>
    <format dxfId="44">
      <pivotArea outline="0" collapsedLevelsAreSubtotals="1" fieldPosition="0"/>
    </format>
    <format dxfId="43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  <format dxfId="42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41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</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9B6BE-731A-4CAA-AF9D-9C6F09F850F1}" name="PivotTable29" cacheId="930" applyNumberFormats="0" applyBorderFormats="0" applyFontFormats="0" applyPatternFormats="0" applyAlignmentFormats="0" applyWidthHeightFormats="1" dataCaption="Values" tag="44822210-bb7f-4838-85f1-00387add739f" updatedVersion="8" minRefreshableVersion="3" useAutoFormatting="1" subtotalHiddenItems="1" itemPrintTitles="1" createdVersion="8" indent="0" outline="1" outlineData="1" multipleFieldFilters="0" chartFormat="7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hurn Label" fld="0" subtotal="count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67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9E431-691F-49B7-B86C-7CEF78E4D994}" name="PivotTable30" cacheId="931" applyNumberFormats="0" applyBorderFormats="0" applyFontFormats="0" applyPatternFormats="0" applyAlignmentFormats="0" applyWidthHeightFormats="1" dataCaption="Values" tag="10434626-64df-48fc-87b9-336ecd070343" updatedVersion="8" minRefreshableVersion="3" useAutoFormatting="1" subtotalHiddenItems="1" colGrandTotals="0" itemPrintTitles="1" createdVersion="8" indent="0" outline="1" outlineData="1" multipleFieldFilters="0" chartFormat="5">
  <location ref="E3:G10" firstHeaderRow="1" firstDataRow="2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>
      <x v="1"/>
    </i>
  </colItems>
  <dataFields count="1">
    <dataField name="Count of Churn Label" fld="0" subtotal="count" baseField="0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67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53FB9-6CC7-4B65-8162-5A49980CACE2}" name="PivotTable36" cacheId="890" applyNumberFormats="0" applyBorderFormats="0" applyFontFormats="0" applyPatternFormats="0" applyAlignmentFormats="0" applyWidthHeightFormats="1" dataCaption="Values" tag="d8efb4ef-295e-4e55-8b4e-50a82adc490a" updatedVersion="8" minRefreshableVersion="3" useAutoFormatting="1" itemPrintTitles="1" createdVersion="8" indent="0" outline="1" outlineData="1" multipleFieldFilters="0" chartFormat="8">
  <location ref="K20:L26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6">
      <autoFilter ref="A1">
        <filterColumn colId="0">
          <top10 val="5" filterVal="5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C0DA2-FED2-4ED2-920F-A352E408D999}" name="PivotTable11" cacheId="891" applyNumberFormats="0" applyBorderFormats="0" applyFontFormats="0" applyPatternFormats="0" applyAlignmentFormats="0" applyWidthHeightFormats="1" dataCaption="Values" tag="ca287471-56a7-4e4f-a814-610260ff8f24" updatedVersion="8" minRefreshableVersion="3" useAutoFormatting="1" subtotalHiddenItems="1" itemPrintTitles="1" createdVersion="8" indent="0" outline="1" outlineData="1" multipleFieldFilters="0" chartFormat="8">
  <location ref="O3:P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Churn Lab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7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0603A-BE8A-401F-A5B1-D0CE0F943DD9}" name="PivotTable32" cacheId="892" applyNumberFormats="0" applyBorderFormats="0" applyFontFormats="0" applyPatternFormats="0" applyAlignmentFormats="0" applyWidthHeightFormats="1" dataCaption="Values" tag="941360cc-0907-444c-8a1e-066762a31af8" updatedVersion="8" minRefreshableVersion="3" useAutoFormatting="1" subtotalHiddenItems="1" itemPrintTitles="1" createdVersion="8" indent="0" outline="1" outlineData="1" multipleFieldFilters="0">
  <location ref="J9:K13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Customer ID" fld="2" subtotal="count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ocal Mins"/>
    <pivotHierarchy dragToData="1"/>
    <pivotHierarchy dragToData="1"/>
    <pivotHierarchy dragToData="1" caption="Average of Intl Min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97171-360D-4568-B28E-15CF2FF4967F}" name="PivotTable31" cacheId="893" applyNumberFormats="0" applyBorderFormats="0" applyFontFormats="0" applyPatternFormats="0" applyAlignmentFormats="0" applyWidthHeightFormats="1" dataCaption="Values" tag="9a39b7a4-af9d-4bb9-bc2a-9a484bcb1c2a" updatedVersion="8" minRefreshableVersion="3" useAutoFormatting="1" subtotalHiddenItems="1" itemPrintTitles="1" createdVersion="8" indent="0" outline="1" outlineData="1" multipleFieldFilters="0" chartFormat="13">
  <location ref="C9:F13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 ID" fld="1" subtotal="count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ocal Mins"/>
    <pivotHierarchy dragToData="1"/>
    <pivotHierarchy dragToData="1"/>
    <pivotHierarchy dragToData="1" caption="Average of Intl Min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  <x15:activeTabTopLevelEntity name="[Chur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53299-4E6E-4F32-BFB2-F043C81D7826}" name="PivotTable26" cacheId="894" applyNumberFormats="0" applyBorderFormats="0" applyFontFormats="0" applyPatternFormats="0" applyAlignmentFormats="0" applyWidthHeightFormats="1" dataCaption="Values" tag="00a666bb-f9aa-4ecf-8b1b-413e74d0c6bc" updatedVersion="8" minRefreshableVersion="3" useAutoFormatting="1" subtotalHiddenItems="1" itemPrintTitles="1" createdVersion="8" indent="0" outline="1" outlineData="1" multipleFieldFilters="0">
  <location ref="K3:L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Local Calls" fld="1" showDataAs="percentOfCol" baseField="0" baseItem="0" numFmtId="1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5.xml"/><Relationship Id="rId3" Type="http://schemas.openxmlformats.org/officeDocument/2006/relationships/pivotTable" Target="../pivotTables/pivotTable30.xml"/><Relationship Id="rId7" Type="http://schemas.openxmlformats.org/officeDocument/2006/relationships/pivotTable" Target="../pivotTables/pivotTable34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Relationship Id="rId6" Type="http://schemas.openxmlformats.org/officeDocument/2006/relationships/pivotTable" Target="../pivotTables/pivotTable33.xml"/><Relationship Id="rId5" Type="http://schemas.openxmlformats.org/officeDocument/2006/relationships/pivotTable" Target="../pivotTables/pivotTable32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31.xml"/><Relationship Id="rId9" Type="http://schemas.openxmlformats.org/officeDocument/2006/relationships/pivotTable" Target="../pivotTables/pivotTable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9.xml"/><Relationship Id="rId2" Type="http://schemas.openxmlformats.org/officeDocument/2006/relationships/pivotTable" Target="../pivotTables/pivotTable38.xml"/><Relationship Id="rId1" Type="http://schemas.openxmlformats.org/officeDocument/2006/relationships/pivotTable" Target="../pivotTables/pivotTable37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41.xml"/><Relationship Id="rId4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4.xml"/><Relationship Id="rId2" Type="http://schemas.openxmlformats.org/officeDocument/2006/relationships/pivotTable" Target="../pivotTables/pivotTable43.xml"/><Relationship Id="rId1" Type="http://schemas.openxmlformats.org/officeDocument/2006/relationships/pivotTable" Target="../pivotTables/pivotTable4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6.xml"/><Relationship Id="rId1" Type="http://schemas.openxmlformats.org/officeDocument/2006/relationships/pivotTable" Target="../pivotTables/pivot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9A5A-A208-4C2D-91CD-B123796309AF}">
  <sheetPr>
    <tabColor rgb="FFFF0000"/>
  </sheetPr>
  <dimension ref="A1:O28"/>
  <sheetViews>
    <sheetView topLeftCell="I4" zoomScale="140" zoomScaleNormal="140" workbookViewId="0">
      <selection activeCell="P23" sqref="P23"/>
    </sheetView>
  </sheetViews>
  <sheetFormatPr defaultRowHeight="15" x14ac:dyDescent="0.25"/>
  <cols>
    <col min="2" max="2" width="43.5703125" bestFit="1" customWidth="1"/>
    <col min="4" max="4" width="10.140625" style="4" bestFit="1" customWidth="1"/>
    <col min="6" max="6" width="12.42578125" bestFit="1" customWidth="1"/>
    <col min="10" max="10" width="29" bestFit="1" customWidth="1"/>
    <col min="12" max="12" width="29" bestFit="1" customWidth="1"/>
    <col min="13" max="13" width="15.140625" customWidth="1"/>
    <col min="15" max="15" width="16.42578125" bestFit="1" customWidth="1"/>
  </cols>
  <sheetData>
    <row r="1" spans="1:15" x14ac:dyDescent="0.25">
      <c r="A1" s="1" t="s">
        <v>0</v>
      </c>
      <c r="B1" s="1" t="s">
        <v>1</v>
      </c>
    </row>
    <row r="2" spans="1:15" x14ac:dyDescent="0.25">
      <c r="B2" t="s">
        <v>2</v>
      </c>
      <c r="D2" s="8" t="s">
        <v>59</v>
      </c>
      <c r="E2" s="6" t="s">
        <v>31</v>
      </c>
    </row>
    <row r="3" spans="1:15" x14ac:dyDescent="0.25">
      <c r="B3" t="s">
        <v>3</v>
      </c>
      <c r="D3" s="4" t="s">
        <v>60</v>
      </c>
      <c r="E3" s="6" t="s">
        <v>31</v>
      </c>
    </row>
    <row r="4" spans="1:15" x14ac:dyDescent="0.25">
      <c r="B4" t="s">
        <v>4</v>
      </c>
      <c r="D4" s="4" t="s">
        <v>60</v>
      </c>
      <c r="E4" s="6" t="s">
        <v>31</v>
      </c>
    </row>
    <row r="5" spans="1:15" x14ac:dyDescent="0.25">
      <c r="B5" s="20" t="s">
        <v>5</v>
      </c>
      <c r="D5" s="5" t="s">
        <v>27</v>
      </c>
      <c r="E5" s="6" t="s">
        <v>31</v>
      </c>
    </row>
    <row r="6" spans="1:15" x14ac:dyDescent="0.25">
      <c r="B6" t="s">
        <v>6</v>
      </c>
      <c r="D6" s="8" t="s">
        <v>59</v>
      </c>
      <c r="E6" s="6" t="s">
        <v>31</v>
      </c>
      <c r="J6" s="21" t="s">
        <v>72</v>
      </c>
    </row>
    <row r="7" spans="1:15" x14ac:dyDescent="0.25">
      <c r="B7" s="20" t="s">
        <v>7</v>
      </c>
      <c r="E7" s="6" t="s">
        <v>31</v>
      </c>
      <c r="J7" s="25" t="s">
        <v>73</v>
      </c>
      <c r="L7" s="27" t="s">
        <v>73</v>
      </c>
      <c r="M7" s="33" t="s">
        <v>90</v>
      </c>
    </row>
    <row r="8" spans="1:15" x14ac:dyDescent="0.25">
      <c r="B8" s="20" t="s">
        <v>8</v>
      </c>
      <c r="D8" s="9" t="s">
        <v>38</v>
      </c>
      <c r="E8" s="6" t="s">
        <v>31</v>
      </c>
      <c r="J8" s="26" t="s">
        <v>74</v>
      </c>
      <c r="L8" s="27" t="s">
        <v>86</v>
      </c>
      <c r="M8" s="33"/>
    </row>
    <row r="9" spans="1:15" x14ac:dyDescent="0.25">
      <c r="B9" t="s">
        <v>9</v>
      </c>
      <c r="D9" s="4" t="s">
        <v>60</v>
      </c>
      <c r="E9" s="6" t="s">
        <v>31</v>
      </c>
      <c r="J9" s="26" t="s">
        <v>75</v>
      </c>
    </row>
    <row r="10" spans="1:15" x14ac:dyDescent="0.25">
      <c r="B10" t="s">
        <v>10</v>
      </c>
      <c r="D10" s="5" t="s">
        <v>27</v>
      </c>
      <c r="E10" s="6" t="s">
        <v>31</v>
      </c>
      <c r="J10" s="15" t="s">
        <v>76</v>
      </c>
      <c r="L10" s="26" t="s">
        <v>74</v>
      </c>
      <c r="M10" s="33" t="s">
        <v>91</v>
      </c>
    </row>
    <row r="11" spans="1:15" x14ac:dyDescent="0.25">
      <c r="B11" t="s">
        <v>11</v>
      </c>
      <c r="D11" s="5" t="s">
        <v>27</v>
      </c>
      <c r="E11" s="6" t="s">
        <v>31</v>
      </c>
      <c r="F11" s="6" t="s">
        <v>58</v>
      </c>
      <c r="J11" s="15" t="s">
        <v>77</v>
      </c>
      <c r="L11" s="26" t="s">
        <v>75</v>
      </c>
      <c r="M11" s="33"/>
      <c r="O11" s="21" t="s">
        <v>72</v>
      </c>
    </row>
    <row r="12" spans="1:15" x14ac:dyDescent="0.25">
      <c r="B12" t="s">
        <v>65</v>
      </c>
      <c r="D12" s="7" t="s">
        <v>35</v>
      </c>
      <c r="E12" s="6" t="s">
        <v>31</v>
      </c>
      <c r="F12" s="9" t="s">
        <v>64</v>
      </c>
      <c r="J12" s="15" t="s">
        <v>78</v>
      </c>
      <c r="O12" s="21" t="s">
        <v>82</v>
      </c>
    </row>
    <row r="13" spans="1:15" x14ac:dyDescent="0.25">
      <c r="B13" s="20" t="s">
        <v>12</v>
      </c>
      <c r="D13" s="5" t="s">
        <v>27</v>
      </c>
      <c r="E13" s="6" t="s">
        <v>31</v>
      </c>
      <c r="J13" s="15" t="s">
        <v>79</v>
      </c>
      <c r="L13" s="15" t="s">
        <v>76</v>
      </c>
      <c r="M13" s="33" t="s">
        <v>92</v>
      </c>
      <c r="O13" s="21" t="s">
        <v>47</v>
      </c>
    </row>
    <row r="14" spans="1:15" x14ac:dyDescent="0.25">
      <c r="B14" t="s">
        <v>13</v>
      </c>
      <c r="D14" s="4" t="s">
        <v>60</v>
      </c>
      <c r="E14" s="4"/>
      <c r="F14" s="13" t="s">
        <v>58</v>
      </c>
      <c r="J14">
        <v>0</v>
      </c>
      <c r="L14" s="15" t="s">
        <v>77</v>
      </c>
      <c r="M14" s="33"/>
      <c r="O14" s="21" t="s">
        <v>83</v>
      </c>
    </row>
    <row r="15" spans="1:15" x14ac:dyDescent="0.25">
      <c r="B15" t="s">
        <v>14</v>
      </c>
      <c r="D15" s="5" t="s">
        <v>27</v>
      </c>
      <c r="E15" s="6" t="s">
        <v>31</v>
      </c>
      <c r="F15" s="6" t="s">
        <v>58</v>
      </c>
      <c r="J15" s="14" t="s">
        <v>80</v>
      </c>
      <c r="L15" s="15" t="s">
        <v>78</v>
      </c>
      <c r="M15" s="33"/>
      <c r="O15" s="21" t="s">
        <v>87</v>
      </c>
    </row>
    <row r="16" spans="1:15" x14ac:dyDescent="0.25">
      <c r="B16" s="20" t="s">
        <v>15</v>
      </c>
      <c r="E16" s="4"/>
      <c r="J16" s="24" t="s">
        <v>81</v>
      </c>
      <c r="L16" s="15" t="s">
        <v>79</v>
      </c>
      <c r="M16" s="33"/>
      <c r="O16" s="21" t="s">
        <v>88</v>
      </c>
    </row>
    <row r="17" spans="2:15" x14ac:dyDescent="0.25">
      <c r="B17" t="s">
        <v>16</v>
      </c>
      <c r="D17" s="4" t="s">
        <v>60</v>
      </c>
      <c r="E17" s="4"/>
      <c r="J17" s="24" t="s">
        <v>37</v>
      </c>
      <c r="O17" s="21" t="s">
        <v>89</v>
      </c>
    </row>
    <row r="18" spans="2:15" x14ac:dyDescent="0.25">
      <c r="J18">
        <v>0</v>
      </c>
      <c r="L18" s="14" t="s">
        <v>80</v>
      </c>
      <c r="M18" s="22" t="s">
        <v>92</v>
      </c>
    </row>
    <row r="19" spans="2:15" x14ac:dyDescent="0.25">
      <c r="J19" s="21" t="s">
        <v>82</v>
      </c>
    </row>
    <row r="20" spans="2:15" x14ac:dyDescent="0.25">
      <c r="I20" s="12"/>
      <c r="J20">
        <v>0</v>
      </c>
      <c r="L20" s="24" t="s">
        <v>81</v>
      </c>
      <c r="M20" s="33" t="s">
        <v>91</v>
      </c>
    </row>
    <row r="21" spans="2:15" x14ac:dyDescent="0.25">
      <c r="J21" s="21" t="s">
        <v>47</v>
      </c>
      <c r="L21" s="24" t="s">
        <v>37</v>
      </c>
      <c r="M21" s="33"/>
    </row>
    <row r="22" spans="2:15" x14ac:dyDescent="0.25">
      <c r="J22" s="21" t="s">
        <v>83</v>
      </c>
    </row>
    <row r="23" spans="2:15" x14ac:dyDescent="0.25">
      <c r="J23" s="23" t="s">
        <v>84</v>
      </c>
      <c r="L23" s="28" t="s">
        <v>84</v>
      </c>
      <c r="M23" s="33" t="s">
        <v>90</v>
      </c>
    </row>
    <row r="24" spans="2:15" x14ac:dyDescent="0.25">
      <c r="J24" s="23" t="s">
        <v>85</v>
      </c>
      <c r="L24" s="28" t="s">
        <v>85</v>
      </c>
      <c r="M24" s="33"/>
    </row>
    <row r="25" spans="2:15" x14ac:dyDescent="0.25">
      <c r="J25" s="25" t="s">
        <v>86</v>
      </c>
    </row>
    <row r="26" spans="2:15" x14ac:dyDescent="0.25">
      <c r="J26" s="21" t="s">
        <v>87</v>
      </c>
      <c r="M26" s="33"/>
    </row>
    <row r="27" spans="2:15" x14ac:dyDescent="0.25">
      <c r="J27" s="21" t="s">
        <v>88</v>
      </c>
      <c r="M27" s="33"/>
    </row>
    <row r="28" spans="2:15" x14ac:dyDescent="0.25">
      <c r="J28" s="21" t="s">
        <v>89</v>
      </c>
    </row>
  </sheetData>
  <mergeCells count="6">
    <mergeCell ref="M7:M8"/>
    <mergeCell ref="M20:M21"/>
    <mergeCell ref="M23:M24"/>
    <mergeCell ref="M26:M27"/>
    <mergeCell ref="M10:M11"/>
    <mergeCell ref="M13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U125"/>
  <sheetViews>
    <sheetView tabSelected="1" topLeftCell="AY1" zoomScaleNormal="100" workbookViewId="0">
      <selection activeCell="BT33" sqref="BT33"/>
    </sheetView>
  </sheetViews>
  <sheetFormatPr defaultRowHeight="15" x14ac:dyDescent="0.25"/>
  <cols>
    <col min="1" max="3" width="20.7109375" bestFit="1" customWidth="1"/>
    <col min="4" max="4" width="16.28515625" bestFit="1" customWidth="1"/>
    <col min="5" max="5" width="8.5703125" bestFit="1" customWidth="1"/>
    <col min="6" max="6" width="11.5703125" bestFit="1" customWidth="1"/>
    <col min="8" max="8" width="18.85546875" bestFit="1" customWidth="1"/>
    <col min="9" max="9" width="20.42578125" bestFit="1" customWidth="1"/>
    <col min="10" max="11" width="13.140625" bestFit="1" customWidth="1"/>
    <col min="12" max="12" width="20.7109375" bestFit="1" customWidth="1"/>
    <col min="13" max="13" width="6.5703125" customWidth="1"/>
    <col min="14" max="14" width="8" customWidth="1"/>
    <col min="15" max="15" width="13.140625" bestFit="1" customWidth="1"/>
    <col min="16" max="16" width="20.42578125" bestFit="1" customWidth="1"/>
    <col min="17" max="17" width="13.140625" bestFit="1" customWidth="1"/>
    <col min="18" max="18" width="12.7109375" customWidth="1"/>
    <col min="19" max="19" width="13.140625" bestFit="1" customWidth="1"/>
    <col min="20" max="20" width="20.42578125" bestFit="1" customWidth="1"/>
    <col min="21" max="21" width="10.85546875" customWidth="1"/>
    <col min="22" max="22" width="11" customWidth="1"/>
    <col min="23" max="23" width="3" bestFit="1" customWidth="1"/>
    <col min="24" max="25" width="4" bestFit="1" customWidth="1"/>
    <col min="26" max="26" width="16.28515625" bestFit="1" customWidth="1"/>
    <col min="27" max="27" width="20.42578125" bestFit="1" customWidth="1"/>
    <col min="28" max="28" width="5" bestFit="1" customWidth="1"/>
    <col min="29" max="29" width="4" bestFit="1" customWidth="1"/>
    <col min="30" max="33" width="5" bestFit="1" customWidth="1"/>
    <col min="34" max="34" width="13.140625" bestFit="1" customWidth="1"/>
    <col min="35" max="35" width="20.42578125" bestFit="1" customWidth="1"/>
    <col min="36" max="40" width="5" bestFit="1" customWidth="1"/>
    <col min="41" max="41" width="20.140625" bestFit="1" customWidth="1"/>
    <col min="42" max="42" width="16.28515625" bestFit="1" customWidth="1"/>
    <col min="43" max="44" width="11.28515625" bestFit="1" customWidth="1"/>
    <col min="45" max="45" width="5" bestFit="1" customWidth="1"/>
    <col min="46" max="46" width="4" bestFit="1" customWidth="1"/>
    <col min="47" max="47" width="5" bestFit="1" customWidth="1"/>
    <col min="48" max="48" width="13.140625" bestFit="1" customWidth="1"/>
    <col min="49" max="50" width="19.7109375" bestFit="1" customWidth="1"/>
    <col min="51" max="51" width="20.140625" bestFit="1" customWidth="1"/>
    <col min="52" max="52" width="16.28515625" bestFit="1" customWidth="1"/>
    <col min="53" max="53" width="8.140625" bestFit="1" customWidth="1"/>
    <col min="54" max="54" width="11.28515625" bestFit="1" customWidth="1"/>
    <col min="55" max="58" width="5" bestFit="1" customWidth="1"/>
    <col min="59" max="59" width="4" bestFit="1" customWidth="1"/>
    <col min="60" max="63" width="5" bestFit="1" customWidth="1"/>
    <col min="64" max="64" width="13.140625" bestFit="1" customWidth="1"/>
    <col min="65" max="65" width="28.140625" bestFit="1" customWidth="1"/>
    <col min="66" max="67" width="5" bestFit="1" customWidth="1"/>
    <col min="68" max="68" width="3" bestFit="1" customWidth="1"/>
    <col min="69" max="71" width="5" bestFit="1" customWidth="1"/>
    <col min="72" max="72" width="14" bestFit="1" customWidth="1"/>
    <col min="73" max="73" width="20.140625" bestFit="1" customWidth="1"/>
    <col min="74" max="86" width="5" bestFit="1" customWidth="1"/>
    <col min="87" max="87" width="3" bestFit="1" customWidth="1"/>
    <col min="88" max="94" width="5" bestFit="1" customWidth="1"/>
    <col min="95" max="95" width="3" bestFit="1" customWidth="1"/>
    <col min="96" max="102" width="5" bestFit="1" customWidth="1"/>
    <col min="103" max="103" width="3" bestFit="1" customWidth="1"/>
    <col min="104" max="111" width="5" bestFit="1" customWidth="1"/>
    <col min="112" max="112" width="3" bestFit="1" customWidth="1"/>
    <col min="113" max="118" width="5" bestFit="1" customWidth="1"/>
    <col min="119" max="119" width="3" bestFit="1" customWidth="1"/>
    <col min="120" max="123" width="5" bestFit="1" customWidth="1"/>
    <col min="124" max="124" width="3" bestFit="1" customWidth="1"/>
    <col min="125" max="142" width="5" bestFit="1" customWidth="1"/>
    <col min="143" max="143" width="3" bestFit="1" customWidth="1"/>
    <col min="144" max="155" width="5" bestFit="1" customWidth="1"/>
    <col min="156" max="156" width="3" bestFit="1" customWidth="1"/>
    <col min="157" max="161" width="5" bestFit="1" customWidth="1"/>
    <col min="162" max="162" width="3" bestFit="1" customWidth="1"/>
    <col min="163" max="171" width="5" bestFit="1" customWidth="1"/>
    <col min="172" max="172" width="3" bestFit="1" customWidth="1"/>
    <col min="173" max="187" width="5" bestFit="1" customWidth="1"/>
    <col min="188" max="188" width="3" bestFit="1" customWidth="1"/>
    <col min="189" max="203" width="5" bestFit="1" customWidth="1"/>
    <col min="204" max="204" width="3" bestFit="1" customWidth="1"/>
    <col min="205" max="208" width="5" bestFit="1" customWidth="1"/>
    <col min="209" max="209" width="3" bestFit="1" customWidth="1"/>
    <col min="210" max="218" width="5" bestFit="1" customWidth="1"/>
    <col min="219" max="219" width="3" bestFit="1" customWidth="1"/>
    <col min="220" max="226" width="5" bestFit="1" customWidth="1"/>
    <col min="227" max="227" width="3" bestFit="1" customWidth="1"/>
    <col min="228" max="229" width="5" bestFit="1" customWidth="1"/>
    <col min="230" max="230" width="3" bestFit="1" customWidth="1"/>
    <col min="231" max="235" width="5" bestFit="1" customWidth="1"/>
    <col min="236" max="236" width="3" bestFit="1" customWidth="1"/>
    <col min="237" max="241" width="5" bestFit="1" customWidth="1"/>
    <col min="242" max="242" width="3" bestFit="1" customWidth="1"/>
    <col min="243" max="247" width="5" bestFit="1" customWidth="1"/>
    <col min="248" max="248" width="3" bestFit="1" customWidth="1"/>
    <col min="249" max="262" width="5" bestFit="1" customWidth="1"/>
    <col min="263" max="263" width="3" bestFit="1" customWidth="1"/>
    <col min="264" max="267" width="5" bestFit="1" customWidth="1"/>
    <col min="268" max="268" width="3" bestFit="1" customWidth="1"/>
    <col min="269" max="269" width="5" bestFit="1" customWidth="1"/>
    <col min="270" max="270" width="3" bestFit="1" customWidth="1"/>
    <col min="271" max="275" width="5" bestFit="1" customWidth="1"/>
    <col min="276" max="276" width="3" bestFit="1" customWidth="1"/>
    <col min="277" max="279" width="5" bestFit="1" customWidth="1"/>
    <col min="280" max="280" width="3" bestFit="1" customWidth="1"/>
    <col min="281" max="286" width="5" bestFit="1" customWidth="1"/>
    <col min="287" max="287" width="3" bestFit="1" customWidth="1"/>
    <col min="288" max="288" width="5" bestFit="1" customWidth="1"/>
    <col min="289" max="289" width="3" bestFit="1" customWidth="1"/>
    <col min="290" max="317" width="5" bestFit="1" customWidth="1"/>
    <col min="318" max="318" width="3" bestFit="1" customWidth="1"/>
    <col min="319" max="326" width="5" bestFit="1" customWidth="1"/>
    <col min="327" max="327" width="3" bestFit="1" customWidth="1"/>
    <col min="328" max="330" width="5" bestFit="1" customWidth="1"/>
    <col min="331" max="331" width="3" bestFit="1" customWidth="1"/>
    <col min="332" max="334" width="5" bestFit="1" customWidth="1"/>
    <col min="335" max="335" width="3" bestFit="1" customWidth="1"/>
    <col min="336" max="342" width="5" bestFit="1" customWidth="1"/>
    <col min="343" max="343" width="3" bestFit="1" customWidth="1"/>
    <col min="344" max="347" width="5" bestFit="1" customWidth="1"/>
    <col min="348" max="348" width="3" bestFit="1" customWidth="1"/>
    <col min="349" max="357" width="5" bestFit="1" customWidth="1"/>
    <col min="358" max="358" width="3" bestFit="1" customWidth="1"/>
    <col min="359" max="376" width="5" bestFit="1" customWidth="1"/>
    <col min="377" max="377" width="3" bestFit="1" customWidth="1"/>
    <col min="378" max="391" width="5" bestFit="1" customWidth="1"/>
    <col min="392" max="392" width="3" bestFit="1" customWidth="1"/>
    <col min="393" max="397" width="5" bestFit="1" customWidth="1"/>
    <col min="398" max="398" width="3" bestFit="1" customWidth="1"/>
    <col min="399" max="403" width="5" bestFit="1" customWidth="1"/>
    <col min="404" max="404" width="3" bestFit="1" customWidth="1"/>
    <col min="405" max="414" width="5" bestFit="1" customWidth="1"/>
    <col min="415" max="416" width="3" bestFit="1" customWidth="1"/>
    <col min="417" max="422" width="5" bestFit="1" customWidth="1"/>
    <col min="423" max="423" width="3" bestFit="1" customWidth="1"/>
    <col min="424" max="436" width="5" bestFit="1" customWidth="1"/>
    <col min="437" max="437" width="3" bestFit="1" customWidth="1"/>
    <col min="438" max="440" width="5" bestFit="1" customWidth="1"/>
    <col min="441" max="446" width="6" bestFit="1" customWidth="1"/>
    <col min="447" max="447" width="4" bestFit="1" customWidth="1"/>
    <col min="448" max="453" width="6" bestFit="1" customWidth="1"/>
    <col min="454" max="454" width="4" bestFit="1" customWidth="1"/>
    <col min="455" max="460" width="6" bestFit="1" customWidth="1"/>
    <col min="461" max="461" width="4" bestFit="1" customWidth="1"/>
    <col min="462" max="470" width="6" bestFit="1" customWidth="1"/>
    <col min="471" max="471" width="4" bestFit="1" customWidth="1"/>
    <col min="472" max="474" width="6" bestFit="1" customWidth="1"/>
    <col min="475" max="475" width="4" bestFit="1" customWidth="1"/>
    <col min="476" max="487" width="6" bestFit="1" customWidth="1"/>
    <col min="488" max="488" width="4" bestFit="1" customWidth="1"/>
    <col min="489" max="495" width="6" bestFit="1" customWidth="1"/>
    <col min="496" max="496" width="4" bestFit="1" customWidth="1"/>
    <col min="497" max="511" width="6" bestFit="1" customWidth="1"/>
    <col min="512" max="512" width="4" bestFit="1" customWidth="1"/>
    <col min="513" max="513" width="6" bestFit="1" customWidth="1"/>
    <col min="514" max="514" width="4" bestFit="1" customWidth="1"/>
    <col min="515" max="526" width="6" bestFit="1" customWidth="1"/>
    <col min="527" max="527" width="4" bestFit="1" customWidth="1"/>
    <col min="528" max="537" width="6" bestFit="1" customWidth="1"/>
    <col min="538" max="538" width="4" bestFit="1" customWidth="1"/>
    <col min="539" max="541" width="6" bestFit="1" customWidth="1"/>
    <col min="542" max="542" width="4" bestFit="1" customWidth="1"/>
    <col min="543" max="578" width="6" bestFit="1" customWidth="1"/>
    <col min="579" max="579" width="4" bestFit="1" customWidth="1"/>
    <col min="580" max="589" width="6" bestFit="1" customWidth="1"/>
    <col min="590" max="590" width="4" bestFit="1" customWidth="1"/>
    <col min="591" max="591" width="6" bestFit="1" customWidth="1"/>
    <col min="592" max="592" width="4" bestFit="1" customWidth="1"/>
    <col min="593" max="610" width="6" bestFit="1" customWidth="1"/>
    <col min="611" max="611" width="4" bestFit="1" customWidth="1"/>
    <col min="612" max="619" width="6" bestFit="1" customWidth="1"/>
    <col min="620" max="620" width="4" bestFit="1" customWidth="1"/>
    <col min="621" max="645" width="6" bestFit="1" customWidth="1"/>
    <col min="646" max="646" width="4" bestFit="1" customWidth="1"/>
    <col min="647" max="669" width="6" bestFit="1" customWidth="1"/>
    <col min="670" max="670" width="4" bestFit="1" customWidth="1"/>
    <col min="671" max="679" width="6" bestFit="1" customWidth="1"/>
    <col min="680" max="680" width="4" bestFit="1" customWidth="1"/>
    <col min="681" max="689" width="6" bestFit="1" customWidth="1"/>
    <col min="690" max="690" width="4" bestFit="1" customWidth="1"/>
    <col min="691" max="693" width="6" bestFit="1" customWidth="1"/>
    <col min="694" max="694" width="4" bestFit="1" customWidth="1"/>
    <col min="695" max="727" width="6" bestFit="1" customWidth="1"/>
    <col min="728" max="728" width="4" bestFit="1" customWidth="1"/>
    <col min="729" max="741" width="6" bestFit="1" customWidth="1"/>
    <col min="742" max="742" width="4" bestFit="1" customWidth="1"/>
    <col min="743" max="745" width="6" bestFit="1" customWidth="1"/>
    <col min="746" max="746" width="4" bestFit="1" customWidth="1"/>
    <col min="747" max="756" width="6" bestFit="1" customWidth="1"/>
    <col min="757" max="757" width="4" bestFit="1" customWidth="1"/>
    <col min="758" max="768" width="6" bestFit="1" customWidth="1"/>
    <col min="769" max="769" width="4" bestFit="1" customWidth="1"/>
    <col min="770" max="771" width="6" bestFit="1" customWidth="1"/>
    <col min="772" max="772" width="4" bestFit="1" customWidth="1"/>
    <col min="773" max="775" width="6" bestFit="1" customWidth="1"/>
    <col min="776" max="776" width="4" bestFit="1" customWidth="1"/>
    <col min="777" max="779" width="6" bestFit="1" customWidth="1"/>
    <col min="780" max="780" width="4" bestFit="1" customWidth="1"/>
    <col min="781" max="782" width="6" bestFit="1" customWidth="1"/>
    <col min="783" max="783" width="4" bestFit="1" customWidth="1"/>
    <col min="784" max="785" width="6" bestFit="1" customWidth="1"/>
    <col min="786" max="786" width="4" bestFit="1" customWidth="1"/>
    <col min="787" max="796" width="6" bestFit="1" customWidth="1"/>
    <col min="797" max="797" width="4" bestFit="1" customWidth="1"/>
    <col min="798" max="803" width="6" bestFit="1" customWidth="1"/>
    <col min="804" max="805" width="4" bestFit="1" customWidth="1"/>
    <col min="806" max="808" width="6" bestFit="1" customWidth="1"/>
    <col min="809" max="809" width="4" bestFit="1" customWidth="1"/>
    <col min="810" max="811" width="6" bestFit="1" customWidth="1"/>
    <col min="812" max="812" width="4" bestFit="1" customWidth="1"/>
    <col min="813" max="815" width="6" bestFit="1" customWidth="1"/>
    <col min="816" max="816" width="4" bestFit="1" customWidth="1"/>
    <col min="817" max="827" width="6" bestFit="1" customWidth="1"/>
    <col min="828" max="828" width="4" bestFit="1" customWidth="1"/>
    <col min="829" max="834" width="6" bestFit="1" customWidth="1"/>
    <col min="835" max="835" width="4" bestFit="1" customWidth="1"/>
    <col min="836" max="842" width="6" bestFit="1" customWidth="1"/>
    <col min="843" max="843" width="4" bestFit="1" customWidth="1"/>
    <col min="844" max="858" width="6" bestFit="1" customWidth="1"/>
    <col min="859" max="859" width="4" bestFit="1" customWidth="1"/>
    <col min="860" max="873" width="6" bestFit="1" customWidth="1"/>
    <col min="874" max="874" width="4" bestFit="1" customWidth="1"/>
    <col min="875" max="906" width="6" bestFit="1" customWidth="1"/>
    <col min="907" max="907" width="4" bestFit="1" customWidth="1"/>
    <col min="908" max="909" width="6" bestFit="1" customWidth="1"/>
    <col min="910" max="910" width="4" bestFit="1" customWidth="1"/>
    <col min="911" max="914" width="6" bestFit="1" customWidth="1"/>
    <col min="915" max="915" width="4" bestFit="1" customWidth="1"/>
    <col min="916" max="916" width="6" bestFit="1" customWidth="1"/>
    <col min="917" max="917" width="4" bestFit="1" customWidth="1"/>
    <col min="918" max="918" width="6" bestFit="1" customWidth="1"/>
    <col min="919" max="919" width="4" bestFit="1" customWidth="1"/>
    <col min="920" max="931" width="6" bestFit="1" customWidth="1"/>
    <col min="932" max="933" width="4" bestFit="1" customWidth="1"/>
    <col min="934" max="934" width="6" bestFit="1" customWidth="1"/>
    <col min="935" max="935" width="4" bestFit="1" customWidth="1"/>
    <col min="936" max="936" width="6" bestFit="1" customWidth="1"/>
    <col min="937" max="937" width="4" bestFit="1" customWidth="1"/>
    <col min="938" max="940" width="6" bestFit="1" customWidth="1"/>
    <col min="941" max="941" width="4" bestFit="1" customWidth="1"/>
    <col min="942" max="942" width="6" bestFit="1" customWidth="1"/>
    <col min="943" max="943" width="4" bestFit="1" customWidth="1"/>
    <col min="944" max="945" width="6" bestFit="1" customWidth="1"/>
    <col min="946" max="946" width="4" bestFit="1" customWidth="1"/>
    <col min="947" max="953" width="6" bestFit="1" customWidth="1"/>
    <col min="954" max="954" width="4" bestFit="1" customWidth="1"/>
    <col min="955" max="955" width="6" bestFit="1" customWidth="1"/>
    <col min="956" max="956" width="4" bestFit="1" customWidth="1"/>
    <col min="957" max="966" width="6" bestFit="1" customWidth="1"/>
    <col min="967" max="967" width="4" bestFit="1" customWidth="1"/>
    <col min="968" max="972" width="6" bestFit="1" customWidth="1"/>
    <col min="973" max="973" width="4" bestFit="1" customWidth="1"/>
    <col min="974" max="993" width="6" bestFit="1" customWidth="1"/>
    <col min="994" max="994" width="4" bestFit="1" customWidth="1"/>
    <col min="995" max="1012" width="6" bestFit="1" customWidth="1"/>
    <col min="1013" max="1013" width="4" bestFit="1" customWidth="1"/>
    <col min="1014" max="1025" width="6" bestFit="1" customWidth="1"/>
    <col min="1026" max="1026" width="4" bestFit="1" customWidth="1"/>
    <col min="1027" max="1031" width="6" bestFit="1" customWidth="1"/>
    <col min="1032" max="1032" width="4" bestFit="1" customWidth="1"/>
    <col min="1033" max="1036" width="6" bestFit="1" customWidth="1"/>
    <col min="1037" max="1037" width="4" bestFit="1" customWidth="1"/>
    <col min="1038" max="1039" width="6" bestFit="1" customWidth="1"/>
    <col min="1040" max="1040" width="4" bestFit="1" customWidth="1"/>
    <col min="1041" max="1057" width="6" bestFit="1" customWidth="1"/>
    <col min="1058" max="1058" width="4" bestFit="1" customWidth="1"/>
    <col min="1059" max="1064" width="6" bestFit="1" customWidth="1"/>
    <col min="1065" max="1065" width="4" bestFit="1" customWidth="1"/>
    <col min="1066" max="1099" width="6" bestFit="1" customWidth="1"/>
    <col min="1100" max="1100" width="4" bestFit="1" customWidth="1"/>
    <col min="1101" max="1116" width="6" bestFit="1" customWidth="1"/>
    <col min="1117" max="1117" width="4" bestFit="1" customWidth="1"/>
    <col min="1118" max="1118" width="6" bestFit="1" customWidth="1"/>
    <col min="1119" max="1119" width="4" bestFit="1" customWidth="1"/>
    <col min="1120" max="1126" width="6" bestFit="1" customWidth="1"/>
    <col min="1127" max="1127" width="4" bestFit="1" customWidth="1"/>
    <col min="1128" max="1130" width="6" bestFit="1" customWidth="1"/>
    <col min="1131" max="1131" width="4" bestFit="1" customWidth="1"/>
    <col min="1132" max="1158" width="6" bestFit="1" customWidth="1"/>
    <col min="1159" max="1159" width="4" bestFit="1" customWidth="1"/>
    <col min="1160" max="1161" width="6" bestFit="1" customWidth="1"/>
    <col min="1162" max="1162" width="4" bestFit="1" customWidth="1"/>
    <col min="1163" max="1171" width="6" bestFit="1" customWidth="1"/>
    <col min="1172" max="1172" width="4" bestFit="1" customWidth="1"/>
    <col min="1173" max="1182" width="6" bestFit="1" customWidth="1"/>
    <col min="1183" max="1183" width="4" bestFit="1" customWidth="1"/>
    <col min="1184" max="1190" width="6" bestFit="1" customWidth="1"/>
    <col min="1191" max="1191" width="4" bestFit="1" customWidth="1"/>
    <col min="1192" max="1198" width="6" bestFit="1" customWidth="1"/>
    <col min="1199" max="1199" width="4" bestFit="1" customWidth="1"/>
    <col min="1200" max="1205" width="6" bestFit="1" customWidth="1"/>
    <col min="1206" max="1206" width="5" bestFit="1" customWidth="1"/>
    <col min="1207" max="1209" width="7" bestFit="1" customWidth="1"/>
    <col min="1210" max="1210" width="5" bestFit="1" customWidth="1"/>
    <col min="1211" max="1213" width="7" bestFit="1" customWidth="1"/>
    <col min="1214" max="1214" width="5" bestFit="1" customWidth="1"/>
    <col min="1215" max="1217" width="7" bestFit="1" customWidth="1"/>
    <col min="1218" max="1218" width="11.28515625" bestFit="1" customWidth="1"/>
  </cols>
  <sheetData>
    <row r="1" spans="1:73" x14ac:dyDescent="0.25">
      <c r="G1" t="s">
        <v>3</v>
      </c>
    </row>
    <row r="2" spans="1:73" x14ac:dyDescent="0.25">
      <c r="A2" t="s">
        <v>17</v>
      </c>
      <c r="N2" t="s">
        <v>9</v>
      </c>
      <c r="R2" t="s">
        <v>10</v>
      </c>
    </row>
    <row r="3" spans="1:73" x14ac:dyDescent="0.25">
      <c r="A3" s="25">
        <v>1796</v>
      </c>
      <c r="C3" s="2" t="s">
        <v>17</v>
      </c>
      <c r="D3" s="2" t="s">
        <v>23</v>
      </c>
      <c r="H3" t="s">
        <v>22</v>
      </c>
      <c r="I3" t="s">
        <v>66</v>
      </c>
      <c r="K3" s="2" t="s">
        <v>18</v>
      </c>
      <c r="L3" t="s">
        <v>22</v>
      </c>
      <c r="O3" s="2" t="s">
        <v>18</v>
      </c>
      <c r="P3" t="s">
        <v>17</v>
      </c>
      <c r="S3" s="2" t="s">
        <v>18</v>
      </c>
      <c r="T3" t="s">
        <v>17</v>
      </c>
      <c r="Y3" t="s">
        <v>11</v>
      </c>
      <c r="AG3" t="s">
        <v>14</v>
      </c>
      <c r="AN3" t="s">
        <v>12</v>
      </c>
      <c r="AU3" t="s">
        <v>70</v>
      </c>
    </row>
    <row r="4" spans="1:73" x14ac:dyDescent="0.25">
      <c r="C4" s="2" t="s">
        <v>18</v>
      </c>
      <c r="D4" t="s">
        <v>25</v>
      </c>
      <c r="E4" t="s">
        <v>21</v>
      </c>
      <c r="H4">
        <v>133260</v>
      </c>
      <c r="I4">
        <v>327542.2</v>
      </c>
      <c r="K4" s="3" t="s">
        <v>19</v>
      </c>
      <c r="L4" s="43">
        <v>0.4884817040866658</v>
      </c>
      <c r="O4" s="3" t="s">
        <v>102</v>
      </c>
      <c r="P4" s="39">
        <v>57</v>
      </c>
      <c r="S4" s="3" t="s">
        <v>26</v>
      </c>
      <c r="T4" s="39">
        <v>1697</v>
      </c>
      <c r="Z4" s="2" t="s">
        <v>18</v>
      </c>
      <c r="AA4" t="s">
        <v>17</v>
      </c>
      <c r="AH4" s="2" t="s">
        <v>18</v>
      </c>
      <c r="AI4" t="s">
        <v>17</v>
      </c>
      <c r="AO4" s="2" t="s">
        <v>18</v>
      </c>
      <c r="AP4" t="s">
        <v>149</v>
      </c>
      <c r="AV4" s="2" t="s">
        <v>18</v>
      </c>
      <c r="AW4" t="s">
        <v>17</v>
      </c>
      <c r="AY4" t="s">
        <v>17</v>
      </c>
    </row>
    <row r="5" spans="1:73" x14ac:dyDescent="0.25">
      <c r="C5" s="32" t="s">
        <v>19</v>
      </c>
      <c r="D5" s="40">
        <v>899</v>
      </c>
      <c r="E5" s="40">
        <v>899</v>
      </c>
      <c r="G5" t="s">
        <v>5</v>
      </c>
      <c r="K5" s="3" t="s">
        <v>20</v>
      </c>
      <c r="L5" s="43">
        <v>0.5115182959133342</v>
      </c>
      <c r="O5" s="3" t="s">
        <v>101</v>
      </c>
      <c r="P5" s="39">
        <v>55</v>
      </c>
      <c r="S5" s="3" t="s">
        <v>25</v>
      </c>
      <c r="T5" s="39">
        <v>99</v>
      </c>
      <c r="Z5" s="3" t="s">
        <v>28</v>
      </c>
      <c r="AA5" s="39">
        <v>1579</v>
      </c>
      <c r="AH5" s="3">
        <v>1</v>
      </c>
      <c r="AI5" s="39">
        <v>367</v>
      </c>
      <c r="AK5" s="3">
        <v>1</v>
      </c>
      <c r="AL5">
        <v>367</v>
      </c>
      <c r="AO5" s="3" t="s">
        <v>32</v>
      </c>
      <c r="AP5" s="39">
        <v>378</v>
      </c>
      <c r="AV5" s="3">
        <v>0</v>
      </c>
      <c r="AW5" s="43">
        <v>0.75546922919648329</v>
      </c>
      <c r="AY5" s="39">
        <v>1796</v>
      </c>
      <c r="BT5" s="2" t="s">
        <v>18</v>
      </c>
      <c r="BU5" t="s">
        <v>149</v>
      </c>
    </row>
    <row r="6" spans="1:73" x14ac:dyDescent="0.25">
      <c r="C6" s="32" t="s">
        <v>20</v>
      </c>
      <c r="D6" s="40">
        <v>897</v>
      </c>
      <c r="E6" s="40">
        <v>897</v>
      </c>
      <c r="H6" t="s">
        <v>24</v>
      </c>
      <c r="I6" t="s">
        <v>67</v>
      </c>
      <c r="K6" s="3" t="s">
        <v>21</v>
      </c>
      <c r="L6" s="43">
        <v>1</v>
      </c>
      <c r="O6" s="3" t="s">
        <v>103</v>
      </c>
      <c r="P6" s="39">
        <v>48</v>
      </c>
      <c r="S6" s="3" t="s">
        <v>21</v>
      </c>
      <c r="T6" s="39">
        <v>1796</v>
      </c>
      <c r="Z6" s="3" t="s">
        <v>29</v>
      </c>
      <c r="AA6" s="39">
        <v>167</v>
      </c>
      <c r="AH6" s="3">
        <v>2</v>
      </c>
      <c r="AI6" s="39">
        <v>117</v>
      </c>
      <c r="AK6" s="3">
        <v>2</v>
      </c>
      <c r="AL6">
        <v>117</v>
      </c>
      <c r="AO6" s="3" t="s">
        <v>33</v>
      </c>
      <c r="AP6" s="39">
        <v>1277</v>
      </c>
      <c r="AV6" s="3">
        <v>1</v>
      </c>
      <c r="AW6" s="43">
        <v>0.12492332856266612</v>
      </c>
      <c r="BL6" s="2" t="s">
        <v>18</v>
      </c>
      <c r="BM6" t="s">
        <v>151</v>
      </c>
      <c r="BT6" s="3" t="s">
        <v>57</v>
      </c>
      <c r="BU6" s="45">
        <v>0.111358574610245</v>
      </c>
    </row>
    <row r="7" spans="1:73" x14ac:dyDescent="0.25">
      <c r="C7" s="3" t="s">
        <v>21</v>
      </c>
      <c r="D7" s="39">
        <v>1796</v>
      </c>
      <c r="E7" s="39">
        <v>1796</v>
      </c>
      <c r="H7">
        <v>63438</v>
      </c>
      <c r="I7">
        <v>171975.46159755593</v>
      </c>
      <c r="O7" s="3" t="s">
        <v>115</v>
      </c>
      <c r="P7" s="39">
        <v>46</v>
      </c>
      <c r="Z7" s="3" t="s">
        <v>30</v>
      </c>
      <c r="AA7" s="39">
        <v>50</v>
      </c>
      <c r="AH7" s="3">
        <v>3</v>
      </c>
      <c r="AI7" s="39">
        <v>82</v>
      </c>
      <c r="AK7" s="3">
        <v>3</v>
      </c>
      <c r="AL7">
        <v>82</v>
      </c>
      <c r="AO7" s="3" t="s">
        <v>34</v>
      </c>
      <c r="AP7" s="39">
        <v>141</v>
      </c>
      <c r="AV7" s="3">
        <v>2</v>
      </c>
      <c r="AW7" s="43">
        <v>0.11183806992435084</v>
      </c>
      <c r="BL7" s="3" t="s">
        <v>110</v>
      </c>
      <c r="BM7" s="39">
        <v>157</v>
      </c>
      <c r="BT7" s="3" t="s">
        <v>56</v>
      </c>
      <c r="BU7" s="45">
        <v>0.12138084632516703</v>
      </c>
    </row>
    <row r="8" spans="1:73" x14ac:dyDescent="0.25">
      <c r="G8" t="s">
        <v>6</v>
      </c>
      <c r="O8" s="3" t="s">
        <v>98</v>
      </c>
      <c r="P8" s="39">
        <v>46</v>
      </c>
      <c r="Z8" s="3" t="s">
        <v>21</v>
      </c>
      <c r="AA8" s="39">
        <v>1796</v>
      </c>
      <c r="AH8" s="3">
        <v>4</v>
      </c>
      <c r="AI8" s="39">
        <v>80</v>
      </c>
      <c r="AK8" s="3">
        <v>4</v>
      </c>
      <c r="AL8">
        <v>80</v>
      </c>
      <c r="AO8" s="3" t="s">
        <v>21</v>
      </c>
      <c r="AP8" s="39">
        <v>1796</v>
      </c>
      <c r="AV8" s="3">
        <v>3</v>
      </c>
      <c r="AW8" s="43">
        <v>7.5649151502760175E-3</v>
      </c>
      <c r="BL8" s="3" t="s">
        <v>104</v>
      </c>
      <c r="BM8" s="39">
        <v>157</v>
      </c>
      <c r="BT8" s="3" t="s">
        <v>55</v>
      </c>
      <c r="BU8" s="45">
        <v>0.15924276169265034</v>
      </c>
    </row>
    <row r="9" spans="1:73" x14ac:dyDescent="0.25">
      <c r="A9" t="s">
        <v>149</v>
      </c>
      <c r="C9" s="2" t="s">
        <v>149</v>
      </c>
      <c r="D9" s="2" t="s">
        <v>23</v>
      </c>
      <c r="H9" s="2" t="s">
        <v>18</v>
      </c>
      <c r="I9" t="s">
        <v>17</v>
      </c>
      <c r="J9" s="2" t="s">
        <v>18</v>
      </c>
      <c r="K9" t="s">
        <v>149</v>
      </c>
      <c r="O9" s="3" t="s">
        <v>21</v>
      </c>
      <c r="P9" s="39">
        <v>252</v>
      </c>
      <c r="AH9" s="3">
        <v>5</v>
      </c>
      <c r="AI9" s="39">
        <v>60</v>
      </c>
      <c r="AK9" s="3">
        <v>5</v>
      </c>
      <c r="AL9">
        <v>60</v>
      </c>
      <c r="AV9" s="3">
        <v>4</v>
      </c>
      <c r="AW9" s="43">
        <v>2.0445716622367614E-4</v>
      </c>
      <c r="BL9" s="3" t="s">
        <v>113</v>
      </c>
      <c r="BM9" s="39">
        <v>157</v>
      </c>
      <c r="BT9" s="3" t="s">
        <v>53</v>
      </c>
      <c r="BU9" s="45">
        <v>0.15979955456570155</v>
      </c>
    </row>
    <row r="10" spans="1:73" x14ac:dyDescent="0.25">
      <c r="A10" s="39">
        <v>6687</v>
      </c>
      <c r="C10" s="2" t="s">
        <v>18</v>
      </c>
      <c r="D10" t="s">
        <v>26</v>
      </c>
      <c r="E10" t="s">
        <v>25</v>
      </c>
      <c r="F10" t="s">
        <v>21</v>
      </c>
      <c r="H10" s="3" t="s">
        <v>26</v>
      </c>
      <c r="I10" s="39">
        <v>914</v>
      </c>
      <c r="J10" s="3" t="s">
        <v>25</v>
      </c>
      <c r="K10" s="39"/>
      <c r="AH10" s="3">
        <v>6</v>
      </c>
      <c r="AI10" s="39">
        <v>37</v>
      </c>
      <c r="AK10" s="3">
        <v>6</v>
      </c>
      <c r="AL10">
        <v>37</v>
      </c>
      <c r="AV10" s="3" t="s">
        <v>21</v>
      </c>
      <c r="AW10" s="43">
        <v>1</v>
      </c>
      <c r="AY10" s="2" t="s">
        <v>149</v>
      </c>
      <c r="AZ10" s="2" t="s">
        <v>23</v>
      </c>
      <c r="BI10" s="3"/>
      <c r="BL10" s="3" t="s">
        <v>101</v>
      </c>
      <c r="BM10" s="39">
        <v>184</v>
      </c>
      <c r="BT10" s="3" t="s">
        <v>54</v>
      </c>
      <c r="BU10" s="45">
        <v>0.44821826280623606</v>
      </c>
    </row>
    <row r="11" spans="1:73" x14ac:dyDescent="0.25">
      <c r="A11" s="2" t="s">
        <v>18</v>
      </c>
      <c r="B11" t="s">
        <v>149</v>
      </c>
      <c r="C11" s="3" t="s">
        <v>26</v>
      </c>
      <c r="D11" s="43">
        <v>0.65467184624821095</v>
      </c>
      <c r="E11" s="43">
        <v>0.50890868596881955</v>
      </c>
      <c r="F11" s="43">
        <v>0.6155226558995065</v>
      </c>
      <c r="H11" s="3" t="s">
        <v>25</v>
      </c>
      <c r="I11" s="39">
        <v>882</v>
      </c>
      <c r="J11" s="44" t="s">
        <v>26</v>
      </c>
      <c r="K11" s="39">
        <v>914</v>
      </c>
      <c r="AH11" s="3">
        <v>7</v>
      </c>
      <c r="AI11" s="39">
        <v>52</v>
      </c>
      <c r="AK11" s="3">
        <v>7</v>
      </c>
      <c r="AL11">
        <v>52</v>
      </c>
      <c r="AU11" t="s">
        <v>71</v>
      </c>
      <c r="AY11" s="2" t="s">
        <v>18</v>
      </c>
      <c r="AZ11" t="s">
        <v>26</v>
      </c>
      <c r="BA11" t="s">
        <v>25</v>
      </c>
      <c r="BB11" t="s">
        <v>21</v>
      </c>
      <c r="BI11" s="3" t="s">
        <v>152</v>
      </c>
      <c r="BL11" s="3" t="s">
        <v>102</v>
      </c>
      <c r="BM11" s="39">
        <v>201</v>
      </c>
      <c r="BT11" s="3" t="s">
        <v>21</v>
      </c>
      <c r="BU11" s="45">
        <v>1</v>
      </c>
    </row>
    <row r="12" spans="1:73" x14ac:dyDescent="0.25">
      <c r="A12" s="3" t="s">
        <v>26</v>
      </c>
      <c r="B12" s="43">
        <v>0.7314191715268431</v>
      </c>
      <c r="C12" s="3" t="s">
        <v>25</v>
      </c>
      <c r="D12" s="43">
        <v>0.34532815375178899</v>
      </c>
      <c r="E12" s="43">
        <v>0.49109131403118039</v>
      </c>
      <c r="F12" s="43">
        <v>0.3844773441004935</v>
      </c>
      <c r="H12" s="3" t="s">
        <v>21</v>
      </c>
      <c r="I12" s="39">
        <v>1796</v>
      </c>
      <c r="J12" s="44" t="s">
        <v>25</v>
      </c>
      <c r="K12" s="39">
        <v>882</v>
      </c>
      <c r="AH12" s="3">
        <v>8</v>
      </c>
      <c r="AI12" s="39">
        <v>41</v>
      </c>
      <c r="AK12" s="3">
        <v>8</v>
      </c>
      <c r="AL12">
        <v>41</v>
      </c>
      <c r="AV12" s="2" t="s">
        <v>18</v>
      </c>
      <c r="AW12" t="s">
        <v>17</v>
      </c>
      <c r="AY12" s="3">
        <v>0</v>
      </c>
      <c r="AZ12" s="45">
        <v>0.75546922919648329</v>
      </c>
      <c r="BA12" s="45">
        <v>0.20100222717149221</v>
      </c>
      <c r="BB12" s="45">
        <v>0.60655002243158362</v>
      </c>
      <c r="BL12" s="3" t="s">
        <v>21</v>
      </c>
      <c r="BM12" s="39">
        <v>856</v>
      </c>
    </row>
    <row r="13" spans="1:73" x14ac:dyDescent="0.25">
      <c r="A13" s="3" t="s">
        <v>25</v>
      </c>
      <c r="B13" s="43">
        <v>0.2685808284731569</v>
      </c>
      <c r="C13" s="3" t="s">
        <v>21</v>
      </c>
      <c r="D13" s="43">
        <v>1</v>
      </c>
      <c r="E13" s="43">
        <v>1</v>
      </c>
      <c r="F13" s="43">
        <v>1</v>
      </c>
      <c r="J13" s="3" t="s">
        <v>21</v>
      </c>
      <c r="K13" s="39">
        <v>1796</v>
      </c>
      <c r="AH13" s="3">
        <v>9</v>
      </c>
      <c r="AI13" s="39">
        <v>45</v>
      </c>
      <c r="AK13" s="3">
        <v>9</v>
      </c>
      <c r="AL13">
        <v>45</v>
      </c>
      <c r="AV13" s="3">
        <v>0</v>
      </c>
      <c r="AW13" s="39">
        <v>361</v>
      </c>
      <c r="AY13" s="3">
        <v>1</v>
      </c>
      <c r="AZ13" s="45">
        <v>0.12492332856266612</v>
      </c>
      <c r="BA13" s="45">
        <v>0.15478841870824053</v>
      </c>
      <c r="BB13" s="45">
        <v>0.13294451921639</v>
      </c>
    </row>
    <row r="14" spans="1:73" x14ac:dyDescent="0.25">
      <c r="A14" s="3" t="s">
        <v>21</v>
      </c>
      <c r="B14" s="43">
        <v>1</v>
      </c>
      <c r="G14" t="s">
        <v>36</v>
      </c>
      <c r="AH14" s="3">
        <v>10</v>
      </c>
      <c r="AI14" s="39">
        <v>34</v>
      </c>
      <c r="AK14" s="3">
        <v>10</v>
      </c>
      <c r="AL14">
        <v>34</v>
      </c>
      <c r="AV14" s="3">
        <v>2</v>
      </c>
      <c r="AW14" s="39">
        <v>316</v>
      </c>
      <c r="AY14" s="3">
        <v>2</v>
      </c>
      <c r="AZ14" s="45">
        <v>0.11183806992435084</v>
      </c>
      <c r="BA14" s="45">
        <v>0.17594654788418709</v>
      </c>
      <c r="BB14" s="45">
        <v>0.12905637804695677</v>
      </c>
    </row>
    <row r="15" spans="1:73" x14ac:dyDescent="0.25">
      <c r="H15" s="2" t="s">
        <v>18</v>
      </c>
      <c r="I15" t="s">
        <v>17</v>
      </c>
      <c r="K15" s="2" t="s">
        <v>18</v>
      </c>
      <c r="L15" t="s">
        <v>149</v>
      </c>
      <c r="AH15" s="3">
        <v>11</v>
      </c>
      <c r="AI15" s="39">
        <v>47</v>
      </c>
      <c r="AK15" s="3">
        <v>11</v>
      </c>
      <c r="AL15">
        <v>47</v>
      </c>
      <c r="AV15" s="3">
        <v>4</v>
      </c>
      <c r="AW15" s="39">
        <v>292</v>
      </c>
      <c r="AY15" s="3">
        <v>3</v>
      </c>
      <c r="AZ15" s="45">
        <v>7.5649151502760175E-3</v>
      </c>
      <c r="BA15" s="45">
        <v>0.1447661469933185</v>
      </c>
      <c r="BB15" s="45">
        <v>4.4414535666218037E-2</v>
      </c>
    </row>
    <row r="16" spans="1:73" x14ac:dyDescent="0.25">
      <c r="B16">
        <f>GETPIVOTDATA("[Measures].[Count of Customer ID]",$A$9)-GETPIVOTDATA("[Measures].[Count of Churn Label 2]",$A$2)</f>
        <v>4891</v>
      </c>
      <c r="H16" s="3" t="s">
        <v>26</v>
      </c>
      <c r="I16" s="39">
        <v>353</v>
      </c>
      <c r="J16" s="39"/>
      <c r="K16" s="3" t="s">
        <v>26</v>
      </c>
      <c r="L16" s="39">
        <v>2193</v>
      </c>
      <c r="AH16" s="3">
        <v>12</v>
      </c>
      <c r="AI16" s="39">
        <v>30</v>
      </c>
      <c r="AK16" s="3">
        <v>12</v>
      </c>
      <c r="AL16">
        <v>30</v>
      </c>
      <c r="AV16" s="3">
        <v>5</v>
      </c>
      <c r="AW16" s="39">
        <v>289</v>
      </c>
      <c r="AY16" s="3">
        <v>4</v>
      </c>
      <c r="AZ16" s="45">
        <v>2.0445716622367614E-4</v>
      </c>
      <c r="BA16" s="45">
        <v>0.16258351893095768</v>
      </c>
      <c r="BB16" s="45">
        <v>4.3816360101689843E-2</v>
      </c>
    </row>
    <row r="17" spans="6:54" x14ac:dyDescent="0.25">
      <c r="H17" s="3" t="s">
        <v>25</v>
      </c>
      <c r="I17" s="39">
        <v>1443</v>
      </c>
      <c r="J17" s="39"/>
      <c r="K17" s="3" t="s">
        <v>25</v>
      </c>
      <c r="L17" s="39">
        <v>4494</v>
      </c>
      <c r="AH17" s="3">
        <v>13</v>
      </c>
      <c r="AI17" s="39">
        <v>35</v>
      </c>
      <c r="AK17" s="3">
        <v>13</v>
      </c>
      <c r="AL17">
        <v>35</v>
      </c>
      <c r="AV17" s="3">
        <v>1</v>
      </c>
      <c r="AW17" s="39">
        <v>278</v>
      </c>
      <c r="AY17" s="3">
        <v>5</v>
      </c>
      <c r="AZ17" s="45">
        <v>0</v>
      </c>
      <c r="BA17" s="45">
        <v>0.16091314031180401</v>
      </c>
      <c r="BB17" s="45">
        <v>4.3218184537161655E-2</v>
      </c>
    </row>
    <row r="18" spans="6:54" x14ac:dyDescent="0.25">
      <c r="H18" s="3" t="s">
        <v>21</v>
      </c>
      <c r="I18" s="39">
        <v>1796</v>
      </c>
      <c r="J18" s="39"/>
      <c r="K18" s="3" t="s">
        <v>21</v>
      </c>
      <c r="L18" s="39">
        <v>6687</v>
      </c>
      <c r="AH18" s="3">
        <v>14</v>
      </c>
      <c r="AI18" s="39">
        <v>26</v>
      </c>
      <c r="AK18" s="3">
        <v>14</v>
      </c>
      <c r="AL18">
        <v>26</v>
      </c>
      <c r="AV18" s="3">
        <v>3</v>
      </c>
      <c r="AW18" s="39">
        <v>260</v>
      </c>
      <c r="AY18" s="3" t="s">
        <v>21</v>
      </c>
      <c r="AZ18" s="45">
        <v>1</v>
      </c>
      <c r="BA18" s="45">
        <v>1</v>
      </c>
      <c r="BB18" s="45">
        <v>1</v>
      </c>
    </row>
    <row r="19" spans="6:54" x14ac:dyDescent="0.25">
      <c r="H19" s="2" t="s">
        <v>37</v>
      </c>
      <c r="I19" t="s" vm="1">
        <v>25</v>
      </c>
      <c r="AH19" s="3">
        <v>15</v>
      </c>
      <c r="AI19" s="39">
        <v>27</v>
      </c>
      <c r="AK19" s="3">
        <v>15</v>
      </c>
      <c r="AL19">
        <v>27</v>
      </c>
      <c r="AV19" s="3" t="s">
        <v>21</v>
      </c>
      <c r="AW19" s="39">
        <v>1796</v>
      </c>
    </row>
    <row r="20" spans="6:54" x14ac:dyDescent="0.25">
      <c r="G20" t="s">
        <v>36</v>
      </c>
      <c r="K20" s="2" t="s">
        <v>18</v>
      </c>
      <c r="L20" t="s">
        <v>149</v>
      </c>
      <c r="AH20" s="3">
        <v>16</v>
      </c>
      <c r="AI20" s="39">
        <v>34</v>
      </c>
      <c r="AK20" s="3">
        <v>16</v>
      </c>
      <c r="AL20">
        <v>34</v>
      </c>
    </row>
    <row r="21" spans="6:54" x14ac:dyDescent="0.25">
      <c r="H21" s="2" t="s">
        <v>18</v>
      </c>
      <c r="I21" t="s">
        <v>17</v>
      </c>
      <c r="K21" s="3" t="s">
        <v>102</v>
      </c>
      <c r="L21" s="39">
        <v>213</v>
      </c>
      <c r="S21" s="2" t="s">
        <v>18</v>
      </c>
      <c r="T21" t="s">
        <v>149</v>
      </c>
      <c r="AH21" s="3">
        <v>17</v>
      </c>
      <c r="AI21" s="39">
        <v>30</v>
      </c>
      <c r="AK21" s="3">
        <v>17</v>
      </c>
      <c r="AL21">
        <v>30</v>
      </c>
    </row>
    <row r="22" spans="6:54" x14ac:dyDescent="0.25">
      <c r="F22" s="3">
        <v>5</v>
      </c>
      <c r="G22">
        <v>163</v>
      </c>
      <c r="H22" s="3">
        <v>5</v>
      </c>
      <c r="I22" s="39">
        <v>163</v>
      </c>
      <c r="J22" s="39"/>
      <c r="K22" s="3" t="s">
        <v>99</v>
      </c>
      <c r="L22" s="39">
        <v>168</v>
      </c>
      <c r="S22" s="3" t="s">
        <v>26</v>
      </c>
      <c r="T22" s="39">
        <v>5166</v>
      </c>
      <c r="AH22" s="3">
        <v>18</v>
      </c>
      <c r="AI22" s="39">
        <v>18</v>
      </c>
      <c r="AK22" s="3">
        <v>18</v>
      </c>
      <c r="AL22">
        <v>18</v>
      </c>
    </row>
    <row r="23" spans="6:54" x14ac:dyDescent="0.25">
      <c r="F23" s="3">
        <v>2</v>
      </c>
      <c r="G23">
        <v>142</v>
      </c>
      <c r="H23" s="3">
        <v>2</v>
      </c>
      <c r="I23" s="39">
        <v>142</v>
      </c>
      <c r="J23" s="39"/>
      <c r="K23" s="3" t="s">
        <v>100</v>
      </c>
      <c r="L23" s="39">
        <v>167</v>
      </c>
      <c r="S23" s="3" t="s">
        <v>25</v>
      </c>
      <c r="T23" s="39">
        <v>1521</v>
      </c>
      <c r="AH23" s="3">
        <v>19</v>
      </c>
      <c r="AI23" s="39">
        <v>19</v>
      </c>
      <c r="AK23" s="3">
        <v>19</v>
      </c>
      <c r="AL23">
        <v>19</v>
      </c>
    </row>
    <row r="24" spans="6:54" x14ac:dyDescent="0.25">
      <c r="F24" s="3">
        <v>3</v>
      </c>
      <c r="G24">
        <v>133</v>
      </c>
      <c r="H24" s="3">
        <v>3</v>
      </c>
      <c r="I24" s="39">
        <v>133</v>
      </c>
      <c r="J24" s="39"/>
      <c r="K24" s="3" t="s">
        <v>98</v>
      </c>
      <c r="L24" s="39">
        <v>161</v>
      </c>
      <c r="S24" s="3" t="s">
        <v>21</v>
      </c>
      <c r="T24" s="39">
        <v>6687</v>
      </c>
      <c r="AH24" s="3">
        <v>20</v>
      </c>
      <c r="AI24" s="39">
        <v>14</v>
      </c>
      <c r="AK24" s="3">
        <v>20</v>
      </c>
      <c r="AL24">
        <v>14</v>
      </c>
    </row>
    <row r="25" spans="6:54" x14ac:dyDescent="0.25">
      <c r="F25" s="3">
        <v>1</v>
      </c>
      <c r="G25">
        <v>131</v>
      </c>
      <c r="H25" s="3">
        <v>1</v>
      </c>
      <c r="I25" s="39">
        <v>131</v>
      </c>
      <c r="J25" s="39"/>
      <c r="K25" s="3" t="s">
        <v>101</v>
      </c>
      <c r="L25" s="39">
        <v>158</v>
      </c>
      <c r="AH25" s="3">
        <v>21</v>
      </c>
      <c r="AI25" s="39">
        <v>26</v>
      </c>
      <c r="AK25" s="3">
        <v>21</v>
      </c>
      <c r="AL25">
        <v>26</v>
      </c>
    </row>
    <row r="26" spans="6:54" x14ac:dyDescent="0.25">
      <c r="F26" s="3">
        <v>6</v>
      </c>
      <c r="G26">
        <v>117</v>
      </c>
      <c r="H26" s="3">
        <v>6</v>
      </c>
      <c r="I26" s="39">
        <v>117</v>
      </c>
      <c r="J26" s="39"/>
      <c r="K26" s="3" t="s">
        <v>21</v>
      </c>
      <c r="L26" s="39">
        <v>867</v>
      </c>
      <c r="AH26" s="3">
        <v>22</v>
      </c>
      <c r="AI26" s="39">
        <v>22</v>
      </c>
      <c r="AK26" s="3">
        <v>22</v>
      </c>
      <c r="AL26">
        <v>22</v>
      </c>
      <c r="AO26" s="2" t="s">
        <v>149</v>
      </c>
      <c r="AP26" s="2" t="s">
        <v>23</v>
      </c>
    </row>
    <row r="27" spans="6:54" x14ac:dyDescent="0.25">
      <c r="F27" s="3">
        <v>4</v>
      </c>
      <c r="G27">
        <v>116</v>
      </c>
      <c r="H27" s="3">
        <v>4</v>
      </c>
      <c r="I27" s="39">
        <v>116</v>
      </c>
      <c r="J27" s="39"/>
      <c r="AH27" s="3">
        <v>23</v>
      </c>
      <c r="AI27" s="39">
        <v>15</v>
      </c>
      <c r="AK27" s="3">
        <v>23</v>
      </c>
      <c r="AL27">
        <v>15</v>
      </c>
      <c r="AO27" s="2" t="s">
        <v>18</v>
      </c>
      <c r="AP27" t="s">
        <v>25</v>
      </c>
      <c r="AQ27" t="s">
        <v>21</v>
      </c>
    </row>
    <row r="28" spans="6:54" x14ac:dyDescent="0.25">
      <c r="F28" s="3">
        <v>7</v>
      </c>
      <c r="G28">
        <v>98</v>
      </c>
      <c r="H28" s="3">
        <v>7</v>
      </c>
      <c r="I28" s="39">
        <v>98</v>
      </c>
      <c r="J28" s="39"/>
      <c r="AH28" s="3">
        <v>24</v>
      </c>
      <c r="AI28" s="39">
        <v>22</v>
      </c>
      <c r="AK28" s="3">
        <v>24</v>
      </c>
      <c r="AL28">
        <v>22</v>
      </c>
      <c r="AO28" s="3" t="s">
        <v>32</v>
      </c>
      <c r="AP28" s="39">
        <v>378</v>
      </c>
      <c r="AQ28" s="39">
        <v>378</v>
      </c>
    </row>
    <row r="29" spans="6:54" x14ac:dyDescent="0.25">
      <c r="F29" s="3">
        <v>9</v>
      </c>
      <c r="G29">
        <v>80</v>
      </c>
      <c r="H29" s="3">
        <v>9</v>
      </c>
      <c r="I29" s="39">
        <v>80</v>
      </c>
      <c r="J29" s="39"/>
      <c r="AH29" s="3">
        <v>25</v>
      </c>
      <c r="AI29" s="39">
        <v>14</v>
      </c>
      <c r="AK29" s="3">
        <v>25</v>
      </c>
      <c r="AL29">
        <v>14</v>
      </c>
      <c r="AO29" s="3" t="s">
        <v>33</v>
      </c>
      <c r="AP29" s="39">
        <v>1277</v>
      </c>
      <c r="AQ29" s="39">
        <v>1277</v>
      </c>
    </row>
    <row r="30" spans="6:54" x14ac:dyDescent="0.25">
      <c r="F30" s="3">
        <v>10</v>
      </c>
      <c r="G30">
        <v>74</v>
      </c>
      <c r="H30" s="3">
        <v>10</v>
      </c>
      <c r="I30" s="39">
        <v>74</v>
      </c>
      <c r="J30" s="39"/>
      <c r="AH30" s="3">
        <v>26</v>
      </c>
      <c r="AI30" s="39">
        <v>20</v>
      </c>
      <c r="AK30" s="3">
        <v>26</v>
      </c>
      <c r="AL30">
        <v>20</v>
      </c>
      <c r="AO30" s="3" t="s">
        <v>34</v>
      </c>
      <c r="AP30" s="39">
        <v>141</v>
      </c>
      <c r="AQ30" s="39">
        <v>141</v>
      </c>
    </row>
    <row r="31" spans="6:54" x14ac:dyDescent="0.25">
      <c r="F31" s="3">
        <v>8</v>
      </c>
      <c r="G31">
        <v>63</v>
      </c>
      <c r="H31" s="3">
        <v>8</v>
      </c>
      <c r="I31" s="39">
        <v>63</v>
      </c>
      <c r="J31" s="39"/>
      <c r="AH31" s="3">
        <v>27</v>
      </c>
      <c r="AI31" s="39">
        <v>9</v>
      </c>
      <c r="AK31" s="3">
        <v>27</v>
      </c>
      <c r="AL31">
        <v>9</v>
      </c>
      <c r="AO31" s="3" t="s">
        <v>21</v>
      </c>
      <c r="AP31" s="39">
        <v>1796</v>
      </c>
      <c r="AQ31" s="39">
        <v>1796</v>
      </c>
    </row>
    <row r="32" spans="6:54" x14ac:dyDescent="0.25">
      <c r="F32" s="3">
        <v>15</v>
      </c>
      <c r="G32">
        <v>43</v>
      </c>
      <c r="H32" s="3">
        <v>15</v>
      </c>
      <c r="I32" s="39">
        <v>43</v>
      </c>
      <c r="J32" s="39"/>
      <c r="AH32" s="3">
        <v>28</v>
      </c>
      <c r="AI32" s="39">
        <v>15</v>
      </c>
      <c r="AK32" s="3">
        <v>28</v>
      </c>
      <c r="AL32">
        <v>15</v>
      </c>
    </row>
    <row r="33" spans="6:38" x14ac:dyDescent="0.25">
      <c r="F33" s="3">
        <v>14</v>
      </c>
      <c r="G33">
        <v>38</v>
      </c>
      <c r="H33" s="3">
        <v>14</v>
      </c>
      <c r="I33" s="39">
        <v>38</v>
      </c>
      <c r="J33" s="39"/>
      <c r="AH33" s="3">
        <v>29</v>
      </c>
      <c r="AI33" s="39">
        <v>11</v>
      </c>
      <c r="AK33" s="3">
        <v>29</v>
      </c>
      <c r="AL33">
        <v>11</v>
      </c>
    </row>
    <row r="34" spans="6:38" x14ac:dyDescent="0.25">
      <c r="F34" s="3">
        <v>12</v>
      </c>
      <c r="G34">
        <v>37</v>
      </c>
      <c r="H34" s="3">
        <v>12</v>
      </c>
      <c r="I34" s="39">
        <v>37</v>
      </c>
      <c r="J34" s="39"/>
      <c r="AH34" s="3">
        <v>30</v>
      </c>
      <c r="AI34" s="39">
        <v>22</v>
      </c>
      <c r="AK34" s="3">
        <v>30</v>
      </c>
      <c r="AL34">
        <v>22</v>
      </c>
    </row>
    <row r="35" spans="6:38" x14ac:dyDescent="0.25">
      <c r="F35" s="3">
        <v>13</v>
      </c>
      <c r="G35">
        <v>34</v>
      </c>
      <c r="H35" s="3">
        <v>13</v>
      </c>
      <c r="I35" s="39">
        <v>34</v>
      </c>
      <c r="J35" s="39"/>
      <c r="AH35" s="3">
        <v>31</v>
      </c>
      <c r="AI35" s="39">
        <v>17</v>
      </c>
      <c r="AK35" s="3">
        <v>31</v>
      </c>
      <c r="AL35">
        <v>17</v>
      </c>
    </row>
    <row r="36" spans="6:38" x14ac:dyDescent="0.25">
      <c r="F36" s="3">
        <v>11</v>
      </c>
      <c r="G36">
        <v>28</v>
      </c>
      <c r="H36" s="3">
        <v>11</v>
      </c>
      <c r="I36" s="39">
        <v>28</v>
      </c>
      <c r="J36" s="39"/>
      <c r="AH36" s="3">
        <v>32</v>
      </c>
      <c r="AI36" s="39">
        <v>13</v>
      </c>
      <c r="AK36" s="3">
        <v>32</v>
      </c>
      <c r="AL36">
        <v>13</v>
      </c>
    </row>
    <row r="37" spans="6:38" x14ac:dyDescent="0.25">
      <c r="F37" s="3">
        <v>17</v>
      </c>
      <c r="G37">
        <v>28</v>
      </c>
      <c r="H37" s="3">
        <v>17</v>
      </c>
      <c r="I37" s="39">
        <v>28</v>
      </c>
      <c r="J37" s="39"/>
      <c r="AH37" s="3">
        <v>33</v>
      </c>
      <c r="AI37" s="39">
        <v>19</v>
      </c>
      <c r="AK37" s="3">
        <v>33</v>
      </c>
      <c r="AL37">
        <v>19</v>
      </c>
    </row>
    <row r="38" spans="6:38" x14ac:dyDescent="0.25">
      <c r="F38" s="3">
        <v>18</v>
      </c>
      <c r="G38">
        <v>14</v>
      </c>
      <c r="H38" s="3">
        <v>18</v>
      </c>
      <c r="I38" s="39">
        <v>14</v>
      </c>
      <c r="J38" s="39"/>
      <c r="AH38" s="3">
        <v>34</v>
      </c>
      <c r="AI38" s="39">
        <v>11</v>
      </c>
      <c r="AK38" s="3">
        <v>34</v>
      </c>
      <c r="AL38">
        <v>11</v>
      </c>
    </row>
    <row r="39" spans="6:38" x14ac:dyDescent="0.25">
      <c r="F39" s="3">
        <v>24</v>
      </c>
      <c r="G39">
        <v>13</v>
      </c>
      <c r="H39" s="3">
        <v>24</v>
      </c>
      <c r="I39" s="39">
        <v>13</v>
      </c>
      <c r="J39" s="39"/>
      <c r="AH39" s="3">
        <v>35</v>
      </c>
      <c r="AI39" s="39">
        <v>9</v>
      </c>
      <c r="AK39" s="3">
        <v>35</v>
      </c>
      <c r="AL39">
        <v>9</v>
      </c>
    </row>
    <row r="40" spans="6:38" x14ac:dyDescent="0.25">
      <c r="F40" s="3">
        <v>26</v>
      </c>
      <c r="G40">
        <v>13</v>
      </c>
      <c r="H40" s="3">
        <v>26</v>
      </c>
      <c r="I40" s="39">
        <v>13</v>
      </c>
      <c r="J40" s="39"/>
      <c r="AH40" s="3">
        <v>36</v>
      </c>
      <c r="AI40" s="39">
        <v>17</v>
      </c>
      <c r="AK40" s="3">
        <v>36</v>
      </c>
      <c r="AL40">
        <v>17</v>
      </c>
    </row>
    <row r="41" spans="6:38" x14ac:dyDescent="0.25">
      <c r="F41" s="3">
        <v>30</v>
      </c>
      <c r="G41">
        <v>10</v>
      </c>
      <c r="H41" s="3">
        <v>30</v>
      </c>
      <c r="I41" s="39">
        <v>10</v>
      </c>
      <c r="J41" s="39"/>
      <c r="AH41" s="3">
        <v>37</v>
      </c>
      <c r="AI41" s="39">
        <v>7</v>
      </c>
      <c r="AK41" s="3">
        <v>37</v>
      </c>
      <c r="AL41">
        <v>7</v>
      </c>
    </row>
    <row r="42" spans="6:38" x14ac:dyDescent="0.25">
      <c r="F42" s="3">
        <v>16</v>
      </c>
      <c r="G42">
        <v>8</v>
      </c>
      <c r="H42" s="3">
        <v>16</v>
      </c>
      <c r="I42" s="39">
        <v>8</v>
      </c>
      <c r="J42" s="39"/>
      <c r="AH42" s="3">
        <v>38</v>
      </c>
      <c r="AI42" s="39">
        <v>16</v>
      </c>
      <c r="AK42" s="3">
        <v>38</v>
      </c>
      <c r="AL42">
        <v>16</v>
      </c>
    </row>
    <row r="43" spans="6:38" x14ac:dyDescent="0.25">
      <c r="F43" s="3">
        <v>21</v>
      </c>
      <c r="G43">
        <v>7</v>
      </c>
      <c r="H43" s="3">
        <v>21</v>
      </c>
      <c r="I43" s="39">
        <v>7</v>
      </c>
      <c r="J43" s="39"/>
      <c r="AH43" s="3">
        <v>39</v>
      </c>
      <c r="AI43" s="39">
        <v>16</v>
      </c>
      <c r="AK43" s="3">
        <v>39</v>
      </c>
      <c r="AL43">
        <v>16</v>
      </c>
    </row>
    <row r="44" spans="6:38" x14ac:dyDescent="0.25">
      <c r="F44" s="3">
        <v>0</v>
      </c>
      <c r="G44">
        <v>7</v>
      </c>
      <c r="H44" s="3">
        <v>0</v>
      </c>
      <c r="I44" s="39">
        <v>7</v>
      </c>
      <c r="J44" s="39"/>
      <c r="AH44" s="3">
        <v>40</v>
      </c>
      <c r="AI44" s="39">
        <v>7</v>
      </c>
      <c r="AK44" s="3">
        <v>40</v>
      </c>
      <c r="AL44">
        <v>7</v>
      </c>
    </row>
    <row r="45" spans="6:38" x14ac:dyDescent="0.25">
      <c r="F45" s="3">
        <v>20</v>
      </c>
      <c r="G45">
        <v>6</v>
      </c>
      <c r="H45" s="3">
        <v>20</v>
      </c>
      <c r="I45" s="39">
        <v>6</v>
      </c>
      <c r="J45" s="39"/>
      <c r="AH45" s="3">
        <v>41</v>
      </c>
      <c r="AI45" s="39">
        <v>9</v>
      </c>
      <c r="AK45" s="3">
        <v>41</v>
      </c>
      <c r="AL45">
        <v>9</v>
      </c>
    </row>
    <row r="46" spans="6:38" x14ac:dyDescent="0.25">
      <c r="F46" s="3">
        <v>35</v>
      </c>
      <c r="G46">
        <v>6</v>
      </c>
      <c r="H46" s="3">
        <v>35</v>
      </c>
      <c r="I46" s="39">
        <v>6</v>
      </c>
      <c r="J46" s="39"/>
      <c r="AH46" s="3">
        <v>42</v>
      </c>
      <c r="AI46" s="39">
        <v>14</v>
      </c>
      <c r="AK46" s="3">
        <v>42</v>
      </c>
      <c r="AL46">
        <v>14</v>
      </c>
    </row>
    <row r="47" spans="6:38" x14ac:dyDescent="0.25">
      <c r="F47" s="3">
        <v>19</v>
      </c>
      <c r="G47">
        <v>6</v>
      </c>
      <c r="H47" s="3">
        <v>19</v>
      </c>
      <c r="I47" s="39">
        <v>6</v>
      </c>
      <c r="J47" s="39"/>
      <c r="AH47" s="3">
        <v>43</v>
      </c>
      <c r="AI47" s="39">
        <v>12</v>
      </c>
      <c r="AK47" s="3">
        <v>43</v>
      </c>
      <c r="AL47">
        <v>12</v>
      </c>
    </row>
    <row r="48" spans="6:38" x14ac:dyDescent="0.25">
      <c r="F48" s="3">
        <v>29</v>
      </c>
      <c r="G48">
        <v>5</v>
      </c>
      <c r="H48" s="3">
        <v>29</v>
      </c>
      <c r="I48" s="39">
        <v>5</v>
      </c>
      <c r="J48" s="39"/>
      <c r="AH48" s="3">
        <v>44</v>
      </c>
      <c r="AI48" s="39">
        <v>10</v>
      </c>
      <c r="AK48" s="3">
        <v>44</v>
      </c>
      <c r="AL48">
        <v>10</v>
      </c>
    </row>
    <row r="49" spans="6:38" x14ac:dyDescent="0.25">
      <c r="F49" s="3">
        <v>37</v>
      </c>
      <c r="G49">
        <v>4</v>
      </c>
      <c r="H49" s="3">
        <v>37</v>
      </c>
      <c r="I49" s="39">
        <v>4</v>
      </c>
      <c r="J49" s="39"/>
      <c r="AH49" s="3">
        <v>45</v>
      </c>
      <c r="AI49" s="39">
        <v>10</v>
      </c>
      <c r="AK49" s="3">
        <v>45</v>
      </c>
      <c r="AL49">
        <v>10</v>
      </c>
    </row>
    <row r="50" spans="6:38" x14ac:dyDescent="0.25">
      <c r="F50" s="3">
        <v>27</v>
      </c>
      <c r="G50">
        <v>4</v>
      </c>
      <c r="H50" s="3">
        <v>27</v>
      </c>
      <c r="I50" s="39">
        <v>4</v>
      </c>
      <c r="J50" s="39"/>
      <c r="AH50" s="3">
        <v>46</v>
      </c>
      <c r="AI50" s="39">
        <v>11</v>
      </c>
      <c r="AK50" s="3">
        <v>46</v>
      </c>
      <c r="AL50">
        <v>11</v>
      </c>
    </row>
    <row r="51" spans="6:38" x14ac:dyDescent="0.25">
      <c r="F51" s="3">
        <v>38</v>
      </c>
      <c r="G51">
        <v>3</v>
      </c>
      <c r="H51" s="3">
        <v>38</v>
      </c>
      <c r="I51" s="39">
        <v>3</v>
      </c>
      <c r="J51" s="39"/>
      <c r="AH51" s="3">
        <v>47</v>
      </c>
      <c r="AI51" s="39">
        <v>10</v>
      </c>
      <c r="AK51" s="3">
        <v>47</v>
      </c>
      <c r="AL51">
        <v>10</v>
      </c>
    </row>
    <row r="52" spans="6:38" x14ac:dyDescent="0.25">
      <c r="F52" s="3">
        <v>23</v>
      </c>
      <c r="G52">
        <v>3</v>
      </c>
      <c r="H52" s="3">
        <v>23</v>
      </c>
      <c r="I52" s="39">
        <v>3</v>
      </c>
      <c r="J52" s="39"/>
      <c r="AH52" s="3">
        <v>48</v>
      </c>
      <c r="AI52" s="39">
        <v>11</v>
      </c>
      <c r="AK52" s="3">
        <v>48</v>
      </c>
      <c r="AL52">
        <v>11</v>
      </c>
    </row>
    <row r="53" spans="6:38" x14ac:dyDescent="0.25">
      <c r="F53" s="3">
        <v>25</v>
      </c>
      <c r="G53">
        <v>3</v>
      </c>
      <c r="H53" s="3">
        <v>25</v>
      </c>
      <c r="I53" s="39">
        <v>3</v>
      </c>
      <c r="J53" s="39"/>
      <c r="AH53" s="3">
        <v>49</v>
      </c>
      <c r="AI53" s="39">
        <v>18</v>
      </c>
      <c r="AK53" s="3">
        <v>49</v>
      </c>
      <c r="AL53">
        <v>18</v>
      </c>
    </row>
    <row r="54" spans="6:38" x14ac:dyDescent="0.25">
      <c r="F54" s="3">
        <v>43</v>
      </c>
      <c r="G54">
        <v>2</v>
      </c>
      <c r="H54" s="3">
        <v>43</v>
      </c>
      <c r="I54" s="39">
        <v>2</v>
      </c>
      <c r="J54" s="39"/>
      <c r="AH54" s="3">
        <v>50</v>
      </c>
      <c r="AI54" s="39">
        <v>8</v>
      </c>
      <c r="AK54" s="3">
        <v>50</v>
      </c>
      <c r="AL54">
        <v>8</v>
      </c>
    </row>
    <row r="55" spans="6:38" x14ac:dyDescent="0.25">
      <c r="F55" s="3">
        <v>36</v>
      </c>
      <c r="G55">
        <v>2</v>
      </c>
      <c r="H55" s="3">
        <v>36</v>
      </c>
      <c r="I55" s="39">
        <v>2</v>
      </c>
      <c r="J55" s="39"/>
      <c r="AH55" s="3">
        <v>51</v>
      </c>
      <c r="AI55" s="39">
        <v>8</v>
      </c>
      <c r="AK55" s="3">
        <v>51</v>
      </c>
      <c r="AL55">
        <v>8</v>
      </c>
    </row>
    <row r="56" spans="6:38" x14ac:dyDescent="0.25">
      <c r="F56" s="3">
        <v>41</v>
      </c>
      <c r="G56">
        <v>1</v>
      </c>
      <c r="H56" s="3">
        <v>41</v>
      </c>
      <c r="I56" s="39">
        <v>1</v>
      </c>
      <c r="J56" s="39"/>
      <c r="AH56" s="3">
        <v>52</v>
      </c>
      <c r="AI56" s="39">
        <v>9</v>
      </c>
      <c r="AK56" s="3">
        <v>52</v>
      </c>
      <c r="AL56">
        <v>9</v>
      </c>
    </row>
    <row r="57" spans="6:38" x14ac:dyDescent="0.25">
      <c r="F57" s="3">
        <v>28</v>
      </c>
      <c r="G57">
        <v>1</v>
      </c>
      <c r="H57" s="3">
        <v>28</v>
      </c>
      <c r="I57" s="39">
        <v>1</v>
      </c>
      <c r="J57" s="39"/>
      <c r="O57" s="31" t="s">
        <v>18</v>
      </c>
      <c r="P57" s="31" t="s">
        <v>17</v>
      </c>
      <c r="AH57" s="3">
        <v>53</v>
      </c>
      <c r="AI57" s="39">
        <v>15</v>
      </c>
      <c r="AK57" s="3">
        <v>53</v>
      </c>
      <c r="AL57">
        <v>15</v>
      </c>
    </row>
    <row r="58" spans="6:38" x14ac:dyDescent="0.25">
      <c r="H58" s="3" t="s">
        <v>21</v>
      </c>
      <c r="I58" s="39">
        <v>1443</v>
      </c>
      <c r="J58" s="39"/>
      <c r="O58" s="3" t="s">
        <v>102</v>
      </c>
      <c r="P58">
        <v>57</v>
      </c>
      <c r="AH58" s="3">
        <v>54</v>
      </c>
      <c r="AI58" s="39">
        <v>12</v>
      </c>
      <c r="AK58" s="3">
        <v>54</v>
      </c>
      <c r="AL58">
        <v>12</v>
      </c>
    </row>
    <row r="59" spans="6:38" x14ac:dyDescent="0.25">
      <c r="O59" s="3" t="s">
        <v>101</v>
      </c>
      <c r="P59">
        <v>55</v>
      </c>
      <c r="AH59" s="3">
        <v>55</v>
      </c>
      <c r="AI59" s="39">
        <v>6</v>
      </c>
      <c r="AK59" s="3">
        <v>55</v>
      </c>
      <c r="AL59">
        <v>6</v>
      </c>
    </row>
    <row r="60" spans="6:38" x14ac:dyDescent="0.25">
      <c r="O60" s="3" t="s">
        <v>103</v>
      </c>
      <c r="P60">
        <v>48</v>
      </c>
      <c r="AH60" s="3">
        <v>56</v>
      </c>
      <c r="AI60" s="39">
        <v>7</v>
      </c>
      <c r="AK60" s="3">
        <v>56</v>
      </c>
      <c r="AL60">
        <v>7</v>
      </c>
    </row>
    <row r="61" spans="6:38" x14ac:dyDescent="0.25">
      <c r="O61" s="3" t="s">
        <v>98</v>
      </c>
      <c r="P61">
        <v>46</v>
      </c>
      <c r="AH61" s="3">
        <v>57</v>
      </c>
      <c r="AI61" s="39">
        <v>9</v>
      </c>
      <c r="AK61" s="3">
        <v>57</v>
      </c>
      <c r="AL61">
        <v>9</v>
      </c>
    </row>
    <row r="62" spans="6:38" x14ac:dyDescent="0.25">
      <c r="O62" s="3" t="s">
        <v>115</v>
      </c>
      <c r="P62">
        <v>46</v>
      </c>
      <c r="AH62" s="3">
        <v>58</v>
      </c>
      <c r="AI62" s="39">
        <v>6</v>
      </c>
      <c r="AK62" s="3">
        <v>58</v>
      </c>
      <c r="AL62">
        <v>6</v>
      </c>
    </row>
    <row r="63" spans="6:38" x14ac:dyDescent="0.25">
      <c r="O63" s="3" t="s">
        <v>148</v>
      </c>
      <c r="P63">
        <v>43</v>
      </c>
      <c r="AH63" s="3">
        <v>59</v>
      </c>
      <c r="AI63" s="39">
        <v>10</v>
      </c>
      <c r="AK63" s="3">
        <v>59</v>
      </c>
      <c r="AL63">
        <v>10</v>
      </c>
    </row>
    <row r="64" spans="6:38" x14ac:dyDescent="0.25">
      <c r="O64" s="3" t="s">
        <v>117</v>
      </c>
      <c r="P64">
        <v>43</v>
      </c>
      <c r="AH64" s="3">
        <v>60</v>
      </c>
      <c r="AI64" s="39">
        <v>10</v>
      </c>
      <c r="AK64" s="3">
        <v>60</v>
      </c>
      <c r="AL64">
        <v>10</v>
      </c>
    </row>
    <row r="65" spans="11:38" x14ac:dyDescent="0.25">
      <c r="O65" s="3" t="s">
        <v>111</v>
      </c>
      <c r="P65">
        <v>42</v>
      </c>
      <c r="AH65" s="3">
        <v>61</v>
      </c>
      <c r="AI65" s="39">
        <v>6</v>
      </c>
      <c r="AK65" s="3">
        <v>61</v>
      </c>
      <c r="AL65">
        <v>6</v>
      </c>
    </row>
    <row r="66" spans="11:38" x14ac:dyDescent="0.25">
      <c r="O66" s="3" t="s">
        <v>113</v>
      </c>
      <c r="P66">
        <v>42</v>
      </c>
      <c r="AH66" s="3">
        <v>62</v>
      </c>
      <c r="AI66" s="39">
        <v>3</v>
      </c>
      <c r="AK66" s="3">
        <v>62</v>
      </c>
      <c r="AL66">
        <v>3</v>
      </c>
    </row>
    <row r="67" spans="11:38" x14ac:dyDescent="0.25">
      <c r="O67" s="3" t="s">
        <v>105</v>
      </c>
      <c r="P67">
        <v>42</v>
      </c>
      <c r="AH67" s="3">
        <v>63</v>
      </c>
      <c r="AI67" s="39">
        <v>3</v>
      </c>
      <c r="AK67" s="3">
        <v>63</v>
      </c>
      <c r="AL67">
        <v>3</v>
      </c>
    </row>
    <row r="68" spans="11:38" x14ac:dyDescent="0.25">
      <c r="O68" s="3" t="s">
        <v>108</v>
      </c>
      <c r="P68">
        <v>41</v>
      </c>
      <c r="AH68" s="3">
        <v>64</v>
      </c>
      <c r="AI68" s="39">
        <v>10</v>
      </c>
      <c r="AK68" s="3">
        <v>64</v>
      </c>
      <c r="AL68">
        <v>10</v>
      </c>
    </row>
    <row r="69" spans="11:38" x14ac:dyDescent="0.25">
      <c r="O69" s="3" t="s">
        <v>110</v>
      </c>
      <c r="P69">
        <v>40</v>
      </c>
      <c r="AH69" s="3">
        <v>65</v>
      </c>
      <c r="AI69" s="39">
        <v>5</v>
      </c>
      <c r="AK69" s="3">
        <v>65</v>
      </c>
      <c r="AL69">
        <v>5</v>
      </c>
    </row>
    <row r="70" spans="11:38" x14ac:dyDescent="0.25">
      <c r="O70" s="3" t="s">
        <v>132</v>
      </c>
      <c r="P70">
        <v>40</v>
      </c>
      <c r="AH70" s="3">
        <v>66</v>
      </c>
      <c r="AI70" s="39">
        <v>10</v>
      </c>
      <c r="AK70" s="3">
        <v>66</v>
      </c>
      <c r="AL70">
        <v>10</v>
      </c>
    </row>
    <row r="71" spans="11:38" x14ac:dyDescent="0.25">
      <c r="O71" s="3" t="s">
        <v>100</v>
      </c>
      <c r="P71">
        <v>39</v>
      </c>
      <c r="AH71" s="3">
        <v>67</v>
      </c>
      <c r="AI71" s="39">
        <v>7</v>
      </c>
      <c r="AK71" s="3">
        <v>67</v>
      </c>
      <c r="AL71">
        <v>7</v>
      </c>
    </row>
    <row r="72" spans="11:38" x14ac:dyDescent="0.25">
      <c r="O72" s="3" t="s">
        <v>109</v>
      </c>
      <c r="P72">
        <v>39</v>
      </c>
      <c r="AH72" s="3">
        <v>68</v>
      </c>
      <c r="AI72" s="39">
        <v>11</v>
      </c>
      <c r="AK72" s="3">
        <v>68</v>
      </c>
      <c r="AL72">
        <v>11</v>
      </c>
    </row>
    <row r="73" spans="11:38" x14ac:dyDescent="0.25">
      <c r="O73" s="3" t="s">
        <v>104</v>
      </c>
      <c r="P73">
        <v>39</v>
      </c>
      <c r="AH73" s="3">
        <v>69</v>
      </c>
      <c r="AI73" s="39">
        <v>11</v>
      </c>
      <c r="AK73" s="3">
        <v>69</v>
      </c>
      <c r="AL73">
        <v>11</v>
      </c>
    </row>
    <row r="74" spans="11:38" x14ac:dyDescent="0.25">
      <c r="K74" s="31" t="s">
        <v>18</v>
      </c>
      <c r="L74" s="31" t="s">
        <v>149</v>
      </c>
      <c r="O74" s="3" t="s">
        <v>99</v>
      </c>
      <c r="P74">
        <v>38</v>
      </c>
      <c r="AH74" s="3">
        <v>70</v>
      </c>
      <c r="AI74" s="39">
        <v>10</v>
      </c>
      <c r="AK74" s="3">
        <v>70</v>
      </c>
      <c r="AL74">
        <v>10</v>
      </c>
    </row>
    <row r="75" spans="11:38" x14ac:dyDescent="0.25">
      <c r="K75" s="3" t="s">
        <v>102</v>
      </c>
      <c r="L75" s="39">
        <v>213</v>
      </c>
      <c r="O75" s="3" t="s">
        <v>107</v>
      </c>
      <c r="P75">
        <v>38</v>
      </c>
      <c r="AH75" s="3">
        <v>71</v>
      </c>
      <c r="AI75" s="39">
        <v>3</v>
      </c>
      <c r="AK75" s="3">
        <v>71</v>
      </c>
      <c r="AL75">
        <v>3</v>
      </c>
    </row>
    <row r="76" spans="11:38" x14ac:dyDescent="0.25">
      <c r="K76" s="3" t="s">
        <v>99</v>
      </c>
      <c r="L76" s="39">
        <v>168</v>
      </c>
      <c r="O76" s="3" t="s">
        <v>106</v>
      </c>
      <c r="P76">
        <v>38</v>
      </c>
      <c r="AH76" s="3">
        <v>72</v>
      </c>
      <c r="AI76" s="39">
        <v>3</v>
      </c>
      <c r="AK76" s="3">
        <v>72</v>
      </c>
      <c r="AL76">
        <v>3</v>
      </c>
    </row>
    <row r="77" spans="11:38" x14ac:dyDescent="0.25">
      <c r="K77" s="3" t="s">
        <v>100</v>
      </c>
      <c r="L77" s="39">
        <v>167</v>
      </c>
      <c r="O77" s="3" t="s">
        <v>133</v>
      </c>
      <c r="P77">
        <v>37</v>
      </c>
      <c r="AH77" s="3">
        <v>73</v>
      </c>
      <c r="AI77" s="39">
        <v>3</v>
      </c>
      <c r="AK77" s="3">
        <v>73</v>
      </c>
      <c r="AL77">
        <v>3</v>
      </c>
    </row>
    <row r="78" spans="11:38" x14ac:dyDescent="0.25">
      <c r="K78" s="3" t="s">
        <v>98</v>
      </c>
      <c r="L78" s="39">
        <v>161</v>
      </c>
      <c r="O78" s="3" t="s">
        <v>124</v>
      </c>
      <c r="P78">
        <v>37</v>
      </c>
      <c r="AH78" s="3">
        <v>74</v>
      </c>
      <c r="AI78" s="39">
        <v>3</v>
      </c>
      <c r="AK78" s="3">
        <v>74</v>
      </c>
      <c r="AL78">
        <v>3</v>
      </c>
    </row>
    <row r="79" spans="11:38" x14ac:dyDescent="0.25">
      <c r="K79" s="3" t="s">
        <v>101</v>
      </c>
      <c r="L79" s="39">
        <v>158</v>
      </c>
      <c r="O79" s="3" t="s">
        <v>116</v>
      </c>
      <c r="P79">
        <v>37</v>
      </c>
      <c r="AH79" s="3" t="s">
        <v>21</v>
      </c>
      <c r="AI79" s="39">
        <v>1796</v>
      </c>
    </row>
    <row r="80" spans="11:38" x14ac:dyDescent="0.25">
      <c r="K80" s="3" t="s">
        <v>103</v>
      </c>
      <c r="L80" s="39">
        <v>156</v>
      </c>
      <c r="O80" s="3" t="s">
        <v>136</v>
      </c>
      <c r="P80">
        <v>36</v>
      </c>
    </row>
    <row r="81" spans="11:16" x14ac:dyDescent="0.25">
      <c r="K81" s="3" t="s">
        <v>104</v>
      </c>
      <c r="L81" s="39">
        <v>156</v>
      </c>
      <c r="O81" s="3" t="s">
        <v>135</v>
      </c>
      <c r="P81">
        <v>36</v>
      </c>
    </row>
    <row r="82" spans="11:16" x14ac:dyDescent="0.25">
      <c r="K82" s="3" t="s">
        <v>105</v>
      </c>
      <c r="L82" s="39">
        <v>155</v>
      </c>
      <c r="O82" s="3" t="s">
        <v>114</v>
      </c>
      <c r="P82">
        <v>36</v>
      </c>
    </row>
    <row r="83" spans="11:16" x14ac:dyDescent="0.25">
      <c r="K83" s="3" t="s">
        <v>106</v>
      </c>
      <c r="L83" s="39">
        <v>154</v>
      </c>
      <c r="O83" s="3" t="s">
        <v>112</v>
      </c>
      <c r="P83">
        <v>36</v>
      </c>
    </row>
    <row r="84" spans="11:16" x14ac:dyDescent="0.25">
      <c r="K84" s="3" t="s">
        <v>107</v>
      </c>
      <c r="L84" s="39">
        <v>148</v>
      </c>
      <c r="O84" s="3" t="s">
        <v>121</v>
      </c>
      <c r="P84">
        <v>36</v>
      </c>
    </row>
    <row r="85" spans="11:16" x14ac:dyDescent="0.25">
      <c r="K85" s="3" t="s">
        <v>108</v>
      </c>
      <c r="L85" s="39">
        <v>147</v>
      </c>
      <c r="O85" s="3" t="s">
        <v>138</v>
      </c>
      <c r="P85">
        <v>36</v>
      </c>
    </row>
    <row r="86" spans="11:16" x14ac:dyDescent="0.25">
      <c r="K86" s="3" t="s">
        <v>109</v>
      </c>
      <c r="L86" s="39">
        <v>147</v>
      </c>
      <c r="O86" s="3" t="s">
        <v>127</v>
      </c>
      <c r="P86">
        <v>36</v>
      </c>
    </row>
    <row r="87" spans="11:16" x14ac:dyDescent="0.25">
      <c r="K87" s="3" t="s">
        <v>110</v>
      </c>
      <c r="L87" s="39">
        <v>146</v>
      </c>
      <c r="O87" s="3" t="s">
        <v>123</v>
      </c>
      <c r="P87">
        <v>33</v>
      </c>
    </row>
    <row r="88" spans="11:16" x14ac:dyDescent="0.25">
      <c r="K88" s="3" t="s">
        <v>111</v>
      </c>
      <c r="L88" s="39">
        <v>145</v>
      </c>
      <c r="O88" s="3" t="s">
        <v>137</v>
      </c>
      <c r="P88">
        <v>33</v>
      </c>
    </row>
    <row r="89" spans="11:16" x14ac:dyDescent="0.25">
      <c r="K89" s="3" t="s">
        <v>112</v>
      </c>
      <c r="L89" s="39">
        <v>144</v>
      </c>
      <c r="O89" s="3" t="s">
        <v>122</v>
      </c>
      <c r="P89">
        <v>33</v>
      </c>
    </row>
    <row r="90" spans="11:16" x14ac:dyDescent="0.25">
      <c r="K90" s="3" t="s">
        <v>113</v>
      </c>
      <c r="L90" s="39">
        <v>143</v>
      </c>
      <c r="O90" s="3" t="s">
        <v>129</v>
      </c>
      <c r="P90">
        <v>31</v>
      </c>
    </row>
    <row r="91" spans="11:16" x14ac:dyDescent="0.25">
      <c r="K91" s="3" t="s">
        <v>114</v>
      </c>
      <c r="L91" s="39">
        <v>141</v>
      </c>
      <c r="O91" s="3" t="s">
        <v>128</v>
      </c>
      <c r="P91">
        <v>30</v>
      </c>
    </row>
    <row r="92" spans="11:16" x14ac:dyDescent="0.25">
      <c r="K92" s="3" t="s">
        <v>115</v>
      </c>
      <c r="L92" s="39">
        <v>140</v>
      </c>
      <c r="O92" s="3" t="s">
        <v>144</v>
      </c>
      <c r="P92">
        <v>30</v>
      </c>
    </row>
    <row r="93" spans="11:16" x14ac:dyDescent="0.25">
      <c r="K93" s="3" t="s">
        <v>116</v>
      </c>
      <c r="L93" s="39">
        <v>137</v>
      </c>
      <c r="O93" s="3" t="s">
        <v>147</v>
      </c>
      <c r="P93">
        <v>30</v>
      </c>
    </row>
    <row r="94" spans="11:16" x14ac:dyDescent="0.25">
      <c r="K94" s="3" t="s">
        <v>117</v>
      </c>
      <c r="L94" s="39">
        <v>137</v>
      </c>
      <c r="O94" s="3" t="s">
        <v>125</v>
      </c>
      <c r="P94">
        <v>30</v>
      </c>
    </row>
    <row r="95" spans="11:16" x14ac:dyDescent="0.25">
      <c r="K95" s="3" t="s">
        <v>118</v>
      </c>
      <c r="L95" s="39">
        <v>136</v>
      </c>
      <c r="O95" s="3" t="s">
        <v>130</v>
      </c>
      <c r="P95">
        <v>29</v>
      </c>
    </row>
    <row r="96" spans="11:16" x14ac:dyDescent="0.25">
      <c r="K96" s="3" t="s">
        <v>119</v>
      </c>
      <c r="L96" s="39">
        <v>132</v>
      </c>
      <c r="O96" s="3" t="s">
        <v>119</v>
      </c>
      <c r="P96">
        <v>29</v>
      </c>
    </row>
    <row r="97" spans="11:16" x14ac:dyDescent="0.25">
      <c r="K97" s="3" t="s">
        <v>120</v>
      </c>
      <c r="L97" s="39">
        <v>132</v>
      </c>
      <c r="O97" s="3" t="s">
        <v>120</v>
      </c>
      <c r="P97">
        <v>29</v>
      </c>
    </row>
    <row r="98" spans="11:16" x14ac:dyDescent="0.25">
      <c r="K98" s="3" t="s">
        <v>121</v>
      </c>
      <c r="L98" s="39">
        <v>132</v>
      </c>
      <c r="O98" s="3" t="s">
        <v>118</v>
      </c>
      <c r="P98">
        <v>28</v>
      </c>
    </row>
    <row r="99" spans="11:16" x14ac:dyDescent="0.25">
      <c r="K99" s="3" t="s">
        <v>122</v>
      </c>
      <c r="L99" s="39">
        <v>131</v>
      </c>
      <c r="O99" s="3" t="s">
        <v>143</v>
      </c>
      <c r="P99">
        <v>28</v>
      </c>
    </row>
    <row r="100" spans="11:16" x14ac:dyDescent="0.25">
      <c r="K100" s="3" t="s">
        <v>123</v>
      </c>
      <c r="L100" s="39">
        <v>131</v>
      </c>
      <c r="O100" s="3" t="s">
        <v>126</v>
      </c>
      <c r="P100">
        <v>27</v>
      </c>
    </row>
    <row r="101" spans="11:16" x14ac:dyDescent="0.25">
      <c r="K101" s="3" t="s">
        <v>124</v>
      </c>
      <c r="L101" s="39">
        <v>130</v>
      </c>
      <c r="O101" s="3" t="s">
        <v>139</v>
      </c>
      <c r="P101">
        <v>27</v>
      </c>
    </row>
    <row r="102" spans="11:16" x14ac:dyDescent="0.25">
      <c r="K102" s="3" t="s">
        <v>125</v>
      </c>
      <c r="L102" s="39">
        <v>128</v>
      </c>
      <c r="O102" s="3" t="s">
        <v>134</v>
      </c>
      <c r="P102">
        <v>27</v>
      </c>
    </row>
    <row r="103" spans="11:16" x14ac:dyDescent="0.25">
      <c r="K103" s="3" t="s">
        <v>126</v>
      </c>
      <c r="L103" s="39">
        <v>127</v>
      </c>
      <c r="O103" s="3" t="s">
        <v>141</v>
      </c>
      <c r="P103">
        <v>25</v>
      </c>
    </row>
    <row r="104" spans="11:16" x14ac:dyDescent="0.25">
      <c r="K104" s="3" t="s">
        <v>127</v>
      </c>
      <c r="L104" s="39">
        <v>127</v>
      </c>
      <c r="O104" s="3" t="s">
        <v>145</v>
      </c>
      <c r="P104">
        <v>25</v>
      </c>
    </row>
    <row r="105" spans="11:16" x14ac:dyDescent="0.25">
      <c r="K105" s="3" t="s">
        <v>128</v>
      </c>
      <c r="L105" s="39">
        <v>124</v>
      </c>
      <c r="O105" s="3" t="s">
        <v>146</v>
      </c>
      <c r="P105">
        <v>24</v>
      </c>
    </row>
    <row r="106" spans="11:16" x14ac:dyDescent="0.25">
      <c r="K106" s="3" t="s">
        <v>129</v>
      </c>
      <c r="L106" s="39">
        <v>124</v>
      </c>
      <c r="O106" s="3" t="s">
        <v>131</v>
      </c>
      <c r="P106">
        <v>24</v>
      </c>
    </row>
    <row r="107" spans="11:16" x14ac:dyDescent="0.25">
      <c r="K107" s="3" t="s">
        <v>130</v>
      </c>
      <c r="L107" s="39">
        <v>124</v>
      </c>
      <c r="O107" s="3" t="s">
        <v>142</v>
      </c>
      <c r="P107">
        <v>24</v>
      </c>
    </row>
    <row r="108" spans="11:16" x14ac:dyDescent="0.25">
      <c r="K108" s="3" t="s">
        <v>131</v>
      </c>
      <c r="L108" s="39">
        <v>123</v>
      </c>
      <c r="O108" s="3" t="s">
        <v>140</v>
      </c>
      <c r="P108">
        <v>21</v>
      </c>
    </row>
    <row r="109" spans="11:16" x14ac:dyDescent="0.25">
      <c r="K109" s="3" t="s">
        <v>132</v>
      </c>
      <c r="L109" s="39">
        <v>122</v>
      </c>
    </row>
    <row r="110" spans="11:16" x14ac:dyDescent="0.25">
      <c r="K110" s="3" t="s">
        <v>133</v>
      </c>
      <c r="L110" s="39">
        <v>122</v>
      </c>
    </row>
    <row r="111" spans="11:16" x14ac:dyDescent="0.25">
      <c r="K111" s="3" t="s">
        <v>134</v>
      </c>
      <c r="L111" s="39">
        <v>120</v>
      </c>
    </row>
    <row r="112" spans="11:16" x14ac:dyDescent="0.25">
      <c r="K112" s="3" t="s">
        <v>135</v>
      </c>
      <c r="L112" s="39">
        <v>120</v>
      </c>
    </row>
    <row r="113" spans="11:12" x14ac:dyDescent="0.25">
      <c r="K113" s="3" t="s">
        <v>136</v>
      </c>
      <c r="L113" s="39">
        <v>118</v>
      </c>
    </row>
    <row r="114" spans="11:12" x14ac:dyDescent="0.25">
      <c r="K114" s="3" t="s">
        <v>137</v>
      </c>
      <c r="L114" s="39">
        <v>116</v>
      </c>
    </row>
    <row r="115" spans="11:12" x14ac:dyDescent="0.25">
      <c r="K115" s="3" t="s">
        <v>138</v>
      </c>
      <c r="L115" s="39">
        <v>112</v>
      </c>
    </row>
    <row r="116" spans="11:12" x14ac:dyDescent="0.25">
      <c r="K116" s="3" t="s">
        <v>139</v>
      </c>
      <c r="L116" s="39">
        <v>110</v>
      </c>
    </row>
    <row r="117" spans="11:12" x14ac:dyDescent="0.25">
      <c r="K117" s="3" t="s">
        <v>140</v>
      </c>
      <c r="L117" s="39">
        <v>108</v>
      </c>
    </row>
    <row r="118" spans="11:12" x14ac:dyDescent="0.25">
      <c r="K118" s="3" t="s">
        <v>141</v>
      </c>
      <c r="L118" s="39">
        <v>108</v>
      </c>
    </row>
    <row r="119" spans="11:12" x14ac:dyDescent="0.25">
      <c r="K119" s="3" t="s">
        <v>142</v>
      </c>
      <c r="L119" s="39">
        <v>106</v>
      </c>
    </row>
    <row r="120" spans="11:12" x14ac:dyDescent="0.25">
      <c r="K120" s="3" t="s">
        <v>143</v>
      </c>
      <c r="L120" s="39">
        <v>106</v>
      </c>
    </row>
    <row r="121" spans="11:12" x14ac:dyDescent="0.25">
      <c r="K121" s="3" t="s">
        <v>144</v>
      </c>
      <c r="L121" s="39">
        <v>104</v>
      </c>
    </row>
    <row r="122" spans="11:12" x14ac:dyDescent="0.25">
      <c r="K122" s="3" t="s">
        <v>145</v>
      </c>
      <c r="L122" s="39">
        <v>103</v>
      </c>
    </row>
    <row r="123" spans="11:12" x14ac:dyDescent="0.25">
      <c r="K123" s="3" t="s">
        <v>146</v>
      </c>
      <c r="L123" s="39">
        <v>90</v>
      </c>
    </row>
    <row r="124" spans="11:12" x14ac:dyDescent="0.25">
      <c r="K124" s="3" t="s">
        <v>147</v>
      </c>
      <c r="L124" s="39">
        <v>90</v>
      </c>
    </row>
    <row r="125" spans="11:12" x14ac:dyDescent="0.25">
      <c r="K125" s="3" t="s">
        <v>148</v>
      </c>
      <c r="L125" s="39">
        <v>68</v>
      </c>
    </row>
  </sheetData>
  <pageMargins left="0.7" right="0.7" top="0.75" bottom="0.75" header="0.3" footer="0.3"/>
  <pageSetup orientation="portrait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4AA0-8CB0-4868-B25C-6B1D58F77464}">
  <sheetPr>
    <tabColor rgb="FF7030A0"/>
  </sheetPr>
  <dimension ref="A1:BW156"/>
  <sheetViews>
    <sheetView topLeftCell="AR1" workbookViewId="0">
      <selection activeCell="BT7" sqref="BT7"/>
    </sheetView>
  </sheetViews>
  <sheetFormatPr defaultRowHeight="15" x14ac:dyDescent="0.25"/>
  <cols>
    <col min="1" max="1" width="7.140625" customWidth="1"/>
    <col min="2" max="2" width="16.140625" bestFit="1" customWidth="1"/>
    <col min="3" max="3" width="19.7109375" bestFit="1" customWidth="1"/>
    <col min="6" max="6" width="13.140625" bestFit="1" customWidth="1"/>
    <col min="7" max="7" width="19.7109375" bestFit="1" customWidth="1"/>
    <col min="15" max="15" width="13.140625" bestFit="1" customWidth="1"/>
    <col min="16" max="16" width="16.7109375" bestFit="1" customWidth="1"/>
    <col min="25" max="25" width="13.140625" bestFit="1" customWidth="1"/>
    <col min="26" max="26" width="16.28515625" bestFit="1" customWidth="1"/>
    <col min="27" max="27" width="6" bestFit="1" customWidth="1"/>
    <col min="28" max="28" width="11.28515625" bestFit="1" customWidth="1"/>
    <col min="35" max="35" width="13.140625" bestFit="1" customWidth="1"/>
    <col min="36" max="36" width="15.85546875" bestFit="1" customWidth="1"/>
    <col min="37" max="37" width="3.140625" bestFit="1" customWidth="1"/>
    <col min="38" max="38" width="13.140625" bestFit="1" customWidth="1"/>
    <col min="39" max="39" width="15.85546875" bestFit="1" customWidth="1"/>
    <col min="40" max="40" width="3.42578125" bestFit="1" customWidth="1"/>
    <col min="41" max="41" width="3.5703125" bestFit="1" customWidth="1"/>
    <col min="42" max="42" width="16.140625" bestFit="1" customWidth="1"/>
    <col min="43" max="43" width="16.28515625" bestFit="1" customWidth="1"/>
    <col min="44" max="44" width="6.140625" bestFit="1" customWidth="1"/>
    <col min="45" max="45" width="11.28515625" bestFit="1" customWidth="1"/>
    <col min="46" max="46" width="3.7109375" bestFit="1" customWidth="1"/>
    <col min="47" max="47" width="14.7109375" bestFit="1" customWidth="1"/>
    <col min="48" max="48" width="16.28515625" bestFit="1" customWidth="1"/>
    <col min="49" max="49" width="4.140625" bestFit="1" customWidth="1"/>
    <col min="50" max="50" width="11.28515625" bestFit="1" customWidth="1"/>
    <col min="51" max="51" width="3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6" width="4.140625" bestFit="1" customWidth="1"/>
    <col min="57" max="57" width="3.85546875" bestFit="1" customWidth="1"/>
    <col min="58" max="58" width="3.42578125" bestFit="1" customWidth="1"/>
    <col min="59" max="60" width="4.28515625" bestFit="1" customWidth="1"/>
    <col min="61" max="62" width="3.85546875" bestFit="1" customWidth="1"/>
    <col min="63" max="63" width="3.5703125" bestFit="1" customWidth="1"/>
    <col min="64" max="64" width="3.7109375" bestFit="1" customWidth="1"/>
    <col min="65" max="65" width="3.42578125" bestFit="1" customWidth="1"/>
    <col min="66" max="66" width="3.7109375" bestFit="1" customWidth="1"/>
    <col min="67" max="67" width="3.140625" bestFit="1" customWidth="1"/>
    <col min="68" max="68" width="4.28515625" bestFit="1" customWidth="1"/>
    <col min="69" max="69" width="3.7109375" bestFit="1" customWidth="1"/>
    <col min="70" max="70" width="19.7109375" bestFit="1" customWidth="1"/>
    <col min="71" max="71" width="16.28515625" bestFit="1" customWidth="1"/>
    <col min="72" max="72" width="11.140625" bestFit="1" customWidth="1"/>
    <col min="73" max="73" width="14" bestFit="1" customWidth="1"/>
    <col min="74" max="75" width="7.140625" bestFit="1" customWidth="1"/>
    <col min="76" max="76" width="8.42578125" bestFit="1" customWidth="1"/>
    <col min="77" max="77" width="7.28515625" bestFit="1" customWidth="1"/>
    <col min="78" max="78" width="8.42578125" bestFit="1" customWidth="1"/>
    <col min="79" max="79" width="11.140625" bestFit="1" customWidth="1"/>
    <col min="80" max="80" width="14" bestFit="1" customWidth="1"/>
    <col min="81" max="81" width="6.140625" bestFit="1" customWidth="1"/>
    <col min="82" max="82" width="5.42578125" bestFit="1" customWidth="1"/>
    <col min="83" max="83" width="4.28515625" bestFit="1" customWidth="1"/>
    <col min="84" max="84" width="3.5703125" bestFit="1" customWidth="1"/>
    <col min="85" max="85" width="4.28515625" bestFit="1" customWidth="1"/>
    <col min="86" max="86" width="4.140625" bestFit="1" customWidth="1"/>
  </cols>
  <sheetData>
    <row r="1" spans="1:75" x14ac:dyDescent="0.25">
      <c r="D1" s="35" t="s">
        <v>42</v>
      </c>
      <c r="E1" s="35"/>
      <c r="F1" s="35"/>
      <c r="G1" s="35"/>
      <c r="H1" s="35"/>
      <c r="I1" s="35"/>
    </row>
    <row r="2" spans="1:75" x14ac:dyDescent="0.25">
      <c r="E2" s="35" t="s">
        <v>41</v>
      </c>
      <c r="F2" s="35"/>
      <c r="G2" s="35"/>
      <c r="H2" s="35"/>
      <c r="AJ2" s="34" t="s">
        <v>48</v>
      </c>
      <c r="AK2" s="34"/>
      <c r="AL2" s="34"/>
    </row>
    <row r="3" spans="1:75" x14ac:dyDescent="0.25">
      <c r="A3" t="s">
        <v>11</v>
      </c>
      <c r="E3" t="s">
        <v>14</v>
      </c>
      <c r="O3" s="35" t="s">
        <v>43</v>
      </c>
      <c r="P3" s="35"/>
      <c r="X3" s="35" t="s">
        <v>39</v>
      </c>
      <c r="Y3" s="35"/>
      <c r="Z3" s="35"/>
      <c r="AA3" s="35"/>
      <c r="AB3" s="12"/>
      <c r="AI3" s="2" t="s">
        <v>47</v>
      </c>
      <c r="AJ3" t="s" vm="3">
        <v>20</v>
      </c>
      <c r="AL3" s="2" t="s">
        <v>47</v>
      </c>
      <c r="AM3" t="s" vm="2">
        <v>19</v>
      </c>
      <c r="AP3" s="35" t="s">
        <v>51</v>
      </c>
      <c r="AQ3" s="35"/>
      <c r="AR3" s="35"/>
      <c r="AS3" s="35"/>
      <c r="AU3" s="35" t="s">
        <v>51</v>
      </c>
      <c r="AV3" s="35"/>
      <c r="AW3" s="35"/>
      <c r="AX3" s="35"/>
    </row>
    <row r="4" spans="1:75" x14ac:dyDescent="0.25">
      <c r="B4" s="2" t="s">
        <v>18</v>
      </c>
      <c r="C4" t="s">
        <v>17</v>
      </c>
      <c r="F4" s="2" t="s">
        <v>18</v>
      </c>
      <c r="G4" t="s">
        <v>17</v>
      </c>
      <c r="O4" t="s">
        <v>45</v>
      </c>
      <c r="Y4" t="s">
        <v>44</v>
      </c>
      <c r="AP4" t="s">
        <v>50</v>
      </c>
      <c r="AU4" s="36" t="s">
        <v>52</v>
      </c>
      <c r="AV4" s="36"/>
    </row>
    <row r="5" spans="1:75" x14ac:dyDescent="0.25">
      <c r="B5" s="3" t="s">
        <v>28</v>
      </c>
      <c r="C5" s="39">
        <v>1579</v>
      </c>
      <c r="F5" s="10">
        <v>1</v>
      </c>
      <c r="G5" s="41">
        <v>367</v>
      </c>
      <c r="O5" s="2" t="s">
        <v>18</v>
      </c>
      <c r="Z5" s="2" t="s">
        <v>23</v>
      </c>
      <c r="AI5" s="2" t="s">
        <v>18</v>
      </c>
      <c r="AJ5" t="s">
        <v>46</v>
      </c>
      <c r="AL5" s="2" t="s">
        <v>18</v>
      </c>
      <c r="AM5" t="s">
        <v>46</v>
      </c>
      <c r="AP5" s="2" t="s">
        <v>49</v>
      </c>
      <c r="AQ5" s="2" t="s">
        <v>23</v>
      </c>
      <c r="AU5" s="2" t="s">
        <v>49</v>
      </c>
      <c r="AV5" s="2" t="s">
        <v>23</v>
      </c>
      <c r="BR5" s="2" t="s">
        <v>17</v>
      </c>
      <c r="BS5" s="2" t="s">
        <v>23</v>
      </c>
    </row>
    <row r="6" spans="1:75" x14ac:dyDescent="0.25">
      <c r="B6" s="3" t="s">
        <v>29</v>
      </c>
      <c r="C6" s="39">
        <v>167</v>
      </c>
      <c r="F6" s="10">
        <v>2</v>
      </c>
      <c r="G6" s="41">
        <v>117</v>
      </c>
      <c r="O6" s="3">
        <v>1</v>
      </c>
      <c r="Y6" s="2" t="s">
        <v>18</v>
      </c>
      <c r="Z6" t="s">
        <v>25</v>
      </c>
      <c r="AI6" s="3">
        <v>1</v>
      </c>
      <c r="AJ6" s="39">
        <v>188</v>
      </c>
      <c r="AL6" s="3">
        <v>1</v>
      </c>
      <c r="AM6" s="39">
        <v>179</v>
      </c>
      <c r="AP6" s="2" t="s">
        <v>18</v>
      </c>
      <c r="AQ6" t="s">
        <v>26</v>
      </c>
      <c r="AR6" t="s">
        <v>25</v>
      </c>
      <c r="AU6" s="2" t="s">
        <v>18</v>
      </c>
      <c r="AV6" t="s">
        <v>26</v>
      </c>
      <c r="AW6" t="s">
        <v>25</v>
      </c>
      <c r="BR6" s="2" t="s">
        <v>18</v>
      </c>
      <c r="BS6" t="s">
        <v>53</v>
      </c>
      <c r="BT6" t="s">
        <v>54</v>
      </c>
      <c r="BU6" t="s">
        <v>55</v>
      </c>
      <c r="BV6" t="s">
        <v>56</v>
      </c>
      <c r="BW6" t="s">
        <v>57</v>
      </c>
    </row>
    <row r="7" spans="1:75" x14ac:dyDescent="0.25">
      <c r="B7" s="3" t="s">
        <v>30</v>
      </c>
      <c r="C7" s="39">
        <v>50</v>
      </c>
      <c r="F7" s="3">
        <v>3</v>
      </c>
      <c r="G7" s="39">
        <v>82</v>
      </c>
      <c r="O7" s="3">
        <v>2</v>
      </c>
      <c r="Y7" s="3">
        <v>1</v>
      </c>
      <c r="AI7" s="3">
        <v>2</v>
      </c>
      <c r="AJ7" s="39">
        <v>52</v>
      </c>
      <c r="AL7" s="3">
        <v>2</v>
      </c>
      <c r="AM7" s="39">
        <v>65</v>
      </c>
      <c r="AP7" s="3" t="s">
        <v>28</v>
      </c>
      <c r="AQ7" s="43">
        <v>0.9385687143761875</v>
      </c>
      <c r="AR7" s="43">
        <v>6.1431285623812538E-2</v>
      </c>
      <c r="AU7" s="3">
        <v>1</v>
      </c>
      <c r="AV7" s="39">
        <v>340</v>
      </c>
      <c r="AW7" s="39">
        <v>27</v>
      </c>
      <c r="BR7" s="3" t="s">
        <v>28</v>
      </c>
      <c r="BS7" s="43">
        <v>0.16529449018366055</v>
      </c>
      <c r="BT7" s="43">
        <v>0.45408486383787205</v>
      </c>
      <c r="BU7" s="43">
        <v>0.15896136795440152</v>
      </c>
      <c r="BV7" s="43">
        <v>0.11272957568081064</v>
      </c>
      <c r="BW7" s="43">
        <v>0.10892970234325522</v>
      </c>
    </row>
    <row r="8" spans="1:75" x14ac:dyDescent="0.25">
      <c r="B8" s="3" t="s">
        <v>21</v>
      </c>
      <c r="C8" s="39">
        <v>1796</v>
      </c>
      <c r="F8" s="3">
        <v>4</v>
      </c>
      <c r="G8" s="39">
        <v>80</v>
      </c>
      <c r="O8" s="3">
        <v>3</v>
      </c>
      <c r="Y8" s="3">
        <v>2</v>
      </c>
      <c r="AI8" s="3">
        <v>3</v>
      </c>
      <c r="AJ8" s="39">
        <v>38</v>
      </c>
      <c r="AL8" s="3">
        <v>4</v>
      </c>
      <c r="AM8" s="39">
        <v>45</v>
      </c>
      <c r="AP8" s="3" t="s">
        <v>29</v>
      </c>
      <c r="AQ8" s="43">
        <v>0.9880239520958084</v>
      </c>
      <c r="AR8" s="43">
        <v>1.1976047904191617E-2</v>
      </c>
      <c r="AU8" s="3">
        <v>2</v>
      </c>
      <c r="AV8" s="39">
        <v>112</v>
      </c>
      <c r="AW8" s="39">
        <v>5</v>
      </c>
      <c r="BR8" s="3" t="s">
        <v>21</v>
      </c>
      <c r="BS8" s="43">
        <v>0.16529449018366055</v>
      </c>
      <c r="BT8" s="43">
        <v>0.45408486383787205</v>
      </c>
      <c r="BU8" s="43">
        <v>0.15896136795440152</v>
      </c>
      <c r="BV8" s="43">
        <v>0.11272957568081064</v>
      </c>
      <c r="BW8" s="43">
        <v>0.10892970234325522</v>
      </c>
    </row>
    <row r="9" spans="1:75" x14ac:dyDescent="0.25">
      <c r="B9" s="35" t="s">
        <v>40</v>
      </c>
      <c r="C9" s="35"/>
      <c r="D9" s="35"/>
      <c r="F9" s="3">
        <v>5</v>
      </c>
      <c r="G9" s="39">
        <v>60</v>
      </c>
      <c r="O9" s="3">
        <v>4</v>
      </c>
      <c r="Y9" s="3">
        <v>3</v>
      </c>
      <c r="AI9" s="3">
        <v>4</v>
      </c>
      <c r="AJ9" s="39">
        <v>35</v>
      </c>
      <c r="AL9" s="3">
        <v>3</v>
      </c>
      <c r="AM9" s="39">
        <v>44</v>
      </c>
      <c r="AP9" s="3" t="s">
        <v>30</v>
      </c>
      <c r="AQ9" s="43">
        <v>1</v>
      </c>
      <c r="AR9" s="43">
        <v>0</v>
      </c>
      <c r="AU9" s="3">
        <v>3</v>
      </c>
      <c r="AV9" s="39">
        <v>78</v>
      </c>
      <c r="AW9" s="39">
        <v>4</v>
      </c>
    </row>
    <row r="10" spans="1:75" x14ac:dyDescent="0.25">
      <c r="F10" s="3">
        <v>7</v>
      </c>
      <c r="G10" s="39">
        <v>52</v>
      </c>
      <c r="O10" s="3">
        <v>5</v>
      </c>
      <c r="Y10" s="3">
        <v>4</v>
      </c>
      <c r="AI10" s="3">
        <v>7</v>
      </c>
      <c r="AJ10" s="39">
        <v>28</v>
      </c>
      <c r="AL10" s="3">
        <v>5</v>
      </c>
      <c r="AM10" s="39">
        <v>35</v>
      </c>
      <c r="AP10" s="3" t="s">
        <v>21</v>
      </c>
      <c r="AQ10" s="43">
        <v>0.94487750556792871</v>
      </c>
      <c r="AR10" s="43">
        <v>5.5122494432071269E-2</v>
      </c>
      <c r="AU10" s="3">
        <v>4</v>
      </c>
      <c r="AV10" s="39">
        <v>74</v>
      </c>
      <c r="AW10" s="39">
        <v>6</v>
      </c>
    </row>
    <row r="11" spans="1:75" x14ac:dyDescent="0.25">
      <c r="F11" s="11">
        <v>11</v>
      </c>
      <c r="G11" s="42">
        <v>47</v>
      </c>
      <c r="O11" s="3">
        <v>6</v>
      </c>
      <c r="Y11" s="3">
        <v>5</v>
      </c>
      <c r="AI11" s="3">
        <v>5</v>
      </c>
      <c r="AJ11" s="39">
        <v>25</v>
      </c>
      <c r="AL11" s="3">
        <v>11</v>
      </c>
      <c r="AM11" s="39">
        <v>24</v>
      </c>
      <c r="AU11" s="3">
        <v>5</v>
      </c>
      <c r="AV11" s="39">
        <v>56</v>
      </c>
      <c r="AW11" s="39">
        <v>4</v>
      </c>
    </row>
    <row r="12" spans="1:75" x14ac:dyDescent="0.25">
      <c r="F12" s="3">
        <v>9</v>
      </c>
      <c r="G12" s="39">
        <v>45</v>
      </c>
      <c r="O12" s="3">
        <v>7</v>
      </c>
      <c r="Y12" s="3">
        <v>6</v>
      </c>
      <c r="AI12" s="3">
        <v>11</v>
      </c>
      <c r="AJ12" s="39">
        <v>23</v>
      </c>
      <c r="AL12" s="3">
        <v>7</v>
      </c>
      <c r="AM12" s="39">
        <v>24</v>
      </c>
      <c r="AU12" s="3">
        <v>6</v>
      </c>
      <c r="AV12" s="39">
        <v>34</v>
      </c>
      <c r="AW12" s="39">
        <v>3</v>
      </c>
    </row>
    <row r="13" spans="1:75" x14ac:dyDescent="0.25">
      <c r="F13" s="3">
        <v>8</v>
      </c>
      <c r="G13" s="39">
        <v>41</v>
      </c>
      <c r="O13" s="3">
        <v>8</v>
      </c>
      <c r="Y13" s="3">
        <v>7</v>
      </c>
      <c r="AI13" s="3">
        <v>9</v>
      </c>
      <c r="AJ13" s="39">
        <v>22</v>
      </c>
      <c r="AL13" s="3">
        <v>9</v>
      </c>
      <c r="AM13" s="39">
        <v>23</v>
      </c>
      <c r="AU13" s="3">
        <v>7</v>
      </c>
      <c r="AV13" s="39">
        <v>48</v>
      </c>
      <c r="AW13" s="39">
        <v>4</v>
      </c>
    </row>
    <row r="14" spans="1:75" x14ac:dyDescent="0.25">
      <c r="F14" s="3">
        <v>6</v>
      </c>
      <c r="G14" s="39">
        <v>37</v>
      </c>
      <c r="O14" s="3">
        <v>9</v>
      </c>
      <c r="Y14" s="3">
        <v>8</v>
      </c>
      <c r="AI14" s="3">
        <v>8</v>
      </c>
      <c r="AJ14" s="39">
        <v>21</v>
      </c>
      <c r="AL14" s="3">
        <v>16</v>
      </c>
      <c r="AM14" s="39">
        <v>21</v>
      </c>
      <c r="AU14" s="3">
        <v>8</v>
      </c>
      <c r="AV14" s="39">
        <v>36</v>
      </c>
      <c r="AW14" s="39">
        <v>5</v>
      </c>
    </row>
    <row r="15" spans="1:75" x14ac:dyDescent="0.25">
      <c r="F15" s="11">
        <v>13</v>
      </c>
      <c r="G15" s="42">
        <v>35</v>
      </c>
      <c r="O15" s="3">
        <v>10</v>
      </c>
      <c r="Y15" s="3">
        <v>9</v>
      </c>
      <c r="AI15" s="3">
        <v>6</v>
      </c>
      <c r="AJ15" s="39">
        <v>19</v>
      </c>
      <c r="AL15" s="3">
        <v>8</v>
      </c>
      <c r="AM15" s="39">
        <v>20</v>
      </c>
      <c r="AU15" s="3">
        <v>9</v>
      </c>
      <c r="AV15" s="39">
        <v>42</v>
      </c>
      <c r="AW15" s="39">
        <v>3</v>
      </c>
    </row>
    <row r="16" spans="1:75" x14ac:dyDescent="0.25">
      <c r="F16" s="11">
        <v>10</v>
      </c>
      <c r="G16" s="42">
        <v>34</v>
      </c>
      <c r="O16" s="3">
        <v>11</v>
      </c>
      <c r="Y16" s="3">
        <v>10</v>
      </c>
      <c r="AI16" s="3">
        <v>10</v>
      </c>
      <c r="AJ16" s="39">
        <v>18</v>
      </c>
      <c r="AL16" s="3">
        <v>13</v>
      </c>
      <c r="AM16" s="39">
        <v>19</v>
      </c>
      <c r="AU16" s="3">
        <v>10</v>
      </c>
      <c r="AV16" s="39">
        <v>34</v>
      </c>
      <c r="AW16" s="39"/>
    </row>
    <row r="17" spans="6:49" x14ac:dyDescent="0.25">
      <c r="F17" s="11">
        <v>16</v>
      </c>
      <c r="G17" s="42">
        <v>34</v>
      </c>
      <c r="O17" s="3">
        <v>12</v>
      </c>
      <c r="Y17" s="3">
        <v>11</v>
      </c>
      <c r="AI17" s="3">
        <v>21</v>
      </c>
      <c r="AJ17" s="39">
        <v>16</v>
      </c>
      <c r="AL17" s="3">
        <v>6</v>
      </c>
      <c r="AM17" s="39">
        <v>18</v>
      </c>
      <c r="AU17" s="3">
        <v>11</v>
      </c>
      <c r="AV17" s="39">
        <v>43</v>
      </c>
      <c r="AW17" s="39">
        <v>4</v>
      </c>
    </row>
    <row r="18" spans="6:49" x14ac:dyDescent="0.25">
      <c r="F18" s="3">
        <v>17</v>
      </c>
      <c r="G18" s="39">
        <v>30</v>
      </c>
      <c r="O18" s="3">
        <v>13</v>
      </c>
      <c r="Y18" s="3">
        <v>12</v>
      </c>
      <c r="AI18" s="3">
        <v>13</v>
      </c>
      <c r="AJ18" s="39">
        <v>16</v>
      </c>
      <c r="AL18" s="3">
        <v>17</v>
      </c>
      <c r="AM18" s="39">
        <v>18</v>
      </c>
      <c r="AU18" s="3">
        <v>12</v>
      </c>
      <c r="AV18" s="39">
        <v>28</v>
      </c>
      <c r="AW18" s="39">
        <v>2</v>
      </c>
    </row>
    <row r="19" spans="6:49" x14ac:dyDescent="0.25">
      <c r="F19" s="3">
        <v>12</v>
      </c>
      <c r="G19" s="39">
        <v>30</v>
      </c>
      <c r="O19" s="3">
        <v>14</v>
      </c>
      <c r="Y19" s="3">
        <v>13</v>
      </c>
      <c r="AI19" s="3">
        <v>12</v>
      </c>
      <c r="AJ19" s="39">
        <v>13</v>
      </c>
      <c r="AL19" s="3">
        <v>12</v>
      </c>
      <c r="AM19" s="39">
        <v>17</v>
      </c>
      <c r="AU19" s="3">
        <v>13</v>
      </c>
      <c r="AV19" s="39">
        <v>35</v>
      </c>
      <c r="AW19" s="39"/>
    </row>
    <row r="20" spans="6:49" x14ac:dyDescent="0.25">
      <c r="F20" s="3">
        <v>15</v>
      </c>
      <c r="G20" s="39">
        <v>27</v>
      </c>
      <c r="O20" s="3">
        <v>15</v>
      </c>
      <c r="Y20" s="3">
        <v>14</v>
      </c>
      <c r="AI20" s="3">
        <v>16</v>
      </c>
      <c r="AJ20" s="39">
        <v>13</v>
      </c>
      <c r="AL20" s="3">
        <v>10</v>
      </c>
      <c r="AM20" s="39">
        <v>16</v>
      </c>
      <c r="AU20" s="3">
        <v>14</v>
      </c>
      <c r="AV20" s="39">
        <v>21</v>
      </c>
      <c r="AW20" s="39">
        <v>5</v>
      </c>
    </row>
    <row r="21" spans="6:49" x14ac:dyDescent="0.25">
      <c r="F21" s="3">
        <v>14</v>
      </c>
      <c r="G21" s="39">
        <v>26</v>
      </c>
      <c r="O21" s="3">
        <v>16</v>
      </c>
      <c r="Y21" s="3">
        <v>15</v>
      </c>
      <c r="AI21" s="3">
        <v>18</v>
      </c>
      <c r="AJ21" s="39">
        <v>13</v>
      </c>
      <c r="AL21" s="3">
        <v>15</v>
      </c>
      <c r="AM21" s="39">
        <v>16</v>
      </c>
      <c r="AU21" s="3">
        <v>15</v>
      </c>
      <c r="AV21" s="39">
        <v>26</v>
      </c>
      <c r="AW21" s="39">
        <v>1</v>
      </c>
    </row>
    <row r="22" spans="6:49" x14ac:dyDescent="0.25">
      <c r="F22" s="3">
        <v>21</v>
      </c>
      <c r="G22" s="39">
        <v>26</v>
      </c>
      <c r="O22" s="3">
        <v>17</v>
      </c>
      <c r="Y22" s="3">
        <v>16</v>
      </c>
      <c r="AI22" s="3">
        <v>19</v>
      </c>
      <c r="AJ22" s="39">
        <v>12</v>
      </c>
      <c r="AL22" s="3">
        <v>14</v>
      </c>
      <c r="AM22" s="39">
        <v>16</v>
      </c>
      <c r="AU22" s="3">
        <v>16</v>
      </c>
      <c r="AV22" s="39">
        <v>34</v>
      </c>
      <c r="AW22" s="39"/>
    </row>
    <row r="23" spans="6:49" x14ac:dyDescent="0.25">
      <c r="F23" s="3">
        <v>24</v>
      </c>
      <c r="G23" s="39">
        <v>22</v>
      </c>
      <c r="O23" s="3">
        <v>18</v>
      </c>
      <c r="Y23" s="3">
        <v>17</v>
      </c>
      <c r="AI23" s="3">
        <v>24</v>
      </c>
      <c r="AJ23" s="39">
        <v>12</v>
      </c>
      <c r="AL23" s="3">
        <v>30</v>
      </c>
      <c r="AM23" s="39">
        <v>14</v>
      </c>
      <c r="AU23" s="3">
        <v>17</v>
      </c>
      <c r="AV23" s="39">
        <v>29</v>
      </c>
      <c r="AW23" s="39">
        <v>1</v>
      </c>
    </row>
    <row r="24" spans="6:49" x14ac:dyDescent="0.25">
      <c r="F24" s="3">
        <v>30</v>
      </c>
      <c r="G24" s="39">
        <v>22</v>
      </c>
      <c r="O24" s="3">
        <v>19</v>
      </c>
      <c r="Y24" s="3">
        <v>18</v>
      </c>
      <c r="AI24" s="3">
        <v>22</v>
      </c>
      <c r="AJ24" s="39">
        <v>12</v>
      </c>
      <c r="AL24" s="3">
        <v>33</v>
      </c>
      <c r="AM24" s="39">
        <v>12</v>
      </c>
      <c r="AU24" s="3">
        <v>18</v>
      </c>
      <c r="AV24" s="39">
        <v>16</v>
      </c>
      <c r="AW24" s="39">
        <v>2</v>
      </c>
    </row>
    <row r="25" spans="6:49" x14ac:dyDescent="0.25">
      <c r="F25" s="3">
        <v>22</v>
      </c>
      <c r="G25" s="39">
        <v>22</v>
      </c>
      <c r="O25" s="3">
        <v>20</v>
      </c>
      <c r="Y25" s="3">
        <v>19</v>
      </c>
      <c r="AI25" s="3">
        <v>17</v>
      </c>
      <c r="AJ25" s="39">
        <v>12</v>
      </c>
      <c r="AL25" s="3">
        <v>39</v>
      </c>
      <c r="AM25" s="39">
        <v>11</v>
      </c>
      <c r="AU25" s="3">
        <v>19</v>
      </c>
      <c r="AV25" s="39">
        <v>17</v>
      </c>
      <c r="AW25" s="39">
        <v>2</v>
      </c>
    </row>
    <row r="26" spans="6:49" x14ac:dyDescent="0.25">
      <c r="F26" s="3">
        <v>26</v>
      </c>
      <c r="G26" s="39">
        <v>20</v>
      </c>
      <c r="O26" s="3">
        <v>21</v>
      </c>
      <c r="Y26" s="3">
        <v>20</v>
      </c>
      <c r="AI26" s="3">
        <v>15</v>
      </c>
      <c r="AJ26" s="39">
        <v>11</v>
      </c>
      <c r="AL26" s="3">
        <v>26</v>
      </c>
      <c r="AM26" s="39">
        <v>10</v>
      </c>
      <c r="AU26" s="3">
        <v>20</v>
      </c>
      <c r="AV26" s="39">
        <v>14</v>
      </c>
      <c r="AW26" s="39"/>
    </row>
    <row r="27" spans="6:49" x14ac:dyDescent="0.25">
      <c r="F27" s="3">
        <v>33</v>
      </c>
      <c r="G27" s="39">
        <v>19</v>
      </c>
      <c r="O27" s="3">
        <v>22</v>
      </c>
      <c r="Y27" s="3">
        <v>21</v>
      </c>
      <c r="AI27" s="3">
        <v>26</v>
      </c>
      <c r="AJ27" s="39">
        <v>10</v>
      </c>
      <c r="AL27" s="3">
        <v>21</v>
      </c>
      <c r="AM27" s="39">
        <v>10</v>
      </c>
      <c r="AU27" s="3">
        <v>21</v>
      </c>
      <c r="AV27" s="39">
        <v>26</v>
      </c>
      <c r="AW27" s="39"/>
    </row>
    <row r="28" spans="6:49" x14ac:dyDescent="0.25">
      <c r="F28" s="3">
        <v>19</v>
      </c>
      <c r="G28" s="39">
        <v>19</v>
      </c>
      <c r="O28" s="3">
        <v>23</v>
      </c>
      <c r="Y28" s="3">
        <v>22</v>
      </c>
      <c r="AI28" s="3">
        <v>14</v>
      </c>
      <c r="AJ28" s="39">
        <v>10</v>
      </c>
      <c r="AL28" s="3">
        <v>22</v>
      </c>
      <c r="AM28" s="39">
        <v>10</v>
      </c>
      <c r="AU28" s="3">
        <v>22</v>
      </c>
      <c r="AV28" s="39">
        <v>20</v>
      </c>
      <c r="AW28" s="39">
        <v>2</v>
      </c>
    </row>
    <row r="29" spans="6:49" x14ac:dyDescent="0.25">
      <c r="F29" s="3">
        <v>49</v>
      </c>
      <c r="G29" s="39">
        <v>18</v>
      </c>
      <c r="O29" s="3">
        <v>24</v>
      </c>
      <c r="Y29" s="3">
        <v>23</v>
      </c>
      <c r="AI29" s="3">
        <v>49</v>
      </c>
      <c r="AJ29" s="39">
        <v>10</v>
      </c>
      <c r="AL29" s="3">
        <v>24</v>
      </c>
      <c r="AM29" s="39">
        <v>10</v>
      </c>
      <c r="AU29" s="3">
        <v>23</v>
      </c>
      <c r="AV29" s="39">
        <v>14</v>
      </c>
      <c r="AW29" s="39">
        <v>1</v>
      </c>
    </row>
    <row r="30" spans="6:49" x14ac:dyDescent="0.25">
      <c r="F30" s="3">
        <v>18</v>
      </c>
      <c r="G30" s="39">
        <v>18</v>
      </c>
      <c r="O30" s="3">
        <v>25</v>
      </c>
      <c r="Y30" s="3">
        <v>24</v>
      </c>
      <c r="AI30" s="3">
        <v>23</v>
      </c>
      <c r="AJ30" s="39">
        <v>10</v>
      </c>
      <c r="AL30" s="3">
        <v>36</v>
      </c>
      <c r="AM30" s="39">
        <v>9</v>
      </c>
      <c r="AU30" s="3">
        <v>24</v>
      </c>
      <c r="AV30" s="39">
        <v>21</v>
      </c>
      <c r="AW30" s="39">
        <v>1</v>
      </c>
    </row>
    <row r="31" spans="6:49" x14ac:dyDescent="0.25">
      <c r="F31" s="3">
        <v>31</v>
      </c>
      <c r="G31" s="39">
        <v>17</v>
      </c>
      <c r="O31" s="3">
        <v>26</v>
      </c>
      <c r="Y31" s="3">
        <v>25</v>
      </c>
      <c r="AI31" s="3">
        <v>69</v>
      </c>
      <c r="AJ31" s="39">
        <v>10</v>
      </c>
      <c r="AL31" s="3">
        <v>31</v>
      </c>
      <c r="AM31" s="39">
        <v>9</v>
      </c>
      <c r="AU31" s="3">
        <v>25</v>
      </c>
      <c r="AV31" s="39">
        <v>14</v>
      </c>
      <c r="AW31" s="39"/>
    </row>
    <row r="32" spans="6:49" x14ac:dyDescent="0.25">
      <c r="F32" s="3">
        <v>36</v>
      </c>
      <c r="G32" s="39">
        <v>17</v>
      </c>
      <c r="O32" s="3">
        <v>27</v>
      </c>
      <c r="Y32" s="3">
        <v>26</v>
      </c>
      <c r="AI32" s="3">
        <v>59</v>
      </c>
      <c r="AJ32" s="39">
        <v>9</v>
      </c>
      <c r="AL32" s="3">
        <v>38</v>
      </c>
      <c r="AM32" s="39">
        <v>9</v>
      </c>
      <c r="AU32" s="3">
        <v>26</v>
      </c>
      <c r="AV32" s="39">
        <v>19</v>
      </c>
      <c r="AW32" s="39">
        <v>1</v>
      </c>
    </row>
    <row r="33" spans="6:49" x14ac:dyDescent="0.25">
      <c r="F33" s="3">
        <v>38</v>
      </c>
      <c r="G33" s="39">
        <v>16</v>
      </c>
      <c r="O33" s="3">
        <v>28</v>
      </c>
      <c r="Y33" s="3">
        <v>27</v>
      </c>
      <c r="AI33" s="3">
        <v>25</v>
      </c>
      <c r="AJ33" s="39">
        <v>9</v>
      </c>
      <c r="AL33" s="3">
        <v>49</v>
      </c>
      <c r="AM33" s="39">
        <v>8</v>
      </c>
      <c r="AU33" s="3">
        <v>27</v>
      </c>
      <c r="AV33" s="39">
        <v>8</v>
      </c>
      <c r="AW33" s="39">
        <v>1</v>
      </c>
    </row>
    <row r="34" spans="6:49" x14ac:dyDescent="0.25">
      <c r="F34" s="3">
        <v>39</v>
      </c>
      <c r="G34" s="39">
        <v>16</v>
      </c>
      <c r="O34" s="3">
        <v>29</v>
      </c>
      <c r="Y34" s="3">
        <v>28</v>
      </c>
      <c r="AI34" s="3">
        <v>20</v>
      </c>
      <c r="AJ34" s="39">
        <v>8</v>
      </c>
      <c r="AL34" s="3">
        <v>46</v>
      </c>
      <c r="AM34" s="39">
        <v>8</v>
      </c>
      <c r="AU34" s="3">
        <v>28</v>
      </c>
      <c r="AV34" s="39">
        <v>15</v>
      </c>
      <c r="AW34" s="39"/>
    </row>
    <row r="35" spans="6:49" x14ac:dyDescent="0.25">
      <c r="F35" s="3">
        <v>28</v>
      </c>
      <c r="G35" s="39">
        <v>15</v>
      </c>
      <c r="O35" s="3">
        <v>30</v>
      </c>
      <c r="Y35" s="3">
        <v>29</v>
      </c>
      <c r="AI35" s="3">
        <v>30</v>
      </c>
      <c r="AJ35" s="39">
        <v>8</v>
      </c>
      <c r="AL35" s="3">
        <v>29</v>
      </c>
      <c r="AM35" s="39">
        <v>8</v>
      </c>
      <c r="AU35" s="3">
        <v>29</v>
      </c>
      <c r="AV35" s="39">
        <v>10</v>
      </c>
      <c r="AW35" s="39">
        <v>1</v>
      </c>
    </row>
    <row r="36" spans="6:49" x14ac:dyDescent="0.25">
      <c r="F36" s="3">
        <v>53</v>
      </c>
      <c r="G36" s="39">
        <v>15</v>
      </c>
      <c r="O36" s="3">
        <v>31</v>
      </c>
      <c r="Y36" s="3">
        <v>30</v>
      </c>
      <c r="AI36" s="3">
        <v>53</v>
      </c>
      <c r="AJ36" s="39">
        <v>8</v>
      </c>
      <c r="AL36" s="3">
        <v>42</v>
      </c>
      <c r="AM36" s="39">
        <v>8</v>
      </c>
      <c r="AU36" s="3">
        <v>30</v>
      </c>
      <c r="AV36" s="39">
        <v>20</v>
      </c>
      <c r="AW36" s="39">
        <v>2</v>
      </c>
    </row>
    <row r="37" spans="6:49" x14ac:dyDescent="0.25">
      <c r="F37" s="3">
        <v>23</v>
      </c>
      <c r="G37" s="39">
        <v>15</v>
      </c>
      <c r="O37" s="3">
        <v>32</v>
      </c>
      <c r="Y37" s="3">
        <v>31</v>
      </c>
      <c r="AI37" s="3">
        <v>32</v>
      </c>
      <c r="AJ37" s="39">
        <v>8</v>
      </c>
      <c r="AL37" s="3">
        <v>53</v>
      </c>
      <c r="AM37" s="39">
        <v>7</v>
      </c>
      <c r="AU37" s="3">
        <v>31</v>
      </c>
      <c r="AV37" s="39">
        <v>17</v>
      </c>
      <c r="AW37" s="39"/>
    </row>
    <row r="38" spans="6:49" x14ac:dyDescent="0.25">
      <c r="F38" s="3">
        <v>42</v>
      </c>
      <c r="G38" s="39">
        <v>14</v>
      </c>
      <c r="O38" s="3">
        <v>33</v>
      </c>
      <c r="Y38" s="3">
        <v>32</v>
      </c>
      <c r="AI38" s="3">
        <v>36</v>
      </c>
      <c r="AJ38" s="39">
        <v>8</v>
      </c>
      <c r="AL38" s="3">
        <v>28</v>
      </c>
      <c r="AM38" s="39">
        <v>7</v>
      </c>
      <c r="AU38" s="3">
        <v>32</v>
      </c>
      <c r="AV38" s="39">
        <v>13</v>
      </c>
      <c r="AW38" s="39"/>
    </row>
    <row r="39" spans="6:49" x14ac:dyDescent="0.25">
      <c r="F39" s="3">
        <v>20</v>
      </c>
      <c r="G39" s="39">
        <v>14</v>
      </c>
      <c r="O39" s="3">
        <v>34</v>
      </c>
      <c r="Y39" s="3">
        <v>33</v>
      </c>
      <c r="AI39" s="3">
        <v>28</v>
      </c>
      <c r="AJ39" s="39">
        <v>8</v>
      </c>
      <c r="AL39" s="3">
        <v>19</v>
      </c>
      <c r="AM39" s="39">
        <v>7</v>
      </c>
      <c r="AU39" s="3">
        <v>33</v>
      </c>
      <c r="AV39" s="39">
        <v>18</v>
      </c>
      <c r="AW39" s="39">
        <v>1</v>
      </c>
    </row>
    <row r="40" spans="6:49" x14ac:dyDescent="0.25">
      <c r="F40" s="3">
        <v>25</v>
      </c>
      <c r="G40" s="39">
        <v>14</v>
      </c>
      <c r="O40" s="3">
        <v>35</v>
      </c>
      <c r="Y40" s="3">
        <v>34</v>
      </c>
      <c r="AI40" s="3">
        <v>31</v>
      </c>
      <c r="AJ40" s="39">
        <v>8</v>
      </c>
      <c r="AL40" s="3">
        <v>34</v>
      </c>
      <c r="AM40" s="39">
        <v>7</v>
      </c>
      <c r="AU40" s="3">
        <v>34</v>
      </c>
      <c r="AV40" s="39">
        <v>11</v>
      </c>
      <c r="AW40" s="39"/>
    </row>
    <row r="41" spans="6:49" x14ac:dyDescent="0.25">
      <c r="F41" s="3">
        <v>32</v>
      </c>
      <c r="G41" s="39">
        <v>13</v>
      </c>
      <c r="O41" s="3">
        <v>36</v>
      </c>
      <c r="Y41" s="3">
        <v>35</v>
      </c>
      <c r="AI41" s="3">
        <v>68</v>
      </c>
      <c r="AJ41" s="39">
        <v>7</v>
      </c>
      <c r="AL41" s="3">
        <v>20</v>
      </c>
      <c r="AM41" s="39">
        <v>6</v>
      </c>
      <c r="AU41" s="3">
        <v>35</v>
      </c>
      <c r="AV41" s="39">
        <v>9</v>
      </c>
      <c r="AW41" s="39"/>
    </row>
    <row r="42" spans="6:49" x14ac:dyDescent="0.25">
      <c r="F42" s="3">
        <v>54</v>
      </c>
      <c r="G42" s="39">
        <v>12</v>
      </c>
      <c r="O42" s="3">
        <v>37</v>
      </c>
      <c r="Y42" s="3">
        <v>36</v>
      </c>
      <c r="AI42" s="3">
        <v>54</v>
      </c>
      <c r="AJ42" s="39">
        <v>7</v>
      </c>
      <c r="AL42" s="3">
        <v>57</v>
      </c>
      <c r="AM42" s="39">
        <v>6</v>
      </c>
      <c r="AU42" s="3">
        <v>36</v>
      </c>
      <c r="AV42" s="39">
        <v>15</v>
      </c>
      <c r="AW42" s="39">
        <v>2</v>
      </c>
    </row>
    <row r="43" spans="6:49" x14ac:dyDescent="0.25">
      <c r="F43" s="3">
        <v>43</v>
      </c>
      <c r="G43" s="39">
        <v>12</v>
      </c>
      <c r="O43" s="3">
        <v>38</v>
      </c>
      <c r="Y43" s="3">
        <v>37</v>
      </c>
      <c r="AI43" s="3">
        <v>52</v>
      </c>
      <c r="AJ43" s="39">
        <v>7</v>
      </c>
      <c r="AL43" s="3">
        <v>44</v>
      </c>
      <c r="AM43" s="39">
        <v>6</v>
      </c>
      <c r="AU43" s="3">
        <v>37</v>
      </c>
      <c r="AV43" s="39">
        <v>6</v>
      </c>
      <c r="AW43" s="39">
        <v>1</v>
      </c>
    </row>
    <row r="44" spans="6:49" x14ac:dyDescent="0.25">
      <c r="F44" s="3">
        <v>69</v>
      </c>
      <c r="G44" s="39">
        <v>11</v>
      </c>
      <c r="O44" s="3">
        <v>39</v>
      </c>
      <c r="Y44" s="3">
        <v>38</v>
      </c>
      <c r="AI44" s="3">
        <v>38</v>
      </c>
      <c r="AJ44" s="39">
        <v>7</v>
      </c>
      <c r="AL44" s="3">
        <v>47</v>
      </c>
      <c r="AM44" s="39">
        <v>5</v>
      </c>
      <c r="AU44" s="3">
        <v>38</v>
      </c>
      <c r="AV44" s="39">
        <v>15</v>
      </c>
      <c r="AW44" s="39">
        <v>1</v>
      </c>
    </row>
    <row r="45" spans="6:49" x14ac:dyDescent="0.25">
      <c r="F45" s="3">
        <v>48</v>
      </c>
      <c r="G45" s="39">
        <v>11</v>
      </c>
      <c r="O45" s="3">
        <v>40</v>
      </c>
      <c r="Y45" s="3">
        <v>39</v>
      </c>
      <c r="AI45" s="3">
        <v>64</v>
      </c>
      <c r="AJ45" s="39">
        <v>7</v>
      </c>
      <c r="AL45" s="3">
        <v>61</v>
      </c>
      <c r="AM45" s="39">
        <v>5</v>
      </c>
      <c r="AU45" s="3">
        <v>39</v>
      </c>
      <c r="AV45" s="39">
        <v>14</v>
      </c>
      <c r="AW45" s="39">
        <v>2</v>
      </c>
    </row>
    <row r="46" spans="6:49" x14ac:dyDescent="0.25">
      <c r="F46" s="3">
        <v>34</v>
      </c>
      <c r="G46" s="39">
        <v>11</v>
      </c>
      <c r="O46" s="3">
        <v>41</v>
      </c>
      <c r="Y46" s="3">
        <v>40</v>
      </c>
      <c r="AI46" s="3">
        <v>43</v>
      </c>
      <c r="AJ46" s="39">
        <v>7</v>
      </c>
      <c r="AL46" s="3">
        <v>18</v>
      </c>
      <c r="AM46" s="39">
        <v>5</v>
      </c>
      <c r="AU46" s="3">
        <v>40</v>
      </c>
      <c r="AV46" s="39">
        <v>7</v>
      </c>
      <c r="AW46" s="39"/>
    </row>
    <row r="47" spans="6:49" x14ac:dyDescent="0.25">
      <c r="F47" s="3">
        <v>68</v>
      </c>
      <c r="G47" s="39">
        <v>11</v>
      </c>
      <c r="O47" s="3">
        <v>42</v>
      </c>
      <c r="Y47" s="3">
        <v>41</v>
      </c>
      <c r="AI47" s="3">
        <v>33</v>
      </c>
      <c r="AJ47" s="39">
        <v>7</v>
      </c>
      <c r="AL47" s="3">
        <v>27</v>
      </c>
      <c r="AM47" s="39">
        <v>5</v>
      </c>
      <c r="AU47" s="3">
        <v>41</v>
      </c>
      <c r="AV47" s="39">
        <v>9</v>
      </c>
      <c r="AW47" s="39"/>
    </row>
    <row r="48" spans="6:49" x14ac:dyDescent="0.25">
      <c r="F48" s="3">
        <v>46</v>
      </c>
      <c r="G48" s="39">
        <v>11</v>
      </c>
      <c r="O48" s="3">
        <v>43</v>
      </c>
      <c r="Y48" s="3">
        <v>42</v>
      </c>
      <c r="AI48" s="3">
        <v>60</v>
      </c>
      <c r="AJ48" s="39">
        <v>6</v>
      </c>
      <c r="AL48" s="3">
        <v>70</v>
      </c>
      <c r="AM48" s="39">
        <v>5</v>
      </c>
      <c r="AU48" s="3">
        <v>42</v>
      </c>
      <c r="AV48" s="39">
        <v>13</v>
      </c>
      <c r="AW48" s="39">
        <v>1</v>
      </c>
    </row>
    <row r="49" spans="6:49" x14ac:dyDescent="0.25">
      <c r="F49" s="3">
        <v>29</v>
      </c>
      <c r="G49" s="39">
        <v>11</v>
      </c>
      <c r="O49" s="3">
        <v>44</v>
      </c>
      <c r="Y49" s="3">
        <v>43</v>
      </c>
      <c r="AI49" s="3">
        <v>67</v>
      </c>
      <c r="AJ49" s="39">
        <v>6</v>
      </c>
      <c r="AL49" s="3">
        <v>23</v>
      </c>
      <c r="AM49" s="39">
        <v>5</v>
      </c>
      <c r="AU49" s="3">
        <v>43</v>
      </c>
      <c r="AV49" s="39">
        <v>12</v>
      </c>
      <c r="AW49" s="39"/>
    </row>
    <row r="50" spans="6:49" x14ac:dyDescent="0.25">
      <c r="F50" s="3">
        <v>66</v>
      </c>
      <c r="G50" s="39">
        <v>10</v>
      </c>
      <c r="O50" s="3">
        <v>45</v>
      </c>
      <c r="Y50" s="3">
        <v>44</v>
      </c>
      <c r="AI50" s="3">
        <v>42</v>
      </c>
      <c r="AJ50" s="39">
        <v>6</v>
      </c>
      <c r="AL50" s="3">
        <v>25</v>
      </c>
      <c r="AM50" s="39">
        <v>5</v>
      </c>
      <c r="AU50" s="3">
        <v>44</v>
      </c>
      <c r="AV50" s="39">
        <v>10</v>
      </c>
      <c r="AW50" s="39"/>
    </row>
    <row r="51" spans="6:49" x14ac:dyDescent="0.25">
      <c r="F51" s="3">
        <v>60</v>
      </c>
      <c r="G51" s="39">
        <v>10</v>
      </c>
      <c r="O51" s="3">
        <v>46</v>
      </c>
      <c r="Y51" s="3">
        <v>45</v>
      </c>
      <c r="AI51" s="3">
        <v>41</v>
      </c>
      <c r="AJ51" s="39">
        <v>6</v>
      </c>
      <c r="AL51" s="3">
        <v>43</v>
      </c>
      <c r="AM51" s="39">
        <v>5</v>
      </c>
      <c r="AU51" s="3">
        <v>45</v>
      </c>
      <c r="AV51" s="39">
        <v>10</v>
      </c>
      <c r="AW51" s="39"/>
    </row>
    <row r="52" spans="6:49" x14ac:dyDescent="0.25">
      <c r="F52" s="3">
        <v>59</v>
      </c>
      <c r="G52" s="39">
        <v>10</v>
      </c>
      <c r="O52" s="3">
        <v>47</v>
      </c>
      <c r="Y52" s="3">
        <v>46</v>
      </c>
      <c r="AI52" s="3">
        <v>50</v>
      </c>
      <c r="AJ52" s="39">
        <v>6</v>
      </c>
      <c r="AL52" s="3">
        <v>54</v>
      </c>
      <c r="AM52" s="39">
        <v>5</v>
      </c>
      <c r="AU52" s="3">
        <v>46</v>
      </c>
      <c r="AV52" s="39">
        <v>11</v>
      </c>
      <c r="AW52" s="39"/>
    </row>
    <row r="53" spans="6:49" x14ac:dyDescent="0.25">
      <c r="F53" s="3">
        <v>44</v>
      </c>
      <c r="G53" s="39">
        <v>10</v>
      </c>
      <c r="O53" s="3">
        <v>48</v>
      </c>
      <c r="Y53" s="3">
        <v>47</v>
      </c>
      <c r="AI53" s="3">
        <v>48</v>
      </c>
      <c r="AJ53" s="39">
        <v>6</v>
      </c>
      <c r="AL53" s="3">
        <v>32</v>
      </c>
      <c r="AM53" s="39">
        <v>5</v>
      </c>
      <c r="AU53" s="3">
        <v>47</v>
      </c>
      <c r="AV53" s="39">
        <v>10</v>
      </c>
      <c r="AW53" s="39"/>
    </row>
    <row r="54" spans="6:49" x14ac:dyDescent="0.25">
      <c r="F54" s="3">
        <v>64</v>
      </c>
      <c r="G54" s="39">
        <v>10</v>
      </c>
      <c r="O54" s="3">
        <v>49</v>
      </c>
      <c r="Y54" s="3">
        <v>48</v>
      </c>
      <c r="AI54" s="3">
        <v>51</v>
      </c>
      <c r="AJ54" s="39">
        <v>6</v>
      </c>
      <c r="AL54" s="3">
        <v>66</v>
      </c>
      <c r="AM54" s="39">
        <v>5</v>
      </c>
      <c r="AU54" s="3">
        <v>48</v>
      </c>
      <c r="AV54" s="39">
        <v>10</v>
      </c>
      <c r="AW54" s="39">
        <v>1</v>
      </c>
    </row>
    <row r="55" spans="6:49" x14ac:dyDescent="0.25">
      <c r="F55" s="3">
        <v>47</v>
      </c>
      <c r="G55" s="39">
        <v>10</v>
      </c>
      <c r="O55" s="3">
        <v>50</v>
      </c>
      <c r="Y55" s="3">
        <v>49</v>
      </c>
      <c r="AI55" s="3">
        <v>45</v>
      </c>
      <c r="AJ55" s="39">
        <v>5</v>
      </c>
      <c r="AL55" s="3">
        <v>45</v>
      </c>
      <c r="AM55" s="39">
        <v>5</v>
      </c>
      <c r="AU55" s="3">
        <v>49</v>
      </c>
      <c r="AV55" s="39">
        <v>17</v>
      </c>
      <c r="AW55" s="39">
        <v>1</v>
      </c>
    </row>
    <row r="56" spans="6:49" x14ac:dyDescent="0.25">
      <c r="F56" s="3">
        <v>45</v>
      </c>
      <c r="G56" s="39">
        <v>10</v>
      </c>
      <c r="O56" s="3">
        <v>51</v>
      </c>
      <c r="Y56" s="3">
        <v>50</v>
      </c>
      <c r="AI56" s="3">
        <v>47</v>
      </c>
      <c r="AJ56" s="39">
        <v>5</v>
      </c>
      <c r="AL56" s="3">
        <v>48</v>
      </c>
      <c r="AM56" s="39">
        <v>5</v>
      </c>
      <c r="AU56" s="3">
        <v>50</v>
      </c>
      <c r="AV56" s="39">
        <v>8</v>
      </c>
      <c r="AW56" s="39"/>
    </row>
    <row r="57" spans="6:49" x14ac:dyDescent="0.25">
      <c r="F57" s="3">
        <v>70</v>
      </c>
      <c r="G57" s="39">
        <v>10</v>
      </c>
      <c r="O57" s="3">
        <v>52</v>
      </c>
      <c r="Y57" s="3">
        <v>51</v>
      </c>
      <c r="AI57" s="3">
        <v>66</v>
      </c>
      <c r="AJ57" s="39">
        <v>5</v>
      </c>
      <c r="AL57" s="3">
        <v>68</v>
      </c>
      <c r="AM57" s="39">
        <v>4</v>
      </c>
      <c r="AU57" s="3">
        <v>51</v>
      </c>
      <c r="AV57" s="39">
        <v>8</v>
      </c>
      <c r="AW57" s="39"/>
    </row>
    <row r="58" spans="6:49" x14ac:dyDescent="0.25">
      <c r="F58" s="3">
        <v>27</v>
      </c>
      <c r="G58" s="39">
        <v>9</v>
      </c>
      <c r="O58" s="3">
        <v>53</v>
      </c>
      <c r="Y58" s="3">
        <v>52</v>
      </c>
      <c r="AI58" s="3">
        <v>39</v>
      </c>
      <c r="AJ58" s="39">
        <v>5</v>
      </c>
      <c r="AL58" s="3">
        <v>35</v>
      </c>
      <c r="AM58" s="39">
        <v>4</v>
      </c>
      <c r="AU58" s="3">
        <v>52</v>
      </c>
      <c r="AV58" s="39">
        <v>9</v>
      </c>
      <c r="AW58" s="39"/>
    </row>
    <row r="59" spans="6:49" x14ac:dyDescent="0.25">
      <c r="F59" s="3">
        <v>41</v>
      </c>
      <c r="G59" s="39">
        <v>9</v>
      </c>
      <c r="O59" s="3">
        <v>54</v>
      </c>
      <c r="Y59" s="3">
        <v>53</v>
      </c>
      <c r="AI59" s="3">
        <v>70</v>
      </c>
      <c r="AJ59" s="39">
        <v>5</v>
      </c>
      <c r="AL59" s="3">
        <v>58</v>
      </c>
      <c r="AM59" s="39">
        <v>4</v>
      </c>
      <c r="AU59" s="3">
        <v>53</v>
      </c>
      <c r="AV59" s="39">
        <v>15</v>
      </c>
      <c r="AW59" s="39"/>
    </row>
    <row r="60" spans="6:49" x14ac:dyDescent="0.25">
      <c r="F60" s="3">
        <v>35</v>
      </c>
      <c r="G60" s="39">
        <v>9</v>
      </c>
      <c r="O60" s="3">
        <v>55</v>
      </c>
      <c r="Y60" s="3">
        <v>54</v>
      </c>
      <c r="AI60" s="3">
        <v>35</v>
      </c>
      <c r="AJ60" s="39">
        <v>5</v>
      </c>
      <c r="AL60" s="3">
        <v>60</v>
      </c>
      <c r="AM60" s="39">
        <v>4</v>
      </c>
      <c r="AU60" s="3">
        <v>54</v>
      </c>
      <c r="AV60" s="39">
        <v>11</v>
      </c>
      <c r="AW60" s="39">
        <v>1</v>
      </c>
    </row>
    <row r="61" spans="6:49" x14ac:dyDescent="0.25">
      <c r="F61" s="3">
        <v>57</v>
      </c>
      <c r="G61" s="39">
        <v>9</v>
      </c>
      <c r="O61" s="3">
        <v>56</v>
      </c>
      <c r="Y61" s="3">
        <v>55</v>
      </c>
      <c r="AI61" s="3">
        <v>34</v>
      </c>
      <c r="AJ61" s="39">
        <v>4</v>
      </c>
      <c r="AL61" s="3">
        <v>40</v>
      </c>
      <c r="AM61" s="39">
        <v>4</v>
      </c>
      <c r="AU61" s="3">
        <v>55</v>
      </c>
      <c r="AV61" s="39">
        <v>6</v>
      </c>
      <c r="AW61" s="39"/>
    </row>
    <row r="62" spans="6:49" x14ac:dyDescent="0.25">
      <c r="F62" s="3">
        <v>52</v>
      </c>
      <c r="G62" s="39">
        <v>9</v>
      </c>
      <c r="O62" s="3">
        <v>57</v>
      </c>
      <c r="Y62" s="3">
        <v>56</v>
      </c>
      <c r="AI62" s="3">
        <v>27</v>
      </c>
      <c r="AJ62" s="39">
        <v>4</v>
      </c>
      <c r="AL62" s="3">
        <v>64</v>
      </c>
      <c r="AM62" s="39">
        <v>3</v>
      </c>
      <c r="AU62" s="3">
        <v>56</v>
      </c>
      <c r="AV62" s="39">
        <v>6</v>
      </c>
      <c r="AW62" s="39">
        <v>1</v>
      </c>
    </row>
    <row r="63" spans="6:49" x14ac:dyDescent="0.25">
      <c r="F63" s="3">
        <v>51</v>
      </c>
      <c r="G63" s="39">
        <v>8</v>
      </c>
      <c r="O63" s="3">
        <v>58</v>
      </c>
      <c r="Y63" s="3">
        <v>57</v>
      </c>
      <c r="AI63" s="3">
        <v>56</v>
      </c>
      <c r="AJ63" s="39">
        <v>4</v>
      </c>
      <c r="AL63" s="3">
        <v>56</v>
      </c>
      <c r="AM63" s="39">
        <v>3</v>
      </c>
      <c r="AU63" s="3">
        <v>57</v>
      </c>
      <c r="AV63" s="39">
        <v>9</v>
      </c>
      <c r="AW63" s="39"/>
    </row>
    <row r="64" spans="6:49" x14ac:dyDescent="0.25">
      <c r="F64" s="3">
        <v>50</v>
      </c>
      <c r="G64" s="39">
        <v>8</v>
      </c>
      <c r="O64" s="3">
        <v>59</v>
      </c>
      <c r="Y64" s="3">
        <v>58</v>
      </c>
      <c r="AI64" s="3">
        <v>55</v>
      </c>
      <c r="AJ64" s="39">
        <v>4</v>
      </c>
      <c r="AL64" s="3">
        <v>41</v>
      </c>
      <c r="AM64" s="39">
        <v>3</v>
      </c>
      <c r="AU64" s="3">
        <v>58</v>
      </c>
      <c r="AV64" s="39">
        <v>6</v>
      </c>
      <c r="AW64" s="39"/>
    </row>
    <row r="65" spans="6:49" x14ac:dyDescent="0.25">
      <c r="F65" s="3">
        <v>67</v>
      </c>
      <c r="G65" s="39">
        <v>7</v>
      </c>
      <c r="O65" s="3">
        <v>60</v>
      </c>
      <c r="Y65" s="3">
        <v>59</v>
      </c>
      <c r="AI65" s="3">
        <v>44</v>
      </c>
      <c r="AJ65" s="39">
        <v>4</v>
      </c>
      <c r="AL65" s="3">
        <v>37</v>
      </c>
      <c r="AM65" s="39">
        <v>3</v>
      </c>
      <c r="AU65" s="3">
        <v>59</v>
      </c>
      <c r="AV65" s="39">
        <v>10</v>
      </c>
      <c r="AW65" s="39"/>
    </row>
    <row r="66" spans="6:49" x14ac:dyDescent="0.25">
      <c r="F66" s="3">
        <v>40</v>
      </c>
      <c r="G66" s="39">
        <v>7</v>
      </c>
      <c r="O66" s="3">
        <v>61</v>
      </c>
      <c r="Y66" s="3">
        <v>60</v>
      </c>
      <c r="AI66" s="3">
        <v>37</v>
      </c>
      <c r="AJ66" s="39">
        <v>4</v>
      </c>
      <c r="AL66" s="3">
        <v>65</v>
      </c>
      <c r="AM66" s="39">
        <v>2</v>
      </c>
      <c r="AU66" s="3">
        <v>60</v>
      </c>
      <c r="AV66" s="39">
        <v>10</v>
      </c>
      <c r="AW66" s="39"/>
    </row>
    <row r="67" spans="6:49" x14ac:dyDescent="0.25">
      <c r="F67" s="3">
        <v>56</v>
      </c>
      <c r="G67" s="39">
        <v>7</v>
      </c>
      <c r="O67" s="3">
        <v>62</v>
      </c>
      <c r="Y67" s="3">
        <v>61</v>
      </c>
      <c r="AI67" s="3">
        <v>57</v>
      </c>
      <c r="AJ67" s="39">
        <v>3</v>
      </c>
      <c r="AL67" s="3">
        <v>55</v>
      </c>
      <c r="AM67" s="39">
        <v>2</v>
      </c>
      <c r="AU67" s="3">
        <v>61</v>
      </c>
      <c r="AV67" s="39">
        <v>6</v>
      </c>
      <c r="AW67" s="39"/>
    </row>
    <row r="68" spans="6:49" x14ac:dyDescent="0.25">
      <c r="F68" s="3">
        <v>37</v>
      </c>
      <c r="G68" s="39">
        <v>7</v>
      </c>
      <c r="O68" s="3">
        <v>63</v>
      </c>
      <c r="Y68" s="3">
        <v>62</v>
      </c>
      <c r="AI68" s="3">
        <v>71</v>
      </c>
      <c r="AJ68" s="39">
        <v>3</v>
      </c>
      <c r="AL68" s="3">
        <v>52</v>
      </c>
      <c r="AM68" s="39">
        <v>2</v>
      </c>
      <c r="AU68" s="3">
        <v>62</v>
      </c>
      <c r="AV68" s="39">
        <v>3</v>
      </c>
      <c r="AW68" s="39"/>
    </row>
    <row r="69" spans="6:49" x14ac:dyDescent="0.25">
      <c r="F69" s="3">
        <v>55</v>
      </c>
      <c r="G69" s="39">
        <v>6</v>
      </c>
      <c r="O69" s="3">
        <v>64</v>
      </c>
      <c r="Y69" s="3">
        <v>63</v>
      </c>
      <c r="AI69" s="3">
        <v>46</v>
      </c>
      <c r="AJ69" s="39">
        <v>3</v>
      </c>
      <c r="AL69" s="3">
        <v>63</v>
      </c>
      <c r="AM69" s="39">
        <v>2</v>
      </c>
      <c r="AU69" s="3">
        <v>63</v>
      </c>
      <c r="AV69" s="39">
        <v>3</v>
      </c>
      <c r="AW69" s="39"/>
    </row>
    <row r="70" spans="6:49" x14ac:dyDescent="0.25">
      <c r="F70" s="3">
        <v>61</v>
      </c>
      <c r="G70" s="39">
        <v>6</v>
      </c>
      <c r="O70" s="3">
        <v>65</v>
      </c>
      <c r="Y70" s="3">
        <v>64</v>
      </c>
      <c r="AI70" s="3">
        <v>40</v>
      </c>
      <c r="AJ70" s="39">
        <v>3</v>
      </c>
      <c r="AL70" s="3">
        <v>73</v>
      </c>
      <c r="AM70" s="39">
        <v>2</v>
      </c>
      <c r="AU70" s="3">
        <v>64</v>
      </c>
      <c r="AV70" s="39">
        <v>10</v>
      </c>
      <c r="AW70" s="39"/>
    </row>
    <row r="71" spans="6:49" x14ac:dyDescent="0.25">
      <c r="F71" s="3">
        <v>58</v>
      </c>
      <c r="G71" s="39">
        <v>6</v>
      </c>
      <c r="O71" s="3">
        <v>66</v>
      </c>
      <c r="Y71" s="3">
        <v>65</v>
      </c>
      <c r="AI71" s="3">
        <v>65</v>
      </c>
      <c r="AJ71" s="39">
        <v>3</v>
      </c>
      <c r="AL71" s="3">
        <v>50</v>
      </c>
      <c r="AM71" s="39">
        <v>2</v>
      </c>
      <c r="AU71" s="3">
        <v>65</v>
      </c>
      <c r="AV71" s="39">
        <v>5</v>
      </c>
      <c r="AW71" s="39"/>
    </row>
    <row r="72" spans="6:49" x14ac:dyDescent="0.25">
      <c r="F72" s="3">
        <v>65</v>
      </c>
      <c r="G72" s="39">
        <v>5</v>
      </c>
      <c r="O72" s="3">
        <v>67</v>
      </c>
      <c r="Y72" s="3">
        <v>66</v>
      </c>
      <c r="AI72" s="3">
        <v>29</v>
      </c>
      <c r="AJ72" s="39">
        <v>3</v>
      </c>
      <c r="AL72" s="3">
        <v>51</v>
      </c>
      <c r="AM72" s="39">
        <v>2</v>
      </c>
      <c r="AU72" s="3">
        <v>66</v>
      </c>
      <c r="AV72" s="39">
        <v>10</v>
      </c>
      <c r="AW72" s="39"/>
    </row>
    <row r="73" spans="6:49" x14ac:dyDescent="0.25">
      <c r="F73" s="3">
        <v>72</v>
      </c>
      <c r="G73" s="39">
        <v>3</v>
      </c>
      <c r="O73" s="3">
        <v>68</v>
      </c>
      <c r="Y73" s="3">
        <v>67</v>
      </c>
      <c r="AI73" s="3">
        <v>74</v>
      </c>
      <c r="AJ73" s="39">
        <v>2</v>
      </c>
      <c r="AL73" s="3">
        <v>72</v>
      </c>
      <c r="AM73" s="39">
        <v>1</v>
      </c>
      <c r="AU73" s="3">
        <v>67</v>
      </c>
      <c r="AV73" s="39">
        <v>7</v>
      </c>
      <c r="AW73" s="39"/>
    </row>
    <row r="74" spans="6:49" x14ac:dyDescent="0.25">
      <c r="F74" s="3">
        <v>74</v>
      </c>
      <c r="G74" s="39">
        <v>3</v>
      </c>
      <c r="O74" s="3">
        <v>69</v>
      </c>
      <c r="Y74" s="3">
        <v>68</v>
      </c>
      <c r="AI74" s="3">
        <v>72</v>
      </c>
      <c r="AJ74" s="39">
        <v>2</v>
      </c>
      <c r="AL74" s="3">
        <v>59</v>
      </c>
      <c r="AM74" s="39">
        <v>1</v>
      </c>
      <c r="AU74" s="3">
        <v>68</v>
      </c>
      <c r="AV74" s="39">
        <v>11</v>
      </c>
      <c r="AW74" s="39"/>
    </row>
    <row r="75" spans="6:49" x14ac:dyDescent="0.25">
      <c r="F75" s="3">
        <v>73</v>
      </c>
      <c r="G75" s="39">
        <v>3</v>
      </c>
      <c r="O75" s="3">
        <v>70</v>
      </c>
      <c r="Y75" s="3">
        <v>69</v>
      </c>
      <c r="AI75" s="3">
        <v>62</v>
      </c>
      <c r="AJ75" s="39">
        <v>2</v>
      </c>
      <c r="AL75" s="3">
        <v>62</v>
      </c>
      <c r="AM75" s="39">
        <v>1</v>
      </c>
      <c r="AU75" s="3">
        <v>69</v>
      </c>
      <c r="AV75" s="39">
        <v>11</v>
      </c>
      <c r="AW75" s="39"/>
    </row>
    <row r="76" spans="6:49" x14ac:dyDescent="0.25">
      <c r="F76" s="3">
        <v>62</v>
      </c>
      <c r="G76" s="39">
        <v>3</v>
      </c>
      <c r="O76" s="3">
        <v>71</v>
      </c>
      <c r="Y76" s="3">
        <v>70</v>
      </c>
      <c r="AI76" s="3">
        <v>58</v>
      </c>
      <c r="AJ76" s="39">
        <v>2</v>
      </c>
      <c r="AL76" s="3">
        <v>69</v>
      </c>
      <c r="AM76" s="39">
        <v>1</v>
      </c>
      <c r="AU76" s="3">
        <v>70</v>
      </c>
      <c r="AV76" s="39">
        <v>10</v>
      </c>
      <c r="AW76" s="39"/>
    </row>
    <row r="77" spans="6:49" x14ac:dyDescent="0.25">
      <c r="F77" s="3">
        <v>71</v>
      </c>
      <c r="G77" s="39">
        <v>3</v>
      </c>
      <c r="O77" s="3">
        <v>72</v>
      </c>
      <c r="Y77" s="3">
        <v>71</v>
      </c>
      <c r="AI77" s="3">
        <v>61</v>
      </c>
      <c r="AJ77" s="39">
        <v>1</v>
      </c>
      <c r="AL77" s="3">
        <v>74</v>
      </c>
      <c r="AM77" s="39">
        <v>1</v>
      </c>
      <c r="AU77" s="3">
        <v>71</v>
      </c>
      <c r="AV77" s="39">
        <v>3</v>
      </c>
      <c r="AW77" s="39"/>
    </row>
    <row r="78" spans="6:49" x14ac:dyDescent="0.25">
      <c r="F78" s="3">
        <v>63</v>
      </c>
      <c r="G78" s="39">
        <v>3</v>
      </c>
      <c r="O78" s="3">
        <v>73</v>
      </c>
      <c r="Y78" s="3">
        <v>72</v>
      </c>
      <c r="AI78" s="3">
        <v>63</v>
      </c>
      <c r="AJ78" s="39">
        <v>1</v>
      </c>
      <c r="AL78" s="3">
        <v>67</v>
      </c>
      <c r="AM78" s="39">
        <v>1</v>
      </c>
      <c r="AU78" s="3">
        <v>72</v>
      </c>
      <c r="AV78" s="39">
        <v>3</v>
      </c>
      <c r="AW78" s="39"/>
    </row>
    <row r="79" spans="6:49" x14ac:dyDescent="0.25">
      <c r="F79" s="3" t="s">
        <v>21</v>
      </c>
      <c r="G79" s="39">
        <v>1796</v>
      </c>
      <c r="O79" s="3">
        <v>74</v>
      </c>
      <c r="Y79" s="3">
        <v>74</v>
      </c>
      <c r="AI79" s="3">
        <v>73</v>
      </c>
      <c r="AJ79" s="39">
        <v>1</v>
      </c>
      <c r="AL79" s="3" t="s">
        <v>21</v>
      </c>
      <c r="AM79" s="39">
        <v>899</v>
      </c>
      <c r="AU79" s="3">
        <v>73</v>
      </c>
      <c r="AV79" s="39">
        <v>3</v>
      </c>
      <c r="AW79" s="39"/>
    </row>
    <row r="80" spans="6:49" x14ac:dyDescent="0.25">
      <c r="O80" s="3" t="s">
        <v>150</v>
      </c>
      <c r="Y80" s="3" t="s">
        <v>21</v>
      </c>
      <c r="AI80" s="3" t="s">
        <v>21</v>
      </c>
      <c r="AJ80" s="39">
        <v>897</v>
      </c>
      <c r="AU80" s="3">
        <v>74</v>
      </c>
      <c r="AV80" s="39">
        <v>3</v>
      </c>
      <c r="AW80" s="39"/>
    </row>
    <row r="81" spans="6:49" x14ac:dyDescent="0.25">
      <c r="O81" s="3" t="s">
        <v>21</v>
      </c>
      <c r="AU81" s="3" t="s">
        <v>21</v>
      </c>
      <c r="AV81" s="39">
        <v>1697</v>
      </c>
      <c r="AW81" s="39">
        <v>99</v>
      </c>
    </row>
    <row r="82" spans="6:49" x14ac:dyDescent="0.25">
      <c r="P82">
        <v>1537</v>
      </c>
    </row>
    <row r="83" spans="6:49" x14ac:dyDescent="0.25">
      <c r="F83" s="3">
        <v>3</v>
      </c>
      <c r="G83">
        <v>82</v>
      </c>
      <c r="P83">
        <v>946</v>
      </c>
    </row>
    <row r="84" spans="6:49" x14ac:dyDescent="0.25">
      <c r="F84" s="3">
        <v>4</v>
      </c>
      <c r="G84">
        <v>80</v>
      </c>
      <c r="O84" s="3">
        <v>3</v>
      </c>
      <c r="P84">
        <v>966</v>
      </c>
      <c r="Y84" s="3">
        <v>53</v>
      </c>
      <c r="Z84">
        <v>1582</v>
      </c>
    </row>
    <row r="85" spans="6:49" x14ac:dyDescent="0.25">
      <c r="F85" s="3">
        <v>5</v>
      </c>
      <c r="G85">
        <v>60</v>
      </c>
      <c r="O85" s="3">
        <v>4</v>
      </c>
      <c r="P85">
        <v>1291</v>
      </c>
      <c r="Y85" s="3">
        <v>36</v>
      </c>
      <c r="Z85">
        <v>1568</v>
      </c>
      <c r="AU85" s="3">
        <v>3</v>
      </c>
      <c r="AV85">
        <v>78</v>
      </c>
      <c r="AW85">
        <v>4</v>
      </c>
    </row>
    <row r="86" spans="6:49" x14ac:dyDescent="0.25">
      <c r="F86" s="3">
        <v>6</v>
      </c>
      <c r="G86">
        <v>37</v>
      </c>
      <c r="O86" s="3">
        <v>5</v>
      </c>
      <c r="P86">
        <v>1297</v>
      </c>
      <c r="Y86" s="3">
        <v>8</v>
      </c>
      <c r="Z86">
        <v>1487</v>
      </c>
      <c r="AU86" s="3">
        <v>4</v>
      </c>
      <c r="AV86">
        <v>74</v>
      </c>
      <c r="AW86">
        <v>6</v>
      </c>
    </row>
    <row r="87" spans="6:49" x14ac:dyDescent="0.25">
      <c r="F87" s="3">
        <v>7</v>
      </c>
      <c r="G87">
        <v>52</v>
      </c>
      <c r="O87" s="3">
        <v>6</v>
      </c>
      <c r="P87">
        <v>819</v>
      </c>
      <c r="Y87" s="3">
        <v>66</v>
      </c>
      <c r="Z87">
        <v>1464</v>
      </c>
      <c r="AU87" s="3">
        <v>5</v>
      </c>
      <c r="AV87">
        <v>56</v>
      </c>
      <c r="AW87">
        <v>4</v>
      </c>
    </row>
    <row r="88" spans="6:49" x14ac:dyDescent="0.25">
      <c r="F88" s="3">
        <v>8</v>
      </c>
      <c r="G88">
        <v>41</v>
      </c>
      <c r="O88" s="3">
        <v>7</v>
      </c>
      <c r="P88">
        <v>1552</v>
      </c>
      <c r="Y88" s="3">
        <v>5</v>
      </c>
      <c r="Z88">
        <v>1446</v>
      </c>
      <c r="AU88" s="3">
        <v>6</v>
      </c>
      <c r="AV88">
        <v>34</v>
      </c>
      <c r="AW88">
        <v>3</v>
      </c>
    </row>
    <row r="89" spans="6:49" x14ac:dyDescent="0.25">
      <c r="F89" s="3">
        <v>9</v>
      </c>
      <c r="G89">
        <v>45</v>
      </c>
      <c r="O89" s="3">
        <v>8</v>
      </c>
      <c r="P89">
        <v>1255</v>
      </c>
      <c r="Y89" s="3">
        <v>54</v>
      </c>
      <c r="Z89">
        <v>1436</v>
      </c>
      <c r="AU89" s="3">
        <v>7</v>
      </c>
      <c r="AV89">
        <v>48</v>
      </c>
      <c r="AW89">
        <v>4</v>
      </c>
    </row>
    <row r="90" spans="6:49" x14ac:dyDescent="0.25">
      <c r="F90" s="3">
        <v>10</v>
      </c>
      <c r="G90">
        <v>34</v>
      </c>
      <c r="O90" s="3">
        <v>9</v>
      </c>
      <c r="P90">
        <v>1533</v>
      </c>
      <c r="Y90" s="3">
        <v>60</v>
      </c>
      <c r="Z90">
        <v>1320</v>
      </c>
      <c r="AU90" s="3">
        <v>8</v>
      </c>
      <c r="AV90">
        <v>36</v>
      </c>
      <c r="AW90">
        <v>5</v>
      </c>
    </row>
    <row r="91" spans="6:49" x14ac:dyDescent="0.25">
      <c r="F91" s="3">
        <v>11</v>
      </c>
      <c r="G91">
        <v>47</v>
      </c>
      <c r="O91" s="3">
        <v>10</v>
      </c>
      <c r="P91">
        <v>1402</v>
      </c>
      <c r="Y91" s="3">
        <v>30</v>
      </c>
      <c r="Z91">
        <v>1290</v>
      </c>
      <c r="AU91" s="3">
        <v>9</v>
      </c>
      <c r="AV91">
        <v>42</v>
      </c>
      <c r="AW91">
        <v>3</v>
      </c>
    </row>
    <row r="92" spans="6:49" x14ac:dyDescent="0.25">
      <c r="F92" s="3">
        <v>12</v>
      </c>
      <c r="G92">
        <v>30</v>
      </c>
      <c r="O92" s="3">
        <v>11</v>
      </c>
      <c r="P92">
        <v>2267</v>
      </c>
      <c r="Y92" s="3">
        <v>33</v>
      </c>
      <c r="Z92">
        <v>1263</v>
      </c>
      <c r="AU92" s="3">
        <v>10</v>
      </c>
      <c r="AV92">
        <v>34</v>
      </c>
    </row>
    <row r="93" spans="6:49" x14ac:dyDescent="0.25">
      <c r="F93" s="3">
        <v>13</v>
      </c>
      <c r="G93">
        <v>35</v>
      </c>
      <c r="O93" s="3">
        <v>12</v>
      </c>
      <c r="P93">
        <v>1362</v>
      </c>
      <c r="Y93" s="3">
        <v>4</v>
      </c>
      <c r="Z93">
        <v>1243</v>
      </c>
      <c r="AU93" s="3">
        <v>11</v>
      </c>
      <c r="AV93">
        <v>43</v>
      </c>
      <c r="AW93">
        <v>4</v>
      </c>
    </row>
    <row r="94" spans="6:49" x14ac:dyDescent="0.25">
      <c r="F94" s="3">
        <v>14</v>
      </c>
      <c r="G94">
        <v>26</v>
      </c>
      <c r="O94" s="3">
        <v>13</v>
      </c>
      <c r="P94">
        <v>2005</v>
      </c>
      <c r="Y94" s="3">
        <v>32</v>
      </c>
      <c r="Z94">
        <v>1195</v>
      </c>
      <c r="AU94" s="3">
        <v>12</v>
      </c>
      <c r="AV94">
        <v>28</v>
      </c>
      <c r="AW94">
        <v>2</v>
      </c>
    </row>
    <row r="95" spans="6:49" x14ac:dyDescent="0.25">
      <c r="F95" s="3">
        <v>15</v>
      </c>
      <c r="G95">
        <v>27</v>
      </c>
      <c r="O95" s="3">
        <v>14</v>
      </c>
      <c r="P95">
        <v>1372</v>
      </c>
      <c r="Y95" s="3">
        <v>17</v>
      </c>
      <c r="Z95">
        <v>1183</v>
      </c>
      <c r="AU95" s="3">
        <v>13</v>
      </c>
      <c r="AV95">
        <v>35</v>
      </c>
    </row>
    <row r="96" spans="6:49" x14ac:dyDescent="0.25">
      <c r="F96" s="3">
        <v>16</v>
      </c>
      <c r="G96">
        <v>34</v>
      </c>
      <c r="O96" s="3">
        <v>15</v>
      </c>
      <c r="P96">
        <v>1712</v>
      </c>
      <c r="Y96" s="3">
        <v>11</v>
      </c>
      <c r="Z96">
        <v>1182</v>
      </c>
      <c r="AU96" s="3">
        <v>14</v>
      </c>
      <c r="AV96">
        <v>21</v>
      </c>
      <c r="AW96">
        <v>5</v>
      </c>
    </row>
    <row r="97" spans="6:49" x14ac:dyDescent="0.25">
      <c r="F97" s="3">
        <v>17</v>
      </c>
      <c r="G97">
        <v>30</v>
      </c>
      <c r="O97" s="3">
        <v>16</v>
      </c>
      <c r="P97">
        <v>2015</v>
      </c>
      <c r="Y97" s="3">
        <v>38</v>
      </c>
      <c r="Z97">
        <v>1142</v>
      </c>
      <c r="AU97" s="3">
        <v>15</v>
      </c>
      <c r="AV97">
        <v>26</v>
      </c>
      <c r="AW97">
        <v>1</v>
      </c>
    </row>
    <row r="98" spans="6:49" x14ac:dyDescent="0.25">
      <c r="F98" s="3">
        <v>18</v>
      </c>
      <c r="G98">
        <v>18</v>
      </c>
      <c r="O98" s="3">
        <v>17</v>
      </c>
      <c r="P98">
        <v>2136</v>
      </c>
      <c r="Y98" s="3">
        <v>28</v>
      </c>
      <c r="Z98">
        <v>1120</v>
      </c>
      <c r="AU98" s="3">
        <v>16</v>
      </c>
      <c r="AV98">
        <v>34</v>
      </c>
    </row>
    <row r="99" spans="6:49" x14ac:dyDescent="0.25">
      <c r="F99" s="3">
        <v>19</v>
      </c>
      <c r="G99">
        <v>19</v>
      </c>
      <c r="O99" s="3">
        <v>18</v>
      </c>
      <c r="P99">
        <v>1147</v>
      </c>
      <c r="Y99" s="3">
        <v>29</v>
      </c>
      <c r="Z99">
        <v>1119</v>
      </c>
      <c r="AU99" s="3">
        <v>17</v>
      </c>
      <c r="AV99">
        <v>29</v>
      </c>
      <c r="AW99">
        <v>1</v>
      </c>
    </row>
    <row r="100" spans="6:49" x14ac:dyDescent="0.25">
      <c r="F100" s="3">
        <v>20</v>
      </c>
      <c r="G100">
        <v>14</v>
      </c>
      <c r="O100" s="3">
        <v>19</v>
      </c>
      <c r="P100">
        <v>1379</v>
      </c>
      <c r="Y100" s="3">
        <v>16</v>
      </c>
      <c r="Z100">
        <v>1102</v>
      </c>
      <c r="AU100" s="3">
        <v>18</v>
      </c>
      <c r="AV100">
        <v>16</v>
      </c>
      <c r="AW100">
        <v>2</v>
      </c>
    </row>
    <row r="101" spans="6:49" x14ac:dyDescent="0.25">
      <c r="F101" s="3">
        <v>21</v>
      </c>
      <c r="G101">
        <v>26</v>
      </c>
      <c r="O101" s="3">
        <v>20</v>
      </c>
      <c r="P101">
        <v>902</v>
      </c>
      <c r="Y101" s="3">
        <v>22</v>
      </c>
      <c r="Z101">
        <v>1090</v>
      </c>
      <c r="AU101" s="3">
        <v>19</v>
      </c>
      <c r="AV101">
        <v>17</v>
      </c>
      <c r="AW101">
        <v>2</v>
      </c>
    </row>
    <row r="102" spans="6:49" x14ac:dyDescent="0.25">
      <c r="F102" s="3">
        <v>22</v>
      </c>
      <c r="G102">
        <v>22</v>
      </c>
      <c r="O102" s="3">
        <v>21</v>
      </c>
      <c r="P102">
        <v>2223</v>
      </c>
      <c r="Y102" s="3">
        <v>49</v>
      </c>
      <c r="Z102">
        <v>1082</v>
      </c>
      <c r="AU102" s="3">
        <v>20</v>
      </c>
      <c r="AV102">
        <v>14</v>
      </c>
    </row>
    <row r="103" spans="6:49" x14ac:dyDescent="0.25">
      <c r="F103" s="3">
        <v>23</v>
      </c>
      <c r="G103">
        <v>15</v>
      </c>
      <c r="O103" s="3">
        <v>22</v>
      </c>
      <c r="P103">
        <v>1970</v>
      </c>
      <c r="Y103" s="3">
        <v>15</v>
      </c>
      <c r="Z103">
        <v>1078</v>
      </c>
      <c r="AU103" s="3">
        <v>21</v>
      </c>
      <c r="AV103">
        <v>26</v>
      </c>
    </row>
    <row r="104" spans="6:49" x14ac:dyDescent="0.25">
      <c r="F104" s="3">
        <v>24</v>
      </c>
      <c r="G104">
        <v>22</v>
      </c>
      <c r="O104" s="3">
        <v>23</v>
      </c>
      <c r="P104">
        <v>1482</v>
      </c>
      <c r="Y104" s="3">
        <v>39</v>
      </c>
      <c r="Z104">
        <v>1030</v>
      </c>
      <c r="AU104" s="3">
        <v>22</v>
      </c>
      <c r="AV104">
        <v>20</v>
      </c>
      <c r="AW104">
        <v>2</v>
      </c>
    </row>
    <row r="105" spans="6:49" x14ac:dyDescent="0.25">
      <c r="F105" s="3">
        <v>25</v>
      </c>
      <c r="G105">
        <v>14</v>
      </c>
      <c r="O105" s="3">
        <v>24</v>
      </c>
      <c r="P105">
        <v>2137</v>
      </c>
      <c r="Y105" s="3">
        <v>52</v>
      </c>
      <c r="Z105">
        <v>1021</v>
      </c>
      <c r="AU105" s="3">
        <v>23</v>
      </c>
      <c r="AV105">
        <v>14</v>
      </c>
      <c r="AW105">
        <v>1</v>
      </c>
    </row>
    <row r="106" spans="6:49" x14ac:dyDescent="0.25">
      <c r="F106" s="3">
        <v>26</v>
      </c>
      <c r="G106">
        <v>20</v>
      </c>
      <c r="O106" s="3">
        <v>25</v>
      </c>
      <c r="P106">
        <v>1129</v>
      </c>
      <c r="Y106" s="3">
        <v>71</v>
      </c>
      <c r="Z106">
        <v>923</v>
      </c>
      <c r="AU106" s="3">
        <v>24</v>
      </c>
      <c r="AV106">
        <v>21</v>
      </c>
      <c r="AW106">
        <v>1</v>
      </c>
    </row>
    <row r="107" spans="6:49" x14ac:dyDescent="0.25">
      <c r="F107" s="3">
        <v>27</v>
      </c>
      <c r="G107">
        <v>9</v>
      </c>
      <c r="O107" s="3">
        <v>26</v>
      </c>
      <c r="P107">
        <v>2154</v>
      </c>
      <c r="Y107" s="3">
        <v>57</v>
      </c>
      <c r="Z107">
        <v>917</v>
      </c>
      <c r="AU107" s="3">
        <v>25</v>
      </c>
      <c r="AV107">
        <v>14</v>
      </c>
    </row>
    <row r="108" spans="6:49" x14ac:dyDescent="0.25">
      <c r="F108" s="3">
        <v>28</v>
      </c>
      <c r="G108">
        <v>15</v>
      </c>
      <c r="O108" s="3">
        <v>27</v>
      </c>
      <c r="P108">
        <v>1289</v>
      </c>
      <c r="Y108" s="3">
        <v>10</v>
      </c>
      <c r="Z108">
        <v>916</v>
      </c>
      <c r="AU108" s="3">
        <v>26</v>
      </c>
      <c r="AV108">
        <v>19</v>
      </c>
      <c r="AW108">
        <v>1</v>
      </c>
    </row>
    <row r="109" spans="6:49" x14ac:dyDescent="0.25">
      <c r="F109" s="3">
        <v>29</v>
      </c>
      <c r="G109">
        <v>11</v>
      </c>
      <c r="O109" s="3">
        <v>28</v>
      </c>
      <c r="P109">
        <v>1913</v>
      </c>
      <c r="Y109" s="3">
        <v>42</v>
      </c>
      <c r="Z109">
        <v>912</v>
      </c>
      <c r="AU109" s="3">
        <v>27</v>
      </c>
      <c r="AV109">
        <v>8</v>
      </c>
      <c r="AW109">
        <v>1</v>
      </c>
    </row>
    <row r="110" spans="6:49" x14ac:dyDescent="0.25">
      <c r="F110" s="3">
        <v>30</v>
      </c>
      <c r="G110">
        <v>22</v>
      </c>
      <c r="O110" s="3">
        <v>29</v>
      </c>
      <c r="P110">
        <v>1402</v>
      </c>
      <c r="Y110" s="3">
        <v>18</v>
      </c>
      <c r="Z110">
        <v>889</v>
      </c>
      <c r="AU110" s="3">
        <v>28</v>
      </c>
      <c r="AV110">
        <v>15</v>
      </c>
    </row>
    <row r="111" spans="6:49" x14ac:dyDescent="0.25">
      <c r="F111" s="3">
        <v>31</v>
      </c>
      <c r="G111">
        <v>17</v>
      </c>
      <c r="O111" s="3">
        <v>30</v>
      </c>
      <c r="P111">
        <v>2605</v>
      </c>
      <c r="Y111" s="3">
        <v>74</v>
      </c>
      <c r="Z111">
        <v>888</v>
      </c>
      <c r="AU111" s="3">
        <v>29</v>
      </c>
      <c r="AV111">
        <v>10</v>
      </c>
      <c r="AW111">
        <v>1</v>
      </c>
    </row>
    <row r="112" spans="6:49" x14ac:dyDescent="0.25">
      <c r="F112" s="3">
        <v>32</v>
      </c>
      <c r="G112">
        <v>13</v>
      </c>
      <c r="O112" s="3">
        <v>31</v>
      </c>
      <c r="P112">
        <v>2091</v>
      </c>
      <c r="Y112" s="3">
        <v>43</v>
      </c>
      <c r="Z112">
        <v>868</v>
      </c>
      <c r="AU112" s="3">
        <v>30</v>
      </c>
      <c r="AV112">
        <v>20</v>
      </c>
      <c r="AW112">
        <v>2</v>
      </c>
    </row>
    <row r="113" spans="6:49" x14ac:dyDescent="0.25">
      <c r="F113" s="3">
        <v>33</v>
      </c>
      <c r="G113">
        <v>19</v>
      </c>
      <c r="O113" s="3">
        <v>32</v>
      </c>
      <c r="P113">
        <v>1557</v>
      </c>
      <c r="Y113" s="3">
        <v>9</v>
      </c>
      <c r="Z113">
        <v>866</v>
      </c>
      <c r="AU113" s="3">
        <v>31</v>
      </c>
      <c r="AV113">
        <v>17</v>
      </c>
    </row>
    <row r="114" spans="6:49" x14ac:dyDescent="0.25">
      <c r="F114" s="3">
        <v>34</v>
      </c>
      <c r="G114">
        <v>11</v>
      </c>
      <c r="O114" s="3">
        <v>33</v>
      </c>
      <c r="P114">
        <v>2281</v>
      </c>
      <c r="Y114" s="3">
        <v>26</v>
      </c>
      <c r="Z114">
        <v>862</v>
      </c>
      <c r="AU114" s="3">
        <v>32</v>
      </c>
      <c r="AV114">
        <v>13</v>
      </c>
    </row>
    <row r="115" spans="6:49" x14ac:dyDescent="0.25">
      <c r="F115" s="3">
        <v>35</v>
      </c>
      <c r="G115">
        <v>9</v>
      </c>
      <c r="O115" s="3">
        <v>34</v>
      </c>
      <c r="P115">
        <v>1561</v>
      </c>
      <c r="Y115" s="3">
        <v>59</v>
      </c>
      <c r="Z115">
        <v>840</v>
      </c>
      <c r="AU115" s="3">
        <v>33</v>
      </c>
      <c r="AV115">
        <v>18</v>
      </c>
      <c r="AW115">
        <v>1</v>
      </c>
    </row>
    <row r="116" spans="6:49" x14ac:dyDescent="0.25">
      <c r="F116" s="3">
        <v>36</v>
      </c>
      <c r="G116">
        <v>17</v>
      </c>
      <c r="O116" s="3">
        <v>35</v>
      </c>
      <c r="P116">
        <v>1511</v>
      </c>
      <c r="Y116" s="3">
        <v>44</v>
      </c>
      <c r="Z116">
        <v>832</v>
      </c>
      <c r="AU116" s="3">
        <v>34</v>
      </c>
      <c r="AV116">
        <v>11</v>
      </c>
    </row>
    <row r="117" spans="6:49" x14ac:dyDescent="0.25">
      <c r="F117" s="3">
        <v>37</v>
      </c>
      <c r="G117">
        <v>7</v>
      </c>
      <c r="O117" s="3">
        <v>36</v>
      </c>
      <c r="P117">
        <v>2738</v>
      </c>
      <c r="Y117" s="3">
        <v>50</v>
      </c>
      <c r="Z117">
        <v>826</v>
      </c>
      <c r="AU117" s="3">
        <v>35</v>
      </c>
      <c r="AV117">
        <v>9</v>
      </c>
    </row>
    <row r="118" spans="6:49" x14ac:dyDescent="0.25">
      <c r="F118" s="3">
        <v>38</v>
      </c>
      <c r="G118">
        <v>16</v>
      </c>
      <c r="O118" s="3">
        <v>37</v>
      </c>
      <c r="P118">
        <v>935</v>
      </c>
      <c r="Y118" s="3">
        <v>31</v>
      </c>
      <c r="Z118">
        <v>806</v>
      </c>
      <c r="AU118" s="3">
        <v>36</v>
      </c>
      <c r="AV118">
        <v>15</v>
      </c>
      <c r="AW118">
        <v>2</v>
      </c>
    </row>
    <row r="119" spans="6:49" x14ac:dyDescent="0.25">
      <c r="F119" s="3">
        <v>39</v>
      </c>
      <c r="G119">
        <v>16</v>
      </c>
      <c r="O119" s="3">
        <v>38</v>
      </c>
      <c r="P119">
        <v>2336</v>
      </c>
      <c r="Y119" s="3">
        <v>24</v>
      </c>
      <c r="Z119">
        <v>793</v>
      </c>
      <c r="AU119" s="3">
        <v>37</v>
      </c>
      <c r="AV119">
        <v>6</v>
      </c>
      <c r="AW119">
        <v>1</v>
      </c>
    </row>
    <row r="120" spans="6:49" x14ac:dyDescent="0.25">
      <c r="F120" s="3">
        <v>40</v>
      </c>
      <c r="G120">
        <v>7</v>
      </c>
      <c r="O120" s="3">
        <v>39</v>
      </c>
      <c r="P120">
        <v>2550</v>
      </c>
      <c r="Y120" s="3">
        <v>21</v>
      </c>
      <c r="Z120">
        <v>784</v>
      </c>
      <c r="AU120" s="3">
        <v>38</v>
      </c>
      <c r="AV120">
        <v>15</v>
      </c>
      <c r="AW120">
        <v>1</v>
      </c>
    </row>
    <row r="121" spans="6:49" x14ac:dyDescent="0.25">
      <c r="F121" s="3">
        <v>41</v>
      </c>
      <c r="G121">
        <v>9</v>
      </c>
      <c r="O121" s="3">
        <v>40</v>
      </c>
      <c r="P121">
        <v>1478</v>
      </c>
      <c r="Y121" s="3">
        <v>23</v>
      </c>
      <c r="Z121">
        <v>782</v>
      </c>
      <c r="AU121" s="3">
        <v>39</v>
      </c>
      <c r="AV121">
        <v>14</v>
      </c>
      <c r="AW121">
        <v>2</v>
      </c>
    </row>
    <row r="122" spans="6:49" x14ac:dyDescent="0.25">
      <c r="F122" s="3">
        <v>42</v>
      </c>
      <c r="G122">
        <v>14</v>
      </c>
      <c r="O122" s="3">
        <v>41</v>
      </c>
      <c r="P122">
        <v>1570</v>
      </c>
      <c r="Y122" s="3">
        <v>25</v>
      </c>
      <c r="Z122">
        <v>775</v>
      </c>
      <c r="AU122" s="3">
        <v>40</v>
      </c>
      <c r="AV122">
        <v>7</v>
      </c>
    </row>
    <row r="123" spans="6:49" x14ac:dyDescent="0.25">
      <c r="F123" s="3">
        <v>43</v>
      </c>
      <c r="G123">
        <v>12</v>
      </c>
      <c r="O123" s="3">
        <v>42</v>
      </c>
      <c r="P123">
        <v>2331</v>
      </c>
      <c r="Y123" s="3">
        <v>7</v>
      </c>
      <c r="Z123">
        <v>766</v>
      </c>
      <c r="AU123" s="3">
        <v>41</v>
      </c>
      <c r="AV123">
        <v>9</v>
      </c>
    </row>
    <row r="124" spans="6:49" x14ac:dyDescent="0.25">
      <c r="F124" s="3">
        <v>44</v>
      </c>
      <c r="G124">
        <v>10</v>
      </c>
      <c r="O124" s="3">
        <v>43</v>
      </c>
      <c r="P124">
        <v>1816</v>
      </c>
      <c r="Y124" s="3">
        <v>69</v>
      </c>
      <c r="Z124">
        <v>706</v>
      </c>
      <c r="AU124" s="3">
        <v>42</v>
      </c>
      <c r="AV124">
        <v>13</v>
      </c>
      <c r="AW124">
        <v>1</v>
      </c>
    </row>
    <row r="125" spans="6:49" x14ac:dyDescent="0.25">
      <c r="F125" s="3">
        <v>45</v>
      </c>
      <c r="G125">
        <v>10</v>
      </c>
      <c r="O125" s="3">
        <v>44</v>
      </c>
      <c r="P125">
        <v>1877</v>
      </c>
      <c r="Y125" s="3">
        <v>20</v>
      </c>
      <c r="Z125">
        <v>692</v>
      </c>
      <c r="AU125" s="3">
        <v>43</v>
      </c>
      <c r="AV125">
        <v>12</v>
      </c>
    </row>
    <row r="126" spans="6:49" x14ac:dyDescent="0.25">
      <c r="F126" s="3">
        <v>46</v>
      </c>
      <c r="G126">
        <v>11</v>
      </c>
      <c r="O126" s="3">
        <v>45</v>
      </c>
      <c r="P126">
        <v>1829</v>
      </c>
      <c r="Y126" s="3">
        <v>67</v>
      </c>
      <c r="Z126">
        <v>678</v>
      </c>
      <c r="AU126" s="3">
        <v>44</v>
      </c>
      <c r="AV126">
        <v>10</v>
      </c>
    </row>
    <row r="127" spans="6:49" x14ac:dyDescent="0.25">
      <c r="F127" s="3">
        <v>47</v>
      </c>
      <c r="G127">
        <v>10</v>
      </c>
      <c r="O127" s="3">
        <v>46</v>
      </c>
      <c r="P127">
        <v>2401</v>
      </c>
      <c r="Y127" s="3">
        <v>56</v>
      </c>
      <c r="Z127">
        <v>672</v>
      </c>
      <c r="AU127" s="3">
        <v>45</v>
      </c>
      <c r="AV127">
        <v>10</v>
      </c>
    </row>
    <row r="128" spans="6:49" x14ac:dyDescent="0.25">
      <c r="F128" s="3">
        <v>48</v>
      </c>
      <c r="G128">
        <v>11</v>
      </c>
      <c r="O128" s="3">
        <v>47</v>
      </c>
      <c r="P128">
        <v>1766</v>
      </c>
      <c r="Y128" s="3">
        <v>48</v>
      </c>
      <c r="Z128">
        <v>672</v>
      </c>
      <c r="AU128" s="3">
        <v>46</v>
      </c>
      <c r="AV128">
        <v>11</v>
      </c>
    </row>
    <row r="129" spans="6:49" x14ac:dyDescent="0.25">
      <c r="F129" s="3">
        <v>49</v>
      </c>
      <c r="G129">
        <v>18</v>
      </c>
      <c r="O129" s="3">
        <v>48</v>
      </c>
      <c r="P129">
        <v>2578</v>
      </c>
      <c r="Y129" s="3">
        <v>3</v>
      </c>
      <c r="Z129">
        <v>656</v>
      </c>
      <c r="AU129" s="3">
        <v>47</v>
      </c>
      <c r="AV129">
        <v>10</v>
      </c>
    </row>
    <row r="130" spans="6:49" x14ac:dyDescent="0.25">
      <c r="F130" s="3">
        <v>50</v>
      </c>
      <c r="G130">
        <v>8</v>
      </c>
      <c r="O130" s="3">
        <v>49</v>
      </c>
      <c r="P130">
        <v>3567</v>
      </c>
      <c r="Y130" s="3">
        <v>19</v>
      </c>
      <c r="Z130">
        <v>644</v>
      </c>
      <c r="AU130" s="3">
        <v>48</v>
      </c>
      <c r="AV130">
        <v>10</v>
      </c>
      <c r="AW130">
        <v>1</v>
      </c>
    </row>
    <row r="131" spans="6:49" x14ac:dyDescent="0.25">
      <c r="F131" s="3">
        <v>51</v>
      </c>
      <c r="G131">
        <v>8</v>
      </c>
      <c r="O131" s="3">
        <v>50</v>
      </c>
      <c r="P131">
        <v>1401</v>
      </c>
      <c r="Y131" s="3">
        <v>37</v>
      </c>
      <c r="Z131">
        <v>620</v>
      </c>
      <c r="AU131" s="3">
        <v>49</v>
      </c>
      <c r="AV131">
        <v>17</v>
      </c>
      <c r="AW131">
        <v>1</v>
      </c>
    </row>
    <row r="132" spans="6:49" x14ac:dyDescent="0.25">
      <c r="F132" s="3">
        <v>52</v>
      </c>
      <c r="G132">
        <v>9</v>
      </c>
      <c r="O132" s="3">
        <v>51</v>
      </c>
      <c r="P132">
        <v>1601</v>
      </c>
      <c r="Y132" s="3">
        <v>46</v>
      </c>
      <c r="Z132">
        <v>612</v>
      </c>
      <c r="AU132" s="3">
        <v>50</v>
      </c>
      <c r="AV132">
        <v>8</v>
      </c>
    </row>
    <row r="133" spans="6:49" x14ac:dyDescent="0.25">
      <c r="F133" s="3">
        <v>53</v>
      </c>
      <c r="G133">
        <v>15</v>
      </c>
      <c r="O133" s="3">
        <v>52</v>
      </c>
      <c r="P133">
        <v>1896</v>
      </c>
      <c r="Y133" s="3">
        <v>58</v>
      </c>
      <c r="Z133">
        <v>612</v>
      </c>
      <c r="AU133" s="3">
        <v>51</v>
      </c>
      <c r="AV133">
        <v>8</v>
      </c>
    </row>
    <row r="134" spans="6:49" x14ac:dyDescent="0.25">
      <c r="F134" s="3">
        <v>54</v>
      </c>
      <c r="G134">
        <v>12</v>
      </c>
      <c r="O134" s="3">
        <v>53</v>
      </c>
      <c r="P134">
        <v>2747</v>
      </c>
      <c r="Y134" s="3">
        <v>70</v>
      </c>
      <c r="Z134">
        <v>594</v>
      </c>
      <c r="AU134" s="3">
        <v>52</v>
      </c>
      <c r="AV134">
        <v>9</v>
      </c>
    </row>
    <row r="135" spans="6:49" x14ac:dyDescent="0.25">
      <c r="F135" s="3">
        <v>55</v>
      </c>
      <c r="G135">
        <v>6</v>
      </c>
      <c r="O135" s="3">
        <v>54</v>
      </c>
      <c r="P135">
        <v>2807</v>
      </c>
      <c r="Y135" s="3">
        <v>13</v>
      </c>
      <c r="Z135">
        <v>588</v>
      </c>
      <c r="AU135" s="3">
        <v>53</v>
      </c>
      <c r="AV135">
        <v>15</v>
      </c>
    </row>
    <row r="136" spans="6:49" x14ac:dyDescent="0.25">
      <c r="F136" s="3">
        <v>56</v>
      </c>
      <c r="G136">
        <v>7</v>
      </c>
      <c r="O136" s="3">
        <v>55</v>
      </c>
      <c r="P136">
        <v>1486</v>
      </c>
      <c r="Y136" s="3">
        <v>51</v>
      </c>
      <c r="Z136">
        <v>561</v>
      </c>
      <c r="AU136" s="3">
        <v>54</v>
      </c>
      <c r="AV136">
        <v>11</v>
      </c>
      <c r="AW136">
        <v>1</v>
      </c>
    </row>
    <row r="137" spans="6:49" x14ac:dyDescent="0.25">
      <c r="F137" s="3">
        <v>57</v>
      </c>
      <c r="G137">
        <v>9</v>
      </c>
      <c r="O137" s="3">
        <v>56</v>
      </c>
      <c r="P137">
        <v>1679</v>
      </c>
      <c r="Y137" s="3">
        <v>6</v>
      </c>
      <c r="Z137">
        <v>543</v>
      </c>
      <c r="AU137" s="3">
        <v>55</v>
      </c>
      <c r="AV137">
        <v>6</v>
      </c>
    </row>
    <row r="138" spans="6:49" x14ac:dyDescent="0.25">
      <c r="F138" s="3">
        <v>58</v>
      </c>
      <c r="G138">
        <v>6</v>
      </c>
      <c r="O138" s="3">
        <v>57</v>
      </c>
      <c r="P138">
        <v>2307</v>
      </c>
      <c r="Y138" s="3">
        <v>14</v>
      </c>
      <c r="Z138">
        <v>532</v>
      </c>
      <c r="AU138" s="3">
        <v>56</v>
      </c>
      <c r="AV138">
        <v>6</v>
      </c>
      <c r="AW138">
        <v>1</v>
      </c>
    </row>
    <row r="139" spans="6:49" x14ac:dyDescent="0.25">
      <c r="F139" s="3">
        <v>59</v>
      </c>
      <c r="G139">
        <v>10</v>
      </c>
      <c r="O139" s="3">
        <v>58</v>
      </c>
      <c r="P139">
        <v>1833</v>
      </c>
      <c r="Y139" s="3">
        <v>65</v>
      </c>
      <c r="Z139">
        <v>520</v>
      </c>
      <c r="AU139" s="3">
        <v>57</v>
      </c>
      <c r="AV139">
        <v>9</v>
      </c>
    </row>
    <row r="140" spans="6:49" x14ac:dyDescent="0.25">
      <c r="F140" s="3">
        <v>60</v>
      </c>
      <c r="G140">
        <v>10</v>
      </c>
      <c r="O140" s="3">
        <v>59</v>
      </c>
      <c r="P140">
        <v>2206</v>
      </c>
      <c r="Y140" s="3">
        <v>61</v>
      </c>
      <c r="Z140">
        <v>499</v>
      </c>
      <c r="AU140" s="3">
        <v>58</v>
      </c>
      <c r="AV140">
        <v>6</v>
      </c>
    </row>
    <row r="141" spans="6:49" x14ac:dyDescent="0.25">
      <c r="F141" s="3">
        <v>61</v>
      </c>
      <c r="G141">
        <v>6</v>
      </c>
      <c r="O141" s="3">
        <v>60</v>
      </c>
      <c r="P141">
        <v>2545</v>
      </c>
      <c r="Y141" s="3">
        <v>40</v>
      </c>
      <c r="Z141">
        <v>480</v>
      </c>
      <c r="AU141" s="3">
        <v>59</v>
      </c>
      <c r="AV141">
        <v>10</v>
      </c>
    </row>
    <row r="142" spans="6:49" x14ac:dyDescent="0.25">
      <c r="F142" s="3">
        <v>62</v>
      </c>
      <c r="G142">
        <v>3</v>
      </c>
      <c r="O142" s="3">
        <v>61</v>
      </c>
      <c r="P142">
        <v>1615</v>
      </c>
      <c r="Y142" s="3">
        <v>34</v>
      </c>
      <c r="Z142">
        <v>460</v>
      </c>
      <c r="AU142" s="3">
        <v>60</v>
      </c>
      <c r="AV142">
        <v>10</v>
      </c>
    </row>
    <row r="143" spans="6:49" x14ac:dyDescent="0.25">
      <c r="F143" s="3">
        <v>63</v>
      </c>
      <c r="G143">
        <v>3</v>
      </c>
      <c r="O143" s="3">
        <v>62</v>
      </c>
      <c r="P143">
        <v>831</v>
      </c>
      <c r="Y143" s="3">
        <v>55</v>
      </c>
      <c r="Z143">
        <v>450</v>
      </c>
      <c r="AU143" s="3">
        <v>61</v>
      </c>
      <c r="AV143">
        <v>6</v>
      </c>
    </row>
    <row r="144" spans="6:49" x14ac:dyDescent="0.25">
      <c r="F144" s="3">
        <v>64</v>
      </c>
      <c r="G144">
        <v>10</v>
      </c>
      <c r="O144" s="3">
        <v>63</v>
      </c>
      <c r="P144">
        <v>676</v>
      </c>
      <c r="Y144" s="3">
        <v>12</v>
      </c>
      <c r="Z144">
        <v>442</v>
      </c>
      <c r="AU144" s="3">
        <v>62</v>
      </c>
      <c r="AV144">
        <v>3</v>
      </c>
    </row>
    <row r="145" spans="6:48" x14ac:dyDescent="0.25">
      <c r="F145" s="3">
        <v>65</v>
      </c>
      <c r="G145">
        <v>5</v>
      </c>
      <c r="O145" s="3">
        <v>64</v>
      </c>
      <c r="P145">
        <v>3100</v>
      </c>
      <c r="Y145" s="3">
        <v>68</v>
      </c>
      <c r="Z145">
        <v>424</v>
      </c>
      <c r="AU145" s="3">
        <v>63</v>
      </c>
      <c r="AV145">
        <v>3</v>
      </c>
    </row>
    <row r="146" spans="6:48" x14ac:dyDescent="0.25">
      <c r="F146" s="3">
        <v>66</v>
      </c>
      <c r="G146">
        <v>10</v>
      </c>
      <c r="O146" s="3">
        <v>65</v>
      </c>
      <c r="P146">
        <v>1361</v>
      </c>
      <c r="Y146" s="3">
        <v>45</v>
      </c>
      <c r="Z146">
        <v>405</v>
      </c>
      <c r="AU146" s="3">
        <v>64</v>
      </c>
      <c r="AV146">
        <v>10</v>
      </c>
    </row>
    <row r="147" spans="6:48" x14ac:dyDescent="0.25">
      <c r="F147" s="3">
        <v>67</v>
      </c>
      <c r="G147">
        <v>7</v>
      </c>
      <c r="O147" s="3">
        <v>66</v>
      </c>
      <c r="P147">
        <v>2926</v>
      </c>
      <c r="Y147" s="3">
        <v>47</v>
      </c>
      <c r="Z147">
        <v>359</v>
      </c>
      <c r="AU147" s="3">
        <v>65</v>
      </c>
      <c r="AV147">
        <v>5</v>
      </c>
    </row>
    <row r="148" spans="6:48" x14ac:dyDescent="0.25">
      <c r="F148" s="3">
        <v>68</v>
      </c>
      <c r="G148">
        <v>11</v>
      </c>
      <c r="O148" s="3">
        <v>67</v>
      </c>
      <c r="P148">
        <v>2097</v>
      </c>
      <c r="Y148" s="3">
        <v>41</v>
      </c>
      <c r="Z148">
        <v>332</v>
      </c>
      <c r="AU148" s="3">
        <v>66</v>
      </c>
      <c r="AV148">
        <v>10</v>
      </c>
    </row>
    <row r="149" spans="6:48" x14ac:dyDescent="0.25">
      <c r="F149" s="3">
        <v>69</v>
      </c>
      <c r="G149">
        <v>11</v>
      </c>
      <c r="O149" s="3">
        <v>68</v>
      </c>
      <c r="P149">
        <v>2800</v>
      </c>
      <c r="Y149" s="3">
        <v>63</v>
      </c>
      <c r="Z149">
        <v>315</v>
      </c>
      <c r="AU149" s="3">
        <v>67</v>
      </c>
      <c r="AV149">
        <v>7</v>
      </c>
    </row>
    <row r="150" spans="6:48" x14ac:dyDescent="0.25">
      <c r="F150" s="3">
        <v>70</v>
      </c>
      <c r="G150">
        <v>10</v>
      </c>
      <c r="O150" s="3">
        <v>69</v>
      </c>
      <c r="P150">
        <v>3630</v>
      </c>
      <c r="Y150" s="3">
        <v>64</v>
      </c>
      <c r="Z150">
        <v>288</v>
      </c>
      <c r="AU150" s="3">
        <v>68</v>
      </c>
      <c r="AV150">
        <v>11</v>
      </c>
    </row>
    <row r="151" spans="6:48" x14ac:dyDescent="0.25">
      <c r="F151" s="3">
        <v>71</v>
      </c>
      <c r="G151">
        <v>3</v>
      </c>
      <c r="O151" s="3">
        <v>70</v>
      </c>
      <c r="P151">
        <v>2788</v>
      </c>
      <c r="Y151" s="3">
        <v>72</v>
      </c>
      <c r="Z151">
        <v>288</v>
      </c>
      <c r="AU151" s="3">
        <v>69</v>
      </c>
      <c r="AV151">
        <v>11</v>
      </c>
    </row>
    <row r="152" spans="6:48" x14ac:dyDescent="0.25">
      <c r="F152" s="3">
        <v>72</v>
      </c>
      <c r="G152">
        <v>3</v>
      </c>
      <c r="O152" s="3">
        <v>71</v>
      </c>
      <c r="P152">
        <v>804</v>
      </c>
      <c r="Y152" s="3">
        <v>27</v>
      </c>
      <c r="Z152">
        <v>229</v>
      </c>
      <c r="AU152" s="3">
        <v>70</v>
      </c>
      <c r="AV152">
        <v>10</v>
      </c>
    </row>
    <row r="153" spans="6:48" x14ac:dyDescent="0.25">
      <c r="F153" s="3">
        <v>73</v>
      </c>
      <c r="G153">
        <v>3</v>
      </c>
      <c r="O153" s="3">
        <v>72</v>
      </c>
      <c r="P153">
        <v>847</v>
      </c>
      <c r="Y153" s="3">
        <v>35</v>
      </c>
      <c r="Z153">
        <v>144</v>
      </c>
      <c r="AU153" s="3">
        <v>71</v>
      </c>
      <c r="AV153">
        <v>3</v>
      </c>
    </row>
    <row r="154" spans="6:48" x14ac:dyDescent="0.25">
      <c r="F154" s="3">
        <v>74</v>
      </c>
      <c r="G154">
        <v>3</v>
      </c>
      <c r="O154" s="3">
        <v>73</v>
      </c>
      <c r="P154">
        <v>550</v>
      </c>
      <c r="Y154" s="3">
        <v>62</v>
      </c>
      <c r="Z154">
        <v>56</v>
      </c>
      <c r="AU154" s="3">
        <v>72</v>
      </c>
      <c r="AV154">
        <v>3</v>
      </c>
    </row>
    <row r="155" spans="6:48" x14ac:dyDescent="0.25">
      <c r="O155" s="3">
        <v>74</v>
      </c>
      <c r="P155">
        <v>755</v>
      </c>
      <c r="AU155" s="3">
        <v>73</v>
      </c>
      <c r="AV155">
        <v>3</v>
      </c>
    </row>
    <row r="156" spans="6:48" x14ac:dyDescent="0.25">
      <c r="AU156" s="3">
        <v>74</v>
      </c>
      <c r="AV156">
        <v>3</v>
      </c>
    </row>
  </sheetData>
  <mergeCells count="9">
    <mergeCell ref="B9:D9"/>
    <mergeCell ref="E2:H2"/>
    <mergeCell ref="AJ2:AL2"/>
    <mergeCell ref="AP3:AS3"/>
    <mergeCell ref="AU4:AV4"/>
    <mergeCell ref="AU3:AX3"/>
    <mergeCell ref="D1:I1"/>
    <mergeCell ref="X3:AA3"/>
    <mergeCell ref="O3:P3"/>
  </mergeCell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218D-8699-48C3-89CE-97DBC5A876A5}">
  <sheetPr>
    <tabColor theme="9" tint="0.39997558519241921"/>
  </sheetPr>
  <dimension ref="A1:O76"/>
  <sheetViews>
    <sheetView zoomScaleNormal="100" workbookViewId="0">
      <selection activeCell="F8" sqref="F8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4" width="11.28515625" bestFit="1" customWidth="1"/>
    <col min="6" max="6" width="13.140625" bestFit="1" customWidth="1"/>
    <col min="7" max="7" width="19.7109375" bestFit="1" customWidth="1"/>
    <col min="8" max="8" width="11.28515625" customWidth="1"/>
    <col min="9" max="9" width="13.140625" bestFit="1" customWidth="1"/>
    <col min="10" max="10" width="23.28515625" customWidth="1"/>
    <col min="12" max="12" width="13.140625" bestFit="1" customWidth="1"/>
    <col min="13" max="13" width="16.28515625" bestFit="1" customWidth="1"/>
    <col min="14" max="14" width="4.140625" bestFit="1" customWidth="1"/>
    <col min="15" max="15" width="11.28515625" bestFit="1" customWidth="1"/>
    <col min="16" max="16" width="4.140625" bestFit="1" customWidth="1"/>
    <col min="17" max="17" width="4.85546875" bestFit="1" customWidth="1"/>
    <col min="18" max="18" width="4.140625" bestFit="1" customWidth="1"/>
    <col min="19" max="19" width="4.85546875" bestFit="1" customWidth="1"/>
    <col min="20" max="20" width="4.140625" bestFit="1" customWidth="1"/>
    <col min="21" max="21" width="4.85546875" bestFit="1" customWidth="1"/>
    <col min="22" max="22" width="4.140625" bestFit="1" customWidth="1"/>
    <col min="23" max="23" width="4.85546875" bestFit="1" customWidth="1"/>
    <col min="24" max="24" width="4.140625" bestFit="1" customWidth="1"/>
    <col min="25" max="25" width="4.85546875" bestFit="1" customWidth="1"/>
    <col min="26" max="26" width="4.140625" bestFit="1" customWidth="1"/>
    <col min="27" max="27" width="4.85546875" bestFit="1" customWidth="1"/>
    <col min="28" max="28" width="4.140625" bestFit="1" customWidth="1"/>
    <col min="29" max="29" width="4.85546875" bestFit="1" customWidth="1"/>
    <col min="30" max="30" width="4.140625" bestFit="1" customWidth="1"/>
    <col min="31" max="31" width="4.85546875" bestFit="1" customWidth="1"/>
    <col min="32" max="32" width="4.140625" bestFit="1" customWidth="1"/>
    <col min="33" max="33" width="4.85546875" bestFit="1" customWidth="1"/>
    <col min="34" max="34" width="4.140625" bestFit="1" customWidth="1"/>
    <col min="35" max="35" width="4.85546875" bestFit="1" customWidth="1"/>
    <col min="36" max="36" width="4.140625" bestFit="1" customWidth="1"/>
    <col min="37" max="37" width="4.85546875" bestFit="1" customWidth="1"/>
    <col min="38" max="38" width="4.140625" bestFit="1" customWidth="1"/>
    <col min="39" max="39" width="4.85546875" bestFit="1" customWidth="1"/>
    <col min="40" max="40" width="4.140625" bestFit="1" customWidth="1"/>
    <col min="41" max="41" width="4.85546875" bestFit="1" customWidth="1"/>
    <col min="42" max="42" width="4.140625" bestFit="1" customWidth="1"/>
    <col min="43" max="43" width="4.85546875" bestFit="1" customWidth="1"/>
    <col min="44" max="44" width="4.140625" bestFit="1" customWidth="1"/>
    <col min="45" max="45" width="4.85546875" bestFit="1" customWidth="1"/>
    <col min="46" max="46" width="4.140625" bestFit="1" customWidth="1"/>
    <col min="47" max="47" width="4.85546875" bestFit="1" customWidth="1"/>
    <col min="48" max="48" width="4.140625" bestFit="1" customWidth="1"/>
    <col min="49" max="49" width="4.85546875" bestFit="1" customWidth="1"/>
    <col min="50" max="50" width="4.140625" bestFit="1" customWidth="1"/>
    <col min="51" max="51" width="4.85546875" bestFit="1" customWidth="1"/>
    <col min="52" max="52" width="4.140625" bestFit="1" customWidth="1"/>
    <col min="53" max="53" width="4.85546875" bestFit="1" customWidth="1"/>
    <col min="54" max="54" width="4.140625" bestFit="1" customWidth="1"/>
    <col min="55" max="55" width="4.85546875" bestFit="1" customWidth="1"/>
    <col min="56" max="56" width="4.140625" bestFit="1" customWidth="1"/>
    <col min="57" max="57" width="4.85546875" bestFit="1" customWidth="1"/>
    <col min="58" max="58" width="4.140625" bestFit="1" customWidth="1"/>
    <col min="59" max="59" width="4.85546875" bestFit="1" customWidth="1"/>
    <col min="60" max="60" width="4.140625" bestFit="1" customWidth="1"/>
    <col min="61" max="61" width="4.85546875" bestFit="1" customWidth="1"/>
    <col min="62" max="62" width="4.140625" bestFit="1" customWidth="1"/>
    <col min="63" max="63" width="4.85546875" bestFit="1" customWidth="1"/>
    <col min="64" max="64" width="4.140625" bestFit="1" customWidth="1"/>
    <col min="65" max="65" width="4.85546875" bestFit="1" customWidth="1"/>
    <col min="66" max="66" width="4.140625" bestFit="1" customWidth="1"/>
    <col min="67" max="67" width="4.85546875" bestFit="1" customWidth="1"/>
    <col min="68" max="68" width="4.140625" bestFit="1" customWidth="1"/>
    <col min="69" max="69" width="4.85546875" bestFit="1" customWidth="1"/>
    <col min="70" max="70" width="4.140625" bestFit="1" customWidth="1"/>
    <col min="71" max="71" width="4.85546875" bestFit="1" customWidth="1"/>
    <col min="72" max="72" width="4.140625" bestFit="1" customWidth="1"/>
    <col min="73" max="73" width="4.85546875" bestFit="1" customWidth="1"/>
    <col min="74" max="74" width="4.140625" bestFit="1" customWidth="1"/>
    <col min="75" max="75" width="4.85546875" bestFit="1" customWidth="1"/>
    <col min="76" max="76" width="4.140625" bestFit="1" customWidth="1"/>
    <col min="77" max="77" width="4.85546875" bestFit="1" customWidth="1"/>
    <col min="78" max="78" width="4.140625" bestFit="1" customWidth="1"/>
    <col min="79" max="79" width="4.85546875" bestFit="1" customWidth="1"/>
    <col min="80" max="80" width="4.140625" bestFit="1" customWidth="1"/>
    <col min="81" max="81" width="4.85546875" bestFit="1" customWidth="1"/>
    <col min="82" max="82" width="4.140625" bestFit="1" customWidth="1"/>
    <col min="83" max="83" width="4.85546875" bestFit="1" customWidth="1"/>
    <col min="84" max="84" width="4.140625" bestFit="1" customWidth="1"/>
    <col min="85" max="85" width="4.85546875" bestFit="1" customWidth="1"/>
    <col min="86" max="86" width="4.140625" bestFit="1" customWidth="1"/>
    <col min="87" max="87" width="4.85546875" bestFit="1" customWidth="1"/>
    <col min="88" max="88" width="4.140625" bestFit="1" customWidth="1"/>
    <col min="89" max="89" width="4.85546875" bestFit="1" customWidth="1"/>
    <col min="90" max="90" width="4.140625" bestFit="1" customWidth="1"/>
    <col min="91" max="91" width="4.85546875" bestFit="1" customWidth="1"/>
    <col min="92" max="92" width="4.140625" bestFit="1" customWidth="1"/>
    <col min="93" max="93" width="4.85546875" bestFit="1" customWidth="1"/>
    <col min="94" max="94" width="4.140625" bestFit="1" customWidth="1"/>
    <col min="95" max="95" width="4.85546875" bestFit="1" customWidth="1"/>
    <col min="96" max="96" width="4.140625" bestFit="1" customWidth="1"/>
    <col min="97" max="97" width="4.85546875" bestFit="1" customWidth="1"/>
    <col min="98" max="98" width="4.140625" bestFit="1" customWidth="1"/>
    <col min="99" max="99" width="4.85546875" bestFit="1" customWidth="1"/>
    <col min="100" max="100" width="4.140625" bestFit="1" customWidth="1"/>
    <col min="101" max="101" width="4.85546875" bestFit="1" customWidth="1"/>
    <col min="102" max="102" width="4.140625" bestFit="1" customWidth="1"/>
    <col min="103" max="103" width="4.85546875" bestFit="1" customWidth="1"/>
    <col min="104" max="104" width="4.140625" bestFit="1" customWidth="1"/>
    <col min="105" max="105" width="4.85546875" bestFit="1" customWidth="1"/>
    <col min="106" max="106" width="4.140625" bestFit="1" customWidth="1"/>
    <col min="107" max="107" width="4.85546875" bestFit="1" customWidth="1"/>
    <col min="108" max="108" width="4.140625" bestFit="1" customWidth="1"/>
    <col min="109" max="109" width="4.85546875" bestFit="1" customWidth="1"/>
    <col min="110" max="110" width="4.140625" bestFit="1" customWidth="1"/>
    <col min="111" max="111" width="4.85546875" bestFit="1" customWidth="1"/>
    <col min="112" max="112" width="4.140625" bestFit="1" customWidth="1"/>
    <col min="113" max="113" width="4.85546875" bestFit="1" customWidth="1"/>
    <col min="114" max="114" width="4.140625" bestFit="1" customWidth="1"/>
    <col min="115" max="115" width="4.85546875" bestFit="1" customWidth="1"/>
    <col min="116" max="116" width="4.140625" bestFit="1" customWidth="1"/>
    <col min="117" max="117" width="4.85546875" bestFit="1" customWidth="1"/>
    <col min="118" max="118" width="4.140625" bestFit="1" customWidth="1"/>
    <col min="119" max="119" width="4.85546875" bestFit="1" customWidth="1"/>
    <col min="120" max="120" width="4.140625" bestFit="1" customWidth="1"/>
    <col min="121" max="121" width="4.85546875" bestFit="1" customWidth="1"/>
    <col min="122" max="122" width="4.140625" bestFit="1" customWidth="1"/>
    <col min="123" max="123" width="4.85546875" bestFit="1" customWidth="1"/>
    <col min="124" max="124" width="4.140625" bestFit="1" customWidth="1"/>
    <col min="125" max="125" width="4.85546875" bestFit="1" customWidth="1"/>
    <col min="126" max="126" width="4.140625" bestFit="1" customWidth="1"/>
    <col min="127" max="127" width="4.85546875" bestFit="1" customWidth="1"/>
    <col min="128" max="128" width="4.140625" bestFit="1" customWidth="1"/>
    <col min="129" max="129" width="4.85546875" bestFit="1" customWidth="1"/>
    <col min="130" max="130" width="4.140625" bestFit="1" customWidth="1"/>
    <col min="131" max="131" width="4.85546875" bestFit="1" customWidth="1"/>
    <col min="132" max="132" width="4.140625" bestFit="1" customWidth="1"/>
    <col min="133" max="133" width="4.85546875" bestFit="1" customWidth="1"/>
    <col min="134" max="134" width="4.140625" bestFit="1" customWidth="1"/>
    <col min="135" max="135" width="4.85546875" bestFit="1" customWidth="1"/>
    <col min="136" max="136" width="4.140625" bestFit="1" customWidth="1"/>
    <col min="137" max="137" width="4.85546875" bestFit="1" customWidth="1"/>
    <col min="138" max="138" width="4.140625" bestFit="1" customWidth="1"/>
    <col min="139" max="139" width="4.85546875" bestFit="1" customWidth="1"/>
    <col min="140" max="140" width="4.140625" bestFit="1" customWidth="1"/>
    <col min="141" max="141" width="4.85546875" bestFit="1" customWidth="1"/>
    <col min="142" max="142" width="4.140625" bestFit="1" customWidth="1"/>
    <col min="143" max="143" width="4.85546875" bestFit="1" customWidth="1"/>
    <col min="144" max="144" width="4.140625" bestFit="1" customWidth="1"/>
    <col min="145" max="145" width="4.85546875" bestFit="1" customWidth="1"/>
    <col min="146" max="146" width="4.140625" bestFit="1" customWidth="1"/>
    <col min="147" max="147" width="11.28515625" bestFit="1" customWidth="1"/>
    <col min="148" max="533" width="4" bestFit="1" customWidth="1"/>
    <col min="534" max="534" width="11.28515625" bestFit="1" customWidth="1"/>
  </cols>
  <sheetData>
    <row r="1" spans="1:15" x14ac:dyDescent="0.25">
      <c r="A1" s="29" t="s">
        <v>93</v>
      </c>
    </row>
    <row r="2" spans="1:15" x14ac:dyDescent="0.25">
      <c r="A2" s="2" t="s">
        <v>149</v>
      </c>
      <c r="B2" s="2" t="s">
        <v>23</v>
      </c>
    </row>
    <row r="3" spans="1:15" x14ac:dyDescent="0.25">
      <c r="A3" s="2" t="s">
        <v>18</v>
      </c>
      <c r="B3" t="s">
        <v>26</v>
      </c>
      <c r="C3" t="s">
        <v>21</v>
      </c>
    </row>
    <row r="4" spans="1:15" x14ac:dyDescent="0.25">
      <c r="A4" s="3" t="s">
        <v>26</v>
      </c>
      <c r="B4" s="46">
        <v>0.70926190962993252</v>
      </c>
      <c r="C4" s="46">
        <v>0.70926190962993252</v>
      </c>
    </row>
    <row r="5" spans="1:15" x14ac:dyDescent="0.25">
      <c r="A5" s="3" t="s">
        <v>25</v>
      </c>
      <c r="B5" s="43">
        <v>0.29073809037006748</v>
      </c>
      <c r="C5" s="43">
        <v>0.29073809037006748</v>
      </c>
    </row>
    <row r="6" spans="1:15" ht="18.75" x14ac:dyDescent="0.25">
      <c r="A6" s="3" t="s">
        <v>21</v>
      </c>
      <c r="B6" s="43">
        <v>1</v>
      </c>
      <c r="C6" s="43">
        <v>1</v>
      </c>
      <c r="F6" s="37" t="s">
        <v>96</v>
      </c>
      <c r="G6" s="37"/>
      <c r="H6" s="30"/>
      <c r="I6" s="37" t="s">
        <v>97</v>
      </c>
      <c r="J6" s="37"/>
    </row>
    <row r="7" spans="1:15" x14ac:dyDescent="0.25">
      <c r="A7" s="2" t="s">
        <v>149</v>
      </c>
      <c r="B7" s="2" t="s">
        <v>94</v>
      </c>
      <c r="F7" s="2" t="s">
        <v>18</v>
      </c>
      <c r="I7" s="2" t="s">
        <v>18</v>
      </c>
      <c r="M7" s="2" t="s">
        <v>23</v>
      </c>
    </row>
    <row r="8" spans="1:15" x14ac:dyDescent="0.25">
      <c r="A8" s="2" t="s">
        <v>95</v>
      </c>
      <c r="B8" t="s">
        <v>26</v>
      </c>
      <c r="C8" t="s">
        <v>25</v>
      </c>
      <c r="D8" t="s">
        <v>21</v>
      </c>
      <c r="F8" s="3" t="s">
        <v>26</v>
      </c>
      <c r="I8" s="3" t="s">
        <v>26</v>
      </c>
      <c r="L8" s="2" t="s">
        <v>18</v>
      </c>
      <c r="M8" t="s">
        <v>26</v>
      </c>
      <c r="N8" t="s">
        <v>25</v>
      </c>
      <c r="O8" t="s">
        <v>21</v>
      </c>
    </row>
    <row r="9" spans="1:15" x14ac:dyDescent="0.25">
      <c r="A9" s="3" t="s">
        <v>26</v>
      </c>
      <c r="B9" s="39">
        <v>3469</v>
      </c>
      <c r="C9" s="39">
        <v>1697</v>
      </c>
      <c r="D9" s="39">
        <v>5166</v>
      </c>
      <c r="F9" s="3" t="s">
        <v>25</v>
      </c>
      <c r="I9" s="3" t="s">
        <v>25</v>
      </c>
      <c r="L9" s="3">
        <v>19</v>
      </c>
    </row>
    <row r="10" spans="1:15" x14ac:dyDescent="0.25">
      <c r="A10" s="3" t="s">
        <v>25</v>
      </c>
      <c r="B10" s="39">
        <v>1422</v>
      </c>
      <c r="C10" s="39">
        <v>99</v>
      </c>
      <c r="D10" s="39">
        <v>1521</v>
      </c>
      <c r="F10" s="3" t="s">
        <v>21</v>
      </c>
      <c r="I10" s="3" t="s">
        <v>150</v>
      </c>
      <c r="L10" s="3">
        <v>20</v>
      </c>
    </row>
    <row r="11" spans="1:15" x14ac:dyDescent="0.25">
      <c r="A11" s="3" t="s">
        <v>21</v>
      </c>
      <c r="B11" s="39">
        <v>4891</v>
      </c>
      <c r="C11" s="39">
        <v>1796</v>
      </c>
      <c r="D11" s="39">
        <v>6687</v>
      </c>
      <c r="I11" s="3" t="s">
        <v>21</v>
      </c>
      <c r="L11" s="3">
        <v>21</v>
      </c>
    </row>
    <row r="12" spans="1:15" x14ac:dyDescent="0.25">
      <c r="L12" s="3">
        <v>22</v>
      </c>
    </row>
    <row r="13" spans="1:15" x14ac:dyDescent="0.25">
      <c r="L13" s="3">
        <v>23</v>
      </c>
    </row>
    <row r="14" spans="1:15" x14ac:dyDescent="0.25">
      <c r="L14" s="3">
        <v>24</v>
      </c>
    </row>
    <row r="15" spans="1:15" x14ac:dyDescent="0.25">
      <c r="L15" s="3">
        <v>25</v>
      </c>
    </row>
    <row r="16" spans="1:15" x14ac:dyDescent="0.25">
      <c r="L16" s="3">
        <v>26</v>
      </c>
    </row>
    <row r="17" spans="12:12" x14ac:dyDescent="0.25">
      <c r="L17" s="3">
        <v>27</v>
      </c>
    </row>
    <row r="18" spans="12:12" x14ac:dyDescent="0.25">
      <c r="L18" s="3">
        <v>28</v>
      </c>
    </row>
    <row r="19" spans="12:12" x14ac:dyDescent="0.25">
      <c r="L19" s="3">
        <v>29</v>
      </c>
    </row>
    <row r="20" spans="12:12" x14ac:dyDescent="0.25">
      <c r="L20" s="3">
        <v>30</v>
      </c>
    </row>
    <row r="21" spans="12:12" x14ac:dyDescent="0.25">
      <c r="L21" s="3">
        <v>31</v>
      </c>
    </row>
    <row r="22" spans="12:12" x14ac:dyDescent="0.25">
      <c r="L22" s="3">
        <v>32</v>
      </c>
    </row>
    <row r="23" spans="12:12" x14ac:dyDescent="0.25">
      <c r="L23" s="3">
        <v>33</v>
      </c>
    </row>
    <row r="24" spans="12:12" x14ac:dyDescent="0.25">
      <c r="L24" s="3">
        <v>34</v>
      </c>
    </row>
    <row r="25" spans="12:12" x14ac:dyDescent="0.25">
      <c r="L25" s="3">
        <v>35</v>
      </c>
    </row>
    <row r="26" spans="12:12" x14ac:dyDescent="0.25">
      <c r="L26" s="3">
        <v>36</v>
      </c>
    </row>
    <row r="27" spans="12:12" x14ac:dyDescent="0.25">
      <c r="L27" s="3">
        <v>37</v>
      </c>
    </row>
    <row r="28" spans="12:12" x14ac:dyDescent="0.25">
      <c r="L28" s="3">
        <v>38</v>
      </c>
    </row>
    <row r="29" spans="12:12" x14ac:dyDescent="0.25">
      <c r="L29" s="3">
        <v>39</v>
      </c>
    </row>
    <row r="30" spans="12:12" x14ac:dyDescent="0.25">
      <c r="L30" s="3">
        <v>40</v>
      </c>
    </row>
    <row r="31" spans="12:12" x14ac:dyDescent="0.25">
      <c r="L31" s="3">
        <v>41</v>
      </c>
    </row>
    <row r="32" spans="12:12" x14ac:dyDescent="0.25">
      <c r="L32" s="3">
        <v>42</v>
      </c>
    </row>
    <row r="33" spans="12:12" x14ac:dyDescent="0.25">
      <c r="L33" s="3">
        <v>43</v>
      </c>
    </row>
    <row r="34" spans="12:12" x14ac:dyDescent="0.25">
      <c r="L34" s="3">
        <v>44</v>
      </c>
    </row>
    <row r="35" spans="12:12" x14ac:dyDescent="0.25">
      <c r="L35" s="3">
        <v>45</v>
      </c>
    </row>
    <row r="36" spans="12:12" x14ac:dyDescent="0.25">
      <c r="L36" s="3">
        <v>46</v>
      </c>
    </row>
    <row r="37" spans="12:12" x14ac:dyDescent="0.25">
      <c r="L37" s="3">
        <v>47</v>
      </c>
    </row>
    <row r="38" spans="12:12" x14ac:dyDescent="0.25">
      <c r="L38" s="3">
        <v>48</v>
      </c>
    </row>
    <row r="39" spans="12:12" x14ac:dyDescent="0.25">
      <c r="L39" s="3">
        <v>49</v>
      </c>
    </row>
    <row r="40" spans="12:12" x14ac:dyDescent="0.25">
      <c r="L40" s="3">
        <v>50</v>
      </c>
    </row>
    <row r="41" spans="12:12" x14ac:dyDescent="0.25">
      <c r="L41" s="3">
        <v>51</v>
      </c>
    </row>
    <row r="42" spans="12:12" x14ac:dyDescent="0.25">
      <c r="L42" s="3">
        <v>52</v>
      </c>
    </row>
    <row r="43" spans="12:12" x14ac:dyDescent="0.25">
      <c r="L43" s="3">
        <v>53</v>
      </c>
    </row>
    <row r="44" spans="12:12" x14ac:dyDescent="0.25">
      <c r="L44" s="3">
        <v>54</v>
      </c>
    </row>
    <row r="45" spans="12:12" x14ac:dyDescent="0.25">
      <c r="L45" s="3">
        <v>55</v>
      </c>
    </row>
    <row r="46" spans="12:12" x14ac:dyDescent="0.25">
      <c r="L46" s="3">
        <v>56</v>
      </c>
    </row>
    <row r="47" spans="12:12" x14ac:dyDescent="0.25">
      <c r="L47" s="3">
        <v>57</v>
      </c>
    </row>
    <row r="48" spans="12:12" x14ac:dyDescent="0.25">
      <c r="L48" s="3">
        <v>58</v>
      </c>
    </row>
    <row r="49" spans="12:12" x14ac:dyDescent="0.25">
      <c r="L49" s="3">
        <v>59</v>
      </c>
    </row>
    <row r="50" spans="12:12" x14ac:dyDescent="0.25">
      <c r="L50" s="3">
        <v>60</v>
      </c>
    </row>
    <row r="51" spans="12:12" x14ac:dyDescent="0.25">
      <c r="L51" s="3">
        <v>61</v>
      </c>
    </row>
    <row r="52" spans="12:12" x14ac:dyDescent="0.25">
      <c r="L52" s="3">
        <v>62</v>
      </c>
    </row>
    <row r="53" spans="12:12" x14ac:dyDescent="0.25">
      <c r="L53" s="3">
        <v>63</v>
      </c>
    </row>
    <row r="54" spans="12:12" x14ac:dyDescent="0.25">
      <c r="L54" s="3">
        <v>64</v>
      </c>
    </row>
    <row r="55" spans="12:12" x14ac:dyDescent="0.25">
      <c r="L55" s="3">
        <v>65</v>
      </c>
    </row>
    <row r="56" spans="12:12" x14ac:dyDescent="0.25">
      <c r="L56" s="3">
        <v>66</v>
      </c>
    </row>
    <row r="57" spans="12:12" x14ac:dyDescent="0.25">
      <c r="L57" s="3">
        <v>67</v>
      </c>
    </row>
    <row r="58" spans="12:12" x14ac:dyDescent="0.25">
      <c r="L58" s="3">
        <v>68</v>
      </c>
    </row>
    <row r="59" spans="12:12" x14ac:dyDescent="0.25">
      <c r="L59" s="3">
        <v>69</v>
      </c>
    </row>
    <row r="60" spans="12:12" x14ac:dyDescent="0.25">
      <c r="L60" s="3">
        <v>70</v>
      </c>
    </row>
    <row r="61" spans="12:12" x14ac:dyDescent="0.25">
      <c r="L61" s="3">
        <v>71</v>
      </c>
    </row>
    <row r="62" spans="12:12" x14ac:dyDescent="0.25">
      <c r="L62" s="3">
        <v>72</v>
      </c>
    </row>
    <row r="63" spans="12:12" x14ac:dyDescent="0.25">
      <c r="L63" s="3">
        <v>73</v>
      </c>
    </row>
    <row r="64" spans="12:12" x14ac:dyDescent="0.25">
      <c r="L64" s="3">
        <v>74</v>
      </c>
    </row>
    <row r="65" spans="12:12" x14ac:dyDescent="0.25">
      <c r="L65" s="3">
        <v>75</v>
      </c>
    </row>
    <row r="66" spans="12:12" x14ac:dyDescent="0.25">
      <c r="L66" s="3">
        <v>76</v>
      </c>
    </row>
    <row r="67" spans="12:12" x14ac:dyDescent="0.25">
      <c r="L67" s="3">
        <v>77</v>
      </c>
    </row>
    <row r="68" spans="12:12" x14ac:dyDescent="0.25">
      <c r="L68" s="3">
        <v>78</v>
      </c>
    </row>
    <row r="69" spans="12:12" x14ac:dyDescent="0.25">
      <c r="L69" s="3">
        <v>79</v>
      </c>
    </row>
    <row r="70" spans="12:12" x14ac:dyDescent="0.25">
      <c r="L70" s="3">
        <v>80</v>
      </c>
    </row>
    <row r="71" spans="12:12" x14ac:dyDescent="0.25">
      <c r="L71" s="3">
        <v>81</v>
      </c>
    </row>
    <row r="72" spans="12:12" x14ac:dyDescent="0.25">
      <c r="L72" s="3">
        <v>82</v>
      </c>
    </row>
    <row r="73" spans="12:12" x14ac:dyDescent="0.25">
      <c r="L73" s="3">
        <v>83</v>
      </c>
    </row>
    <row r="74" spans="12:12" x14ac:dyDescent="0.25">
      <c r="L74" s="3">
        <v>84</v>
      </c>
    </row>
    <row r="75" spans="12:12" x14ac:dyDescent="0.25">
      <c r="L75" s="3">
        <v>85</v>
      </c>
    </row>
    <row r="76" spans="12:12" x14ac:dyDescent="0.25">
      <c r="L76" s="3" t="s">
        <v>21</v>
      </c>
    </row>
  </sheetData>
  <mergeCells count="2">
    <mergeCell ref="F6:G6"/>
    <mergeCell ref="I6:J6"/>
  </mergeCell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379D-1F8F-46C1-81E6-D80381AC03E8}">
  <dimension ref="A1:I16"/>
  <sheetViews>
    <sheetView zoomScale="115" zoomScaleNormal="115" workbookViewId="0">
      <selection activeCell="F31" sqref="F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28515625" bestFit="1" customWidth="1"/>
    <col min="4" max="4" width="11.28515625" bestFit="1" customWidth="1"/>
    <col min="5" max="5" width="13.140625" bestFit="1" customWidth="1"/>
    <col min="6" max="6" width="19.7109375" bestFit="1" customWidth="1"/>
    <col min="7" max="7" width="16.28515625" bestFit="1" customWidth="1"/>
    <col min="8" max="8" width="5.5703125" bestFit="1" customWidth="1"/>
    <col min="9" max="9" width="11.28515625" bestFit="1" customWidth="1"/>
    <col min="11" max="11" width="13.140625" bestFit="1" customWidth="1"/>
    <col min="12" max="12" width="19.7109375" bestFit="1" customWidth="1"/>
    <col min="13" max="78" width="3.42578125" bestFit="1" customWidth="1"/>
    <col min="79" max="79" width="11.28515625" bestFit="1" customWidth="1"/>
  </cols>
  <sheetData>
    <row r="1" spans="1:9" x14ac:dyDescent="0.25">
      <c r="F1" s="16" t="s">
        <v>68</v>
      </c>
    </row>
    <row r="2" spans="1:9" x14ac:dyDescent="0.25">
      <c r="F2" t="s">
        <v>69</v>
      </c>
    </row>
    <row r="3" spans="1:9" x14ac:dyDescent="0.25">
      <c r="B3" s="2" t="s">
        <v>23</v>
      </c>
      <c r="F3" s="2" t="s">
        <v>17</v>
      </c>
      <c r="G3" s="2" t="s">
        <v>23</v>
      </c>
    </row>
    <row r="4" spans="1:9" x14ac:dyDescent="0.25">
      <c r="A4" s="2" t="s">
        <v>18</v>
      </c>
      <c r="B4" t="s">
        <v>26</v>
      </c>
      <c r="C4" t="s">
        <v>25</v>
      </c>
      <c r="D4" t="s">
        <v>21</v>
      </c>
      <c r="F4" s="2" t="s">
        <v>18</v>
      </c>
      <c r="G4" t="s">
        <v>19</v>
      </c>
      <c r="H4" t="s">
        <v>20</v>
      </c>
      <c r="I4" t="s">
        <v>21</v>
      </c>
    </row>
    <row r="5" spans="1:9" x14ac:dyDescent="0.25">
      <c r="A5" s="3" t="s">
        <v>26</v>
      </c>
      <c r="B5" s="17"/>
      <c r="C5" s="17"/>
      <c r="D5" s="17"/>
      <c r="F5" s="3" t="s">
        <v>26</v>
      </c>
      <c r="G5" s="39">
        <v>165</v>
      </c>
      <c r="H5" s="39">
        <v>188</v>
      </c>
      <c r="I5" s="39">
        <v>353</v>
      </c>
    </row>
    <row r="6" spans="1:9" x14ac:dyDescent="0.25">
      <c r="A6" s="3" t="s">
        <v>25</v>
      </c>
      <c r="B6" s="17"/>
      <c r="C6" s="19"/>
      <c r="D6" s="18"/>
      <c r="F6" s="3" t="s">
        <v>25</v>
      </c>
      <c r="G6" s="39">
        <v>734</v>
      </c>
      <c r="H6" s="39">
        <v>709</v>
      </c>
      <c r="I6" s="39">
        <v>1443</v>
      </c>
    </row>
    <row r="7" spans="1:9" x14ac:dyDescent="0.25">
      <c r="A7" s="3" t="s">
        <v>21</v>
      </c>
      <c r="B7" s="17"/>
      <c r="C7" s="17"/>
      <c r="D7" s="17"/>
      <c r="F7" s="3" t="s">
        <v>21</v>
      </c>
      <c r="G7" s="39">
        <v>899</v>
      </c>
      <c r="H7" s="39">
        <v>897</v>
      </c>
      <c r="I7" s="39">
        <v>1796</v>
      </c>
    </row>
    <row r="12" spans="1:9" x14ac:dyDescent="0.25">
      <c r="E12" s="2" t="s">
        <v>18</v>
      </c>
    </row>
    <row r="13" spans="1:9" x14ac:dyDescent="0.25">
      <c r="E13" s="3" t="s">
        <v>26</v>
      </c>
    </row>
    <row r="14" spans="1:9" x14ac:dyDescent="0.25">
      <c r="E14" s="3" t="s">
        <v>25</v>
      </c>
    </row>
    <row r="15" spans="1:9" x14ac:dyDescent="0.25">
      <c r="E15" s="3" t="s">
        <v>150</v>
      </c>
    </row>
    <row r="16" spans="1:9" x14ac:dyDescent="0.25">
      <c r="E16" s="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D871-51FF-485D-B097-4DD364336D13}">
  <dimension ref="A1:H10"/>
  <sheetViews>
    <sheetView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9.7109375" customWidth="1"/>
    <col min="5" max="5" width="19.7109375" bestFit="1" customWidth="1"/>
    <col min="6" max="6" width="16.28515625" bestFit="1" customWidth="1"/>
    <col min="7" max="7" width="4.140625" bestFit="1" customWidth="1"/>
    <col min="8" max="8" width="11.28515625" bestFit="1" customWidth="1"/>
  </cols>
  <sheetData>
    <row r="1" spans="1:8" x14ac:dyDescent="0.25">
      <c r="E1" s="38" t="s">
        <v>63</v>
      </c>
      <c r="F1" s="38"/>
    </row>
    <row r="2" spans="1:8" x14ac:dyDescent="0.25">
      <c r="A2" s="36" t="s">
        <v>62</v>
      </c>
      <c r="B2" s="36"/>
      <c r="E2" s="36" t="s">
        <v>61</v>
      </c>
      <c r="F2" s="36"/>
      <c r="G2" s="36"/>
      <c r="H2" s="36"/>
    </row>
    <row r="3" spans="1:8" x14ac:dyDescent="0.25">
      <c r="A3" s="2" t="s">
        <v>18</v>
      </c>
      <c r="B3" t="s">
        <v>17</v>
      </c>
      <c r="E3" s="2" t="s">
        <v>17</v>
      </c>
      <c r="F3" s="2" t="s">
        <v>23</v>
      </c>
    </row>
    <row r="4" spans="1:8" x14ac:dyDescent="0.25">
      <c r="A4" s="3" t="s">
        <v>98</v>
      </c>
      <c r="B4" s="39">
        <v>46</v>
      </c>
      <c r="E4" s="2" t="s">
        <v>18</v>
      </c>
      <c r="F4" t="s">
        <v>26</v>
      </c>
      <c r="G4" t="s">
        <v>25</v>
      </c>
    </row>
    <row r="5" spans="1:8" x14ac:dyDescent="0.25">
      <c r="A5" s="3" t="s">
        <v>115</v>
      </c>
      <c r="B5" s="39">
        <v>46</v>
      </c>
      <c r="E5" s="3" t="s">
        <v>98</v>
      </c>
      <c r="F5" s="39">
        <v>6</v>
      </c>
      <c r="G5" s="39">
        <v>40</v>
      </c>
    </row>
    <row r="6" spans="1:8" x14ac:dyDescent="0.25">
      <c r="A6" s="3" t="s">
        <v>101</v>
      </c>
      <c r="B6" s="39">
        <v>55</v>
      </c>
      <c r="E6" s="3" t="s">
        <v>115</v>
      </c>
      <c r="F6" s="39">
        <v>10</v>
      </c>
      <c r="G6" s="39">
        <v>36</v>
      </c>
    </row>
    <row r="7" spans="1:8" x14ac:dyDescent="0.25">
      <c r="A7" s="3" t="s">
        <v>103</v>
      </c>
      <c r="B7" s="39">
        <v>48</v>
      </c>
      <c r="E7" s="3" t="s">
        <v>101</v>
      </c>
      <c r="F7" s="39">
        <v>12</v>
      </c>
      <c r="G7" s="39">
        <v>43</v>
      </c>
    </row>
    <row r="8" spans="1:8" x14ac:dyDescent="0.25">
      <c r="A8" s="3" t="s">
        <v>102</v>
      </c>
      <c r="B8" s="39">
        <v>57</v>
      </c>
      <c r="E8" s="3" t="s">
        <v>103</v>
      </c>
      <c r="F8" s="39">
        <v>15</v>
      </c>
      <c r="G8" s="39">
        <v>33</v>
      </c>
    </row>
    <row r="9" spans="1:8" x14ac:dyDescent="0.25">
      <c r="A9" s="3" t="s">
        <v>21</v>
      </c>
      <c r="B9" s="39">
        <v>252</v>
      </c>
      <c r="E9" s="3" t="s">
        <v>102</v>
      </c>
      <c r="F9" s="39">
        <v>11</v>
      </c>
      <c r="G9" s="39">
        <v>46</v>
      </c>
    </row>
    <row r="10" spans="1:8" x14ac:dyDescent="0.25">
      <c r="E10" s="3" t="s">
        <v>21</v>
      </c>
      <c r="F10" s="39">
        <v>54</v>
      </c>
      <c r="G10" s="39">
        <v>198</v>
      </c>
    </row>
  </sheetData>
  <mergeCells count="3">
    <mergeCell ref="E2:H2"/>
    <mergeCell ref="A2:B2"/>
    <mergeCell ref="E1:F1"/>
  </mergeCell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s e t _ 1 7 3 8 3 a f b - a a 3 5 - 4 d 2 5 - 8 9 d e - d e 8 6 f d 2 7 7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 E x t r a   I n t e r n a t i o n a l   C h a r g e s < / s t r i n g > < / k e y > < v a l u e > < i n t > 2 1 2 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 E x t r a   D a t a   C h a r g e s 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 P h o n e   N u m b e r < / s t r i n g > < / k e y > < v a l u e > < i n t > 1 3 5 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 E x t r a   I n t e r n a t i o n a l   C h a r g e s < / s t r i n g > < / k e y > < v a l u e > < i n t > 9 < / i n t > < / v a l u e > < / i t e m > < i t e m > < k e y > < s t r i n g > C u s t o m e r   S e r v i c e   C a l l s < / s t r i n g > < / k e y > < v a l u e > < i n t > 1 0 < / i n t > < / v a l u e > < / i t e m > < i t e m > < k e y > < s t r i n g > A v g   M o n t h l y   G B   D o w n l o a d < / s t r i n g > < / k e y > < v a l u e > < i n t > 1 1 < / i n t > < / v a l u e > < / i t e m > < i t e m > < k e y > < s t r i n g > U n l i m i t e d   D a t a   P l a n < / s t r i n g > < / k e y > < v a l u e > < i n t > 1 2 < / i n t > < / v a l u e > < / i t e m > < i t e m > < k e y > < s t r i n g > E x t r a   D a t a   C h a r g e s < / s t r i n g > < / k e y > < v a l u e > < i n t > 1 3 < / i n t > < / v a l u e > < / i t e m > < i t e m > < k e y > < s t r i n g > S t a t e < / s t r i n g > < / k e y > < v a l u e > < i n t > 1 4 < / i n t > < / v a l u e > < / i t e m > < i t e m > < k e y > < s t r i n g > P h o n e   N u m b e r 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 A g e < / s t r i n g > < / k e y > < v a l u e > < i n t > 1 7 < / i n t > < / v a l u e > < / i t e m > < i t e m > < k e y > < s t r i n g > G r o u p < / s t r i n g > < / k e y > < v a l u e > < i n t > 1 8 < / i n t > < / v a l u e > < / i t e m > < i t e m > < k e y > < s t r i n g > N u m b e r   o f   C u s t o m e r s   i n   G r o u p < / s t r i n g > < / k e y > < v a l u e > < i n t > 1 9 < / i n t > < / v a l u e > < / i t e m > < i t e m > < k e y > < s t r i n g > C o n t r a c t   T y p e < / s t r i n g > < / k e y > < v a l u e > < i n t > 2 0 < / i n t > < / v a l u e > < / i t e m > < i t e m > < k e y > < s t r i n g > P a y m e n t   M e t h o d < / s t r i n g > < / k e y > < v a l u e > < i n t > 2 1 < / i n t > < / v a l u e > < / i t e m > < i t e m > < k e y > < s t r i n g > T o t a l   C h a r g e s < / s t r i n g > < / k e y > < v a l u e > < i n t > 2 2 < / i n t > < / v a l u e > < / i t e m > < i t e m > < k e y > < s t r i n g > C h u r n   C a t e g o r y 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o t   C h u r n e d _ 1 0 6 c f f d b - 0 f b 2 - 4 0 3 1 - 8 9 7 6 - 0 6 f a 3 2 4 b 0 7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 C u s t o m e r   S e r v i c e   C a l l s < / s t r i n g > < / k e y > < v a l u e > < i n t > 9 < / i n t > < / v a l u e > < / i t e m > < i t e m > < k e y > < s t r i n g > A v g   M o n t h l y   G B   D o w n l o a d < / s t r i n g > < / k e y > < v a l u e > < i n t > 1 0 < / i n t > < / v a l u e > < / i t e m > < i t e m > < k e y > < s t r i n g > U n l i m i t e d   D a t a   P l a n 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 G e n d e r 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 G r o u p < / s t r i n g > < / k e y > < v a l u e > < i n t > 1 5 < / i n t > < / v a l u e > < / i t e m > < i t e m > < k e y > < s t r i n g > N u m b e r   o f   C u s t o m e r s   i n   G r o u p < / s t r i n g > < / k e y > < v a l u e > < i n t > 1 6 < / i n t > < / v a l u e > < / i t e m > < i t e m > < k e y > < s t r i n g > C o n t r a c t   T y p e < / s t r i n g > < / k e y > < v a l u e > < i n t > 1 7 < / i n t > < / v a l u e > < / i t e m > < i t e m > < k e y > < s t r i n g > P a y m e n t   M e t h o d < / s t r i n g > < / k e y > < v a l u e > < i n t > 1 8 < / i n t > < / v a l u e > < / i t e m > < i t e m > < k e y > < s t r i n g > T o t a l   C h a r g e s < / s t r i n g > < / k e y > < v a l u e > < i n t > 1 9 < / i n t > < / v a l u e > < / i t e m > < i t e m > < k e y > < s t r i n g > C h u r n  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h u r n e d _ 6 b 1 c 9 7 5 0 - 7 7 7 3 - 4 b 2 7 - b 3 9 d - 8 7 2 1 4 f 2 d 4 3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 C u s t o m e r   S e r v i c e   C a l l s < / s t r i n g > < / k e y > < v a l u e > < i n t > 9 < / i n t > < / v a l u e > < / i t e m > < i t e m > < k e y > < s t r i n g > A v g   M o n t h l y   G B   D o w n l o a d < / s t r i n g > < / k e y > < v a l u e > < i n t > 1 0 < / i n t > < / v a l u e > < / i t e m > < i t e m > < k e y > < s t r i n g > U n l i m i t e d   D a t a   P l a n 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 G e n d e r 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 G r o u p < / s t r i n g > < / k e y > < v a l u e > < i n t > 1 5 < / i n t > < / v a l u e > < / i t e m > < i t e m > < k e y > < s t r i n g > N u m b e r   o f   C u s t o m e r s   i n   G r o u p < / s t r i n g > < / k e y > < v a l u e > < i n t > 1 6 < / i n t > < / v a l u e > < / i t e m > < i t e m > < k e y > < s t r i n g > C o n t r a c t   T y p e < / s t r i n g > < / k e y > < v a l u e > < i n t > 1 7 < / i n t > < / v a l u e > < / i t e m > < i t e m > < k e y > < s t r i n g > P a y m e n t   M e t h o d < / s t r i n g > < / k e y > < v a l u e > < i n t > 1 8 < / i n t > < / v a l u e > < / i t e m > < i t e m > < k e y > < s t r i n g > T o t a l   C h a r g e s < / s t r i n g > < / k e y > < v a l u e > < i n t > 1 9 < / i n t > < / v a l u e > < / i t e m > < i t e m > < k e y > < s t r i n g > C h u r n  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s e t _ 5 4 0 3 c f 8 1 - 7 0 6 8 - 4 d 1 2 - 8 1 6 f - 3 f 8 7 9 9 6 5 c 4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 C u s t o m e r   S e r v i c e   C a l l s < / s t r i n g > < / k e y > < v a l u e > < i n t > 9 < / i n t > < / v a l u e > < / i t e m > < i t e m > < k e y > < s t r i n g > A v g   M o n t h l y   G B   D o w n l o a d < / s t r i n g > < / k e y > < v a l u e > < i n t > 1 0 < / i n t > < / v a l u e > < / i t e m > < i t e m > < k e y > < s t r i n g > U n l i m i t e d   D a t a   P l a n 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 G e n d e r 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 G r o u p < / s t r i n g > < / k e y > < v a l u e > < i n t > 1 5 < / i n t > < / v a l u e > < / i t e m > < i t e m > < k e y > < s t r i n g > N u m b e r   o f   C u s t o m e r s   i n   G r o u p < / s t r i n g > < / k e y > < v a l u e > < i n t > 1 6 < / i n t > < / v a l u e > < / i t e m > < i t e m > < k e y > < s t r i n g > C o n t r a c t   T y p e < / s t r i n g > < / k e y > < v a l u e > < i n t > 1 7 < / i n t > < / v a l u e > < / i t e m > < i t e m > < k e y > < s t r i n g > P a y m e n t   M e t h o d < / s t r i n g > < / k e y > < v a l u e > < i n t > 1 8 < / i n t > < / v a l u e > < / i t e m > < i t e m > < k e y > < s t r i n g > T o t a l   C h a r g e s < / s t r i n g > < / k e y > < v a l u e > < i n t > 1 9 < / i n t > < / v a l u e > < / i t e m > < i t e m > < k e y > < s t r i n g > C h u r n  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N o t   C h u r n e d _ 1 0 6 c f f d b - 0 f b 2 - 4 0 3 1 - 8 9 7 6 - 0 6 f a 3 2 4 b 0 7 1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N o t   C h u r n e d _ 1 0 6 c f f d b - 0 f b 2 - 4 0 3 1 - 8 9 7 6 - 0 6 f a 3 2 4 b 0 7 1 a , C h u r n e d _ 6 b 1 c 9 7 5 0 - 7 7 7 3 - 4 b 2 7 - b 3 9 d - 8 7 2 1 4 f 2 d 4 3 b 8 , D a t a s e t _ 5 4 0 3 c f 8 1 - 7 0 6 8 - 4 d 1 2 - 8 1 6 f - 3 f 8 7 9 9 6 5 c 4 5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 C o l u m n s \ C h u r n   L a b e l 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 C o l u m n s \ I n t l   A c t i v e < / K e y > < / D i a g r a m O b j e c t K e y > < D i a g r a m O b j e c t K e y > < K e y > C o l u m n s \ I n t l   P l a n < / K e y > < / D i a g r a m O b j e c t K e y > < D i a g r a m O b j e c t K e y > < K e y > C o l u m n s \ E x t r a   I n t e r n a t i o n a l   C h a r g e s 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 C o l u m n s \ U n l i m i t e d   D a t a   P l a n < / K e y > < / D i a g r a m O b j e c t K e y > < D i a g r a m O b j e c t K e y > < K e y > C o l u m n s \ E x t r a   D a t a   C h a r g e s < / K e y > < / D i a g r a m O b j e c t K e y > < D i a g r a m O b j e c t K e y > < K e y > C o l u m n s \ S t a t e < / K e y > < / D i a g r a m O b j e c t K e y > < D i a g r a m O b j e c t K e y > < K e y > C o l u m n s \ P h o n e   N u m b e r 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 C o l u m n s \ G r o u p 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 C o l u m n s \ C o n t r a c t   T y p e < / K e y > < / D i a g r a m O b j e c t K e y > < D i a g r a m O b j e c t K e y > < K e y > C o l u m n s \ P a y m e n t   M e t h o d < / K e y > < / D i a g r a m O b j e c t K e y > < D i a g r a m O b j e c t K e y > < K e y > C o l u m n s \ T o t a l   C h a r g e s < / K e y > < / D i a g r a m O b j e c t K e y > < D i a g r a m O b j e c t K e y > < K e y > C o l u m n s \ C h u r n  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 I n t e r n a t i o n a l   C h a r g e s 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 D a t a   C h a r g e s 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 C o l u m n s \ A g e 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 C o l u m n s \ T o t a l   C h a r g e s 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 N o t   C h u r n e d 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  C h u r n e d 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 C h u r n   L a b e l   4 < / K e y > < / D i a g r a m O b j e c t K e y > < D i a g r a m O b j e c t K e y > < K e y > M e a s u r e s \ C o u n t   o f   C h u r n   L a b e l   4 \ T a g I n f o \ F o r m u l a < / K e y > < / D i a g r a m O b j e c t K e y > < D i a g r a m O b j e c t K e y > < K e y > M e a s u r e s \ C o u n t   o f   C h u r n   L a b e l   4 \ T a g I n f o \ V a l u e < / K e y > < / D i a g r a m O b j e c t K e y > < D i a g r a m O b j e c t K e y > < K e y > C o l u m n s \ C u s t o m e r   I D < / K e y > < / D i a g r a m O b j e c t K e y > < D i a g r a m O b j e c t K e y > < K e y > C o l u m n s \ C h u r n   L a b e l 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 C o l u m n s \ I n t l   A c t i v e < / K e y > < / D i a g r a m O b j e c t K e y > < D i a g r a m O b j e c t K e y > < K e y > C o l u m n s \ I n t l   P l a n 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 C o l u m n s \ U n l i m i t e d   D a t a   P l a n < / K e y > < / D i a g r a m O b j e c t K e y > < D i a g r a m O b j e c t K e y > < K e y > C o l u m n s \ S t a t e 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 C o l u m n s \ G r o u p 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 C o l u m n s \ C o n t r a c t   T y p e < / K e y > < / D i a g r a m O b j e c t K e y > < D i a g r a m O b j e c t K e y > < K e y > C o l u m n s \ P a y m e n t   M e t h o d < / K e y > < / D i a g r a m O b j e c t K e y > < D i a g r a m O b j e c t K e y > < K e y > C o l u m n s \ T o t a l   C h a r g e s < / K e y > < / D i a g r a m O b j e c t K e y > < D i a g r a m O b j e c t K e y > < K e y > C o l u m n s \ C h u r n   C a t e g o r y < / K e y > < / D i a g r a m O b j e c t K e y > < D i a g r a m O b j e c t K e y > < K e y > L i n k s \ & l t ; C o l u m n s \ C o u n t   o f   C h u r n   L a b e l   4 & g t ; - & l t ; M e a s u r e s \ C h u r n   L a b e l & g t ; < / K e y > < / D i a g r a m O b j e c t K e y > < D i a g r a m O b j e c t K e y > < K e y > L i n k s \ & l t ; C o l u m n s \ C o u n t   o f   C h u r n   L a b e l   4 & g t ; - & l t ; M e a s u r e s \ C h u r n   L a b e l & g t ; \ C O L U M N < / K e y > < / D i a g r a m O b j e c t K e y > < D i a g r a m O b j e c t K e y > < K e y > L i n k s \ & l t ; C o l u m n s \ C o u n t   o f   C h u r n   L a b e l   4 & g t ; - & l t ; M e a s u r e s \ C h u r n   L a b e l & g t ; \ M E A S U R E 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 C h u r n   L a b e l   4 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 C h u r n   L a b e l 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 C h u r n   L a b e l 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 4 & g t ; - & l t ; M e a s u r e s \ C h u r n   L a b e l & g t ; 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 4 & g t ; - & l t ; M e a s u r e s \ C h u r n   L a b e l & g t ; \ C O L U M N 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 4 & g t ; - & l t ; M e a s u r e s \ C h u r n   L a b e l & g t ; \ M E A S U R E 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 T a g s \ T a b l e s \ & l t ; T a b l e s \ N o t   C h u r n e d & g t ; < / K e y > < / D i a g r a m O b j e c t K e y > < D i a g r a m O b j e c t K e y > < K e y > D y n a m i c   T a g s \ T a b l e s \ & l t ; T a b l e s \ C h u r n e d & g t ; < / K e y > < / D i a g r a m O b j e c t K e y > < D i a g r a m O b j e c t K e y > < K e y > D y n a m i c   T a g s \ T a b l e s \ & l t ; T a b l e s \ D a t a s e t & g t ; < / K e y > < / D i a g r a m O b j e c t K e y > < D i a g r a m O b j e c t K e y > < K e y > T a b l e s \ N o t   C h u r n e d < / K e y > < / D i a g r a m O b j e c t K e y > < D i a g r a m O b j e c t K e y > < K e y > T a b l e s \ N o t   C h u r n e d \ C o l u m n s \ C u s t o m e r   I D < / K e y > < / D i a g r a m O b j e c t K e y > < D i a g r a m O b j e c t K e y > < K e y > T a b l e s \ N o t   C h u r n e d \ C o l u m n s \ C h u r n   L a b e l < / K e y > < / D i a g r a m O b j e c t K e y > < D i a g r a m O b j e c t K e y > < K e y > T a b l e s \ N o t   C h u r n e d \ C o l u m n s \ A c c o u n t   L e n g t h   ( i n   m o n t h s ) < / K e y > < / D i a g r a m O b j e c t K e y > < D i a g r a m O b j e c t K e y > < K e y > T a b l e s \ N o t   C h u r n e d \ C o l u m n s \ L o c a l   C a l l s < / K e y > < / D i a g r a m O b j e c t K e y > < D i a g r a m O b j e c t K e y > < K e y > T a b l e s \ N o t   C h u r n e d \ C o l u m n s \ L o c a l   M i n s < / K e y > < / D i a g r a m O b j e c t K e y > < D i a g r a m O b j e c t K e y > < K e y > T a b l e s \ N o t   C h u r n e d \ C o l u m n s \ I n t l   C a l l s < / K e y > < / D i a g r a m O b j e c t K e y > < D i a g r a m O b j e c t K e y > < K e y > T a b l e s \ N o t   C h u r n e d \ C o l u m n s \ I n t l   M i n s < / K e y > < / D i a g r a m O b j e c t K e y > < D i a g r a m O b j e c t K e y > < K e y > T a b l e s \ N o t   C h u r n e d \ C o l u m n s \ I n t l   A c t i v e < / K e y > < / D i a g r a m O b j e c t K e y > < D i a g r a m O b j e c t K e y > < K e y > T a b l e s \ N o t   C h u r n e d \ C o l u m n s \ I n t l   P l a n < / K e y > < / D i a g r a m O b j e c t K e y > < D i a g r a m O b j e c t K e y > < K e y > T a b l e s \ N o t   C h u r n e d \ C o l u m n s \ C u s t o m e r   S e r v i c e   C a l l s < / K e y > < / D i a g r a m O b j e c t K e y > < D i a g r a m O b j e c t K e y > < K e y > T a b l e s \ N o t   C h u r n e d \ C o l u m n s \ A v g   M o n t h l y   G B   D o w n l o a d < / K e y > < / D i a g r a m O b j e c t K e y > < D i a g r a m O b j e c t K e y > < K e y > T a b l e s \ N o t   C h u r n e d \ C o l u m n s \ U n l i m i t e d   D a t a   P l a n < / K e y > < / D i a g r a m O b j e c t K e y > < D i a g r a m O b j e c t K e y > < K e y > T a b l e s \ N o t   C h u r n e d \ C o l u m n s \ S t a t e < / K e y > < / D i a g r a m O b j e c t K e y > < D i a g r a m O b j e c t K e y > < K e y > T a b l e s \ N o t   C h u r n e d \ C o l u m n s \ G e n d e r < / K e y > < / D i a g r a m O b j e c t K e y > < D i a g r a m O b j e c t K e y > < K e y > T a b l e s \ N o t   C h u r n e d \ C o l u m n s \ A g e < / K e y > < / D i a g r a m O b j e c t K e y > < D i a g r a m O b j e c t K e y > < K e y > T a b l e s \ N o t   C h u r n e d \ C o l u m n s \ G r o u p < / K e y > < / D i a g r a m O b j e c t K e y > < D i a g r a m O b j e c t K e y > < K e y > T a b l e s \ N o t   C h u r n e d \ C o l u m n s \ N u m b e r   o f   C u s t o m e r s   i n   G r o u p < / K e y > < / D i a g r a m O b j e c t K e y > < D i a g r a m O b j e c t K e y > < K e y > T a b l e s \ N o t   C h u r n e d \ C o l u m n s \ C o n t r a c t   T y p e < / K e y > < / D i a g r a m O b j e c t K e y > < D i a g r a m O b j e c t K e y > < K e y > T a b l e s \ N o t   C h u r n e d \ C o l u m n s \ P a y m e n t   M e t h o d < / K e y > < / D i a g r a m O b j e c t K e y > < D i a g r a m O b j e c t K e y > < K e y > T a b l e s \ N o t   C h u r n e d \ C o l u m n s \ T o t a l   C h a r g e s < / K e y > < / D i a g r a m O b j e c t K e y > < D i a g r a m O b j e c t K e y > < K e y > T a b l e s \ N o t   C h u r n e d \ C o l u m n s \ C h u r n   C a t e g o r y < / K e y > < / D i a g r a m O b j e c t K e y > < D i a g r a m O b j e c t K e y > < K e y > T a b l e s \ N o t   C h u r n e d \ M e a s u r e s \ C o u n t   o f   C h u r n   L a b e l   4 < / K e y > < / D i a g r a m O b j e c t K e y > < D i a g r a m O b j e c t K e y > < K e y > T a b l e s \ N o t   C h u r n e d \ C o u n t   o f   C h u r n   L a b e l   4 \ A d d i t i o n a l   I n f o \ I m p l i c i t   M e a s u r e < / K e y > < / D i a g r a m O b j e c t K e y > < D i a g r a m O b j e c t K e y > < K e y > T a b l e s \ C h u r n e d < / K e y > < / D i a g r a m O b j e c t K e y > < D i a g r a m O b j e c t K e y > < K e y > T a b l e s \ C h u r n e d \ C o l u m n s \ C u s t o m e r   I D < / K e y > < / D i a g r a m O b j e c t K e y > < D i a g r a m O b j e c t K e y > < K e y > T a b l e s \ C h u r n e d \ C o l u m n s \ C h u r n   L a b e l < / K e y > < / D i a g r a m O b j e c t K e y > < D i a g r a m O b j e c t K e y > < K e y > T a b l e s \ C h u r n e d \ C o l u m n s \ A c c o u n t   L e n g t h   ( i n   m o n t h s ) < / K e y > < / D i a g r a m O b j e c t K e y > < D i a g r a m O b j e c t K e y > < K e y > T a b l e s \ C h u r n e d \ C o l u m n s \ L o c a l   C a l l s < / K e y > < / D i a g r a m O b j e c t K e y > < D i a g r a m O b j e c t K e y > < K e y > T a b l e s \ C h u r n e d \ C o l u m n s \ L o c a l   M i n s < / K e y > < / D i a g r a m O b j e c t K e y > < D i a g r a m O b j e c t K e y > < K e y > T a b l e s \ C h u r n e d \ C o l u m n s \ I n t l   C a l l s < / K e y > < / D i a g r a m O b j e c t K e y > < D i a g r a m O b j e c t K e y > < K e y > T a b l e s \ C h u r n e d \ C o l u m n s \ I n t l   M i n s < / K e y > < / D i a g r a m O b j e c t K e y > < D i a g r a m O b j e c t K e y > < K e y > T a b l e s \ C h u r n e d \ C o l u m n s \ I n t l   A c t i v e < / K e y > < / D i a g r a m O b j e c t K e y > < D i a g r a m O b j e c t K e y > < K e y > T a b l e s \ C h u r n e d \ C o l u m n s \ I n t l   P l a n < / K e y > < / D i a g r a m O b j e c t K e y > < D i a g r a m O b j e c t K e y > < K e y > T a b l e s \ C h u r n e d \ C o l u m n s \ C u s t o m e r   S e r v i c e   C a l l s < / K e y > < / D i a g r a m O b j e c t K e y > < D i a g r a m O b j e c t K e y > < K e y > T a b l e s \ C h u r n e d \ C o l u m n s \ A v g   M o n t h l y   G B   D o w n l o a d < / K e y > < / D i a g r a m O b j e c t K e y > < D i a g r a m O b j e c t K e y > < K e y > T a b l e s \ C h u r n e d \ C o l u m n s \ U n l i m i t e d   D a t a   P l a n < / K e y > < / D i a g r a m O b j e c t K e y > < D i a g r a m O b j e c t K e y > < K e y > T a b l e s \ C h u r n e d \ C o l u m n s \ S t a t e < / K e y > < / D i a g r a m O b j e c t K e y > < D i a g r a m O b j e c t K e y > < K e y > T a b l e s \ C h u r n e d \ C o l u m n s \ G e n d e r < / K e y > < / D i a g r a m O b j e c t K e y > < D i a g r a m O b j e c t K e y > < K e y > T a b l e s \ C h u r n e d \ C o l u m n s \ A g e < / K e y > < / D i a g r a m O b j e c t K e y > < D i a g r a m O b j e c t K e y > < K e y > T a b l e s \ C h u r n e d \ C o l u m n s \ G r o u p < / K e y > < / D i a g r a m O b j e c t K e y > < D i a g r a m O b j e c t K e y > < K e y > T a b l e s \ C h u r n e d \ C o l u m n s \ N u m b e r   o f   C u s t o m e r s   i n   G r o u p < / K e y > < / D i a g r a m O b j e c t K e y > < D i a g r a m O b j e c t K e y > < K e y > T a b l e s \ C h u r n e d \ C o l u m n s \ C o n t r a c t   T y p e < / K e y > < / D i a g r a m O b j e c t K e y > < D i a g r a m O b j e c t K e y > < K e y > T a b l e s \ C h u r n e d \ C o l u m n s \ P a y m e n t   M e t h o d < / K e y > < / D i a g r a m O b j e c t K e y > < D i a g r a m O b j e c t K e y > < K e y > T a b l e s \ C h u r n e d \ C o l u m n s \ T o t a l   C h a r g e s < / K e y > < / D i a g r a m O b j e c t K e y > < D i a g r a m O b j e c t K e y > < K e y > T a b l e s \ C h u r n e d \ C o l u m n s \ C h u r n   C a t e g o r y < / K e y > < / D i a g r a m O b j e c t K e y > < D i a g r a m O b j e c t K e y > < K e y > T a b l e s \ C h u r n e d \ M e a s u r e s \ C o u n t   o f   C h u r n   L a b e l   3 < / K e y > < / D i a g r a m O b j e c t K e y > < D i a g r a m O b j e c t K e y > < K e y > T a b l e s \ C h u r n e d \ C o u n t   o f   C h u r n   L a b e l   3 \ A d d i t i o n a l   I n f o \ I m p l i c i t   M e a s u r e < / K e y > < / D i a g r a m O b j e c t K e y > < D i a g r a m O b j e c t K e y > < K e y > T a b l e s \ C h u r n e d \ M e a s u r e s \ C o u n t   o f   S t a t e < / K e y > < / D i a g r a m O b j e c t K e y > < D i a g r a m O b j e c t K e y > < K e y > T a b l e s \ C h u r n e d \ C o u n t   o f   S t a t e \ A d d i t i o n a l   I n f o \ I m p l i c i t   M e a s u r e < / K e y > < / D i a g r a m O b j e c t K e y > < D i a g r a m O b j e c t K e y > < K e y > T a b l e s \ C h u r n e d \ M e a s u r e s \ C o u n t   o f   G e n d e r < / K e y > < / D i a g r a m O b j e c t K e y > < D i a g r a m O b j e c t K e y > < K e y > T a b l e s \ C h u r n e d \ C o u n t   o f   G e n d e r \ A d d i t i o n a l   I n f o \ I m p l i c i t   M e a s u r e < / K e y > < / D i a g r a m O b j e c t K e y > < D i a g r a m O b j e c t K e y > < K e y > T a b l e s \ C h u r n e d \ M e a s u r e s \ C o u n t   o f   G r o u p < / K e y > < / D i a g r a m O b j e c t K e y > < D i a g r a m O b j e c t K e y > < K e y > T a b l e s \ C h u r n e d \ C o u n t   o f   G r o u p \ A d d i t i o n a l   I n f o \ I m p l i c i t   M e a s u r e < / K e y > < / D i a g r a m O b j e c t K e y > < D i a g r a m O b j e c t K e y > < K e y > T a b l e s \ D a t a s e t < / K e y > < / D i a g r a m O b j e c t K e y > < D i a g r a m O b j e c t K e y > < K e y > T a b l e s \ D a t a s e t \ C o l u m n s \ C u s t o m e r   I D < / K e y > < / D i a g r a m O b j e c t K e y > < D i a g r a m O b j e c t K e y > < K e y > T a b l e s \ D a t a s e t \ C o l u m n s \ C h u r n   L a b e l < / K e y > < / D i a g r a m O b j e c t K e y > < D i a g r a m O b j e c t K e y > < K e y > T a b l e s \ D a t a s e t \ C o l u m n s \ A c c o u n t   L e n g t h   ( i n   m o n t h s ) < / K e y > < / D i a g r a m O b j e c t K e y > < D i a g r a m O b j e c t K e y > < K e y > T a b l e s \ D a t a s e t \ C o l u m n s \ L o c a l   C a l l s < / K e y > < / D i a g r a m O b j e c t K e y > < D i a g r a m O b j e c t K e y > < K e y > T a b l e s \ D a t a s e t \ C o l u m n s \ L o c a l   M i n s < / K e y > < / D i a g r a m O b j e c t K e y > < D i a g r a m O b j e c t K e y > < K e y > T a b l e s \ D a t a s e t \ C o l u m n s \ I n t l   C a l l s < / K e y > < / D i a g r a m O b j e c t K e y > < D i a g r a m O b j e c t K e y > < K e y > T a b l e s \ D a t a s e t \ C o l u m n s \ I n t l   M i n s < / K e y > < / D i a g r a m O b j e c t K e y > < D i a g r a m O b j e c t K e y > < K e y > T a b l e s \ D a t a s e t \ C o l u m n s \ I n t l   A c t i v e < / K e y > < / D i a g r a m O b j e c t K e y > < D i a g r a m O b j e c t K e y > < K e y > T a b l e s \ D a t a s e t \ C o l u m n s \ I n t l   P l a n < / K e y > < / D i a g r a m O b j e c t K e y > < D i a g r a m O b j e c t K e y > < K e y > T a b l e s \ D a t a s e t \ C o l u m n s \ C u s t o m e r   S e r v i c e   C a l l s < / K e y > < / D i a g r a m O b j e c t K e y > < D i a g r a m O b j e c t K e y > < K e y > T a b l e s \ D a t a s e t \ C o l u m n s \ A v g   M o n t h l y   G B   D o w n l o a d < / K e y > < / D i a g r a m O b j e c t K e y > < D i a g r a m O b j e c t K e y > < K e y > T a b l e s \ D a t a s e t \ C o l u m n s \ U n l i m i t e d   D a t a   P l a n < / K e y > < / D i a g r a m O b j e c t K e y > < D i a g r a m O b j e c t K e y > < K e y > T a b l e s \ D a t a s e t \ C o l u m n s \ S t a t e < / K e y > < / D i a g r a m O b j e c t K e y > < D i a g r a m O b j e c t K e y > < K e y > T a b l e s \ D a t a s e t \ C o l u m n s \ G e n d e r < / K e y > < / D i a g r a m O b j e c t K e y > < D i a g r a m O b j e c t K e y > < K e y > T a b l e s \ D a t a s e t \ C o l u m n s \ A g e < / K e y > < / D i a g r a m O b j e c t K e y > < D i a g r a m O b j e c t K e y > < K e y > T a b l e s \ D a t a s e t \ C o l u m n s \ G r o u p < / K e y > < / D i a g r a m O b j e c t K e y > < D i a g r a m O b j e c t K e y > < K e y > T a b l e s \ D a t a s e t \ C o l u m n s \ N u m b e r   o f   C u s t o m e r s   i n   G r o u p < / K e y > < / D i a g r a m O b j e c t K e y > < D i a g r a m O b j e c t K e y > < K e y > T a b l e s \ D a t a s e t \ C o l u m n s \ C o n t r a c t   T y p e < / K e y > < / D i a g r a m O b j e c t K e y > < D i a g r a m O b j e c t K e y > < K e y > T a b l e s \ D a t a s e t \ C o l u m n s \ P a y m e n t   M e t h o d < / K e y > < / D i a g r a m O b j e c t K e y > < D i a g r a m O b j e c t K e y > < K e y > T a b l e s \ D a t a s e t \ C o l u m n s \ T o t a l   C h a r g e s < / K e y > < / D i a g r a m O b j e c t K e y > < D i a g r a m O b j e c t K e y > < K e y > T a b l e s \ D a t a s e t \ C o l u m n s \ C h u r n   C a t e g o r y < / K e y > < / D i a g r a m O b j e c t K e y > < D i a g r a m O b j e c t K e y > < K e y > T a b l e s \ D a t a s e t \ M e a s u r e s \ C o u n t   o f   I n t l   A c t i v e < / K e y > < / D i a g r a m O b j e c t K e y > < D i a g r a m O b j e c t K e y > < K e y > T a b l e s \ D a t a s e t \ C o u n t   o f   I n t l   A c t i v e \ A d d i t i o n a l   I n f o \ I m p l i c i t   M e a s u r e < / K e y > < / D i a g r a m O b j e c t K e y > < D i a g r a m O b j e c t K e y > < K e y > T a b l e s \ D a t a s e t \ M e a s u r e s \ C o u n t   o f   G e n d e r   2 < / K e y > < / D i a g r a m O b j e c t K e y > < D i a g r a m O b j e c t K e y > < K e y > T a b l e s \ D a t a s e t \ C o u n t   o f   G e n d e r   2 \ A d d i t i o n a l   I n f o \ I m p l i c i t   M e a s u r e < / K e y > < / D i a g r a m O b j e c t K e y > < D i a g r a m O b j e c t K e y > < K e y > T a b l e s \ D a t a s e t \ M e a s u r e s \ C o u n t   o f   C o n t r a c t   T y p e < / K e y > < / D i a g r a m O b j e c t K e y > < D i a g r a m O b j e c t K e y > < K e y > T a b l e s \ D a t a s e t \ C o u n t   o f   C o n t r a c t   T y p e \ A d d i t i o n a l   I n f o \ I m p l i c i t   M e a s u r e < / K e y > < / D i a g r a m O b j e c t K e y > < D i a g r a m O b j e c t K e y > < K e y > T a b l e s \ D a t a s e t \ M e a s u r e s \ C o u n t   o f   C h u r n   L a b e l < / K e y > < / D i a g r a m O b j e c t K e y > < D i a g r a m O b j e c t K e y > < K e y > T a b l e s \ D a t a s e t \ C o u n t   o f   C h u r n   L a b e l \ A d d i t i o n a l   I n f o \ I m p l i c i t   M e a s u r e < / K e y > < / D i a g r a m O b j e c t K e y > < D i a g r a m O b j e c t K e y > < K e y > T a b l e s \ D a t a s e t \ M e a s u r e s \ C o u n t   o f   C u s t o m e r   I D < / K e y > < / D i a g r a m O b j e c t K e y > < D i a g r a m O b j e c t K e y > < K e y > T a b l e s \ D a t a s e t \ C o u n t   o f   C u s t o m e r   I D \ A d d i t i o n a l   I n f o \ I m p l i c i t   M e a s u r e < / K e y > < / D i a g r a m O b j e c t K e y > < D i a g r a m O b j e c t K e y > < K e y > R e l a t i o n s h i p s \ & l t ; T a b l e s \ D a t a s e t \ C o l u m n s \ C u s t o m e r   I D & g t ; - & l t ; T a b l e s \ C h u r n e d \ C o l u m n s \ C u s t o m e r   I D & g t ; < / K e y > < / D i a g r a m O b j e c t K e y > < D i a g r a m O b j e c t K e y > < K e y > R e l a t i o n s h i p s \ & l t ; T a b l e s \ D a t a s e t \ C o l u m n s \ C u s t o m e r   I D & g t ; - & l t ; T a b l e s \ C h u r n e d \ C o l u m n s \ C u s t o m e r   I D & g t ; \ F K < / K e y > < / D i a g r a m O b j e c t K e y > < D i a g r a m O b j e c t K e y > < K e y > R e l a t i o n s h i p s \ & l t ; T a b l e s \ D a t a s e t \ C o l u m n s \ C u s t o m e r   I D & g t ; - & l t ; T a b l e s \ C h u r n e d \ C o l u m n s \ C u s t o m e r   I D & g t ; \ P K < / K e y > < / D i a g r a m O b j e c t K e y > < D i a g r a m O b j e c t K e y > < K e y > R e l a t i o n s h i p s \ & l t ; T a b l e s \ D a t a s e t \ C o l u m n s \ C u s t o m e r   I D & g t ; - & l t ; T a b l e s \ C h u r n e d \ C o l u m n s \ C u s t o m e r   I D & g t ; \ C r o s s F i l t e r < / K e y > < / D i a g r a m O b j e c t K e y > < D i a g r a m O b j e c t K e y > < K e y > R e l a t i o n s h i p s \ & l t ; T a b l e s \ D a t a s e t \ C o l u m n s \ C u s t o m e r   I D & g t ; - & l t ; T a b l e s \ N o t   C h u r n e d \ C o l u m n s \ C u s t o m e r   I D & g t ; < / K e y > < / D i a g r a m O b j e c t K e y > < D i a g r a m O b j e c t K e y > < K e y > R e l a t i o n s h i p s \ & l t ; T a b l e s \ D a t a s e t \ C o l u m n s \ C u s t o m e r   I D & g t ; - & l t ; T a b l e s \ N o t   C h u r n e d \ C o l u m n s \ C u s t o m e r   I D & g t ; \ F K < / K e y > < / D i a g r a m O b j e c t K e y > < D i a g r a m O b j e c t K e y > < K e y > R e l a t i o n s h i p s \ & l t ; T a b l e s \ D a t a s e t \ C o l u m n s \ C u s t o m e r   I D & g t ; - & l t ; T a b l e s \ N o t   C h u r n e d \ C o l u m n s \ C u s t o m e r   I D & g t ; \ P K < / K e y > < / D i a g r a m O b j e c t K e y > < D i a g r a m O b j e c t K e y > < K e y > R e l a t i o n s h i p s \ & l t ; T a b l e s \ D a t a s e t \ C o l u m n s \ C u s t o m e r   I D & g t ; - & l t ; T a b l e s \ N o t   C h u r n e d \ C o l u m n s \ C u s t o m e r   I D & g t ; \ C r o s s F i l t e r < / K e y > < / D i a g r a m O b j e c t K e y > < / A l l K e y s > < S e l e c t e d K e y s > < D i a g r a m O b j e c t K e y > < K e y > R e l a t i o n s h i p s \ & l t ; T a b l e s \ D a t a s e t \ C o l u m n s \ C u s t o m e r   I D & g t ; - & l t ; T a b l e s \ N o t   C h u r n e d \ C o l u m n s \ C u s t o m e r 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  C h u r n e d & g t ; 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 T a g s \ T a b l e s \ & l t ; T a b l e s \ C h u r n e d & g t ; 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 T a b l e s \ N o t   C h u r n e d 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 3 5 5 < / L e f t > < T a b I n d e x > 1 < / T a b I n d e x > < T o p > 3 0 6 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 C h u r n e d \ M e a s u r e s \ C o u n t   o f   C h u r n   L a b e l 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  C h u r n e d \ C o u n t   o f   C h u r n   L a b e l 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 T a b l e s \ C h u r n e d 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 6 2 6 . 9 0 3 8 1 0 5 6 7 6 6 5 9 1 < / L e f t > < T a b I n d e x > 2 < / T a b I n d e x > < T o p >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 T a b l e s \ C h u r n e d \ M e a s u r e s \ C o u n t   o f   C h u r n   L a b e l 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 T a b l e s \ C h u r n e d \ C o u n t   o f   C h u r n   L a b e l 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 T a b l e s \ C h u r n e d \ M e a s u r e s \ C o u n t   o f 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 T a b l e s \ C h u r n e d \ C o u n t   o f   S t a t e \ A d d i t i o n a l 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 T a b l e s \ C h u r n e d \ M e a s u r e s \ C o u n t 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 T a b l e s \ C h u r n e d \ M e a s u r e s \ C o u n t   o f 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 T a b l e s \ C h u r n e d \ C o u n t   o f   G r o u p \ A d d i t i o n a l 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 5 6 9 . 9 0 3 8 1 0 5 6 7 6 6 5 9 1 < / L e f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 T a b l e s \ D a t a s e t \ M e a s u r e s \ C o u n t   o f  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 T a b l e s \ D a t a s e t \ C o u n t   o f   I n t l   A c t i v e \ A d d i t i o n a l 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 T a b l e s \ D a t a s e t \ M e a s u r e s \ C o u n t   o f   G e n d e r 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 T a b l e s \ D a t a s e t \ C o u n t   o f   G e n d e r 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 T a b l e s \ D a t a s e t \ M e a s u r e s \ C o u n t   o f  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 T a b l e s \ D a t a s e t \ C o u n t   o f   C o n t r a c t  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 T a b l e s \ D a t a s e t \ M e a s u r e s \ C o u n t   o f  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 T a b l e s \ D a t a s e t \ C o u n t   o f   C h u r n   L a b e l \ A d d i t i o n a l 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 T a b l e s \ D a t a s e t \ M e a s u r e s \ C o u n t 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 T a b l e s \ D a t a s e t \ C o u n t 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 I D & g t ; - & l t ; T a b l e s \ C h u r n e d \ C o l u m n s \ C u s t o m e r   I D & g t ; < / K e y > < / a : K e y > < a : V a l u e   i : t y p e = " D i a g r a m D i s p l a y L i n k V i e w S t a t e " > < A u t o m a t i o n P r o p e r t y H e l p e r T e x t > E n d   p o i n t   1 :   ( 6 6 9 . 9 0 3 8 1 0 5 6 7 6 6 6 , 1 6 6 ) .   E n d   p o i n t   2 :   ( 7 2 6 . 9 0 3 8 1 0 5 6 7 6 6 6 , 2 6 2 ) 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 6 6 9 . 9 0 3 8 1 0 5 6 7 6 6 5 6 9 < / b : _ x > < b : _ y > 1 6 6 < / b : _ y > < / b : P o i n t > < b : P o i n t > < b : _ x > 6 6 9 . 9 0 3 8 1 0 5 6 7 6 6 5 6 9 < / b : _ x > < b : _ y > 2 1 2 < / b : _ y > < / b : P o i n t > < b : P o i n t > < b : _ x > 6 7 1 . 9 0 3 8 1 0 5 6 7 6 6 5 6 9 < / b : _ x > < b : _ y > 2 1 4 < / b : _ y > < / b : P o i n t > < b : P o i n t > < b : _ x > 7 2 4 . 9 0 3 8 1 0 5 6 7 6 6 5 6 9 < / b : _ x > < b : _ y > 2 1 4 < / b : _ y > < / b : P o i n t > < b : P o i n t > < b : _ x > 7 2 6 . 9 0 3 8 1 0 5 6 7 6 6 5 6 9 < / b : _ x > < b : _ y > 2 1 6 < / b : _ y > < / b : P o i n t > < b : P o i n t > < b : _ x > 7 2 6 . 9 0 3 8 1 0 5 6 7 6 6 5 6 9 < / b : _ x > < b : _ y > 2 6 2 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 I D & g t ; - & l t ; T a b l e s \ C h u r n e d \ C o l u m n s \ C u s t o m e r 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 6 6 1 . 9 0 3 8 1 0 5 6 7 6 6 5 6 9 < / b : _ x > < b : _ y > 1 5 0 < / b : _ y > < / L a b e l L o c a t i o n > < L o c a t i o n   x m l n s : b = " h t t p : / / s c h e m a s . d a t a c o n t r a c t . o r g / 2 0 0 4 / 0 7 / S y s t e m . W i n d o w s " > < b : _ x > 6 6 9 . 9 0 3 8 1 0 5 6 7 6 6 5 6 9 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 I D & g t ; - & l t ; T a b l e s \ C h u r n e d \ C o l u m n s \ C u s t o m e r 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 7 1 8 . 9 0 3 8 1 0 5 6 7 6 6 5 6 9 < / b : _ x > < b : _ y > 2 6 2 < / b : _ y > < / L a b e l L o c a t i o n > < L o c a t i o n   x m l n s : b = " h t t p : / / s c h e m a s . d a t a c o n t r a c t . o r g / 2 0 0 4 / 0 7 / S y s t e m . W i n d o w s " > < b : _ x > 7 2 6 . 9 0 3 8 1 0 5 6 7 6 6 5 6 9 < / b : _ x > < b : _ y > 2 7 7 . 9 9 9 9 9 9 9 9 9 9 9 9 9 4 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 I D & g t ; - & l t ; T a b l e s \ C h u r n e d \ C o l u m n s \ C u s t o m e r 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 6 6 9 . 9 0 3 8 1 0 5 6 7 6 6 5 6 9 < / b : _ x > < b : _ y > 1 6 6 < / b : _ y > < / b : P o i n t > < b : P o i n t > < b : _ x > 6 6 9 . 9 0 3 8 1 0 5 6 7 6 6 5 6 9 < / b : _ x > < b : _ y > 2 1 2 < / b : _ y > < / b : P o i n t > < b : P o i n t > < b : _ x > 6 7 1 . 9 0 3 8 1 0 5 6 7 6 6 5 6 9 < / b : _ x > < b : _ y > 2 1 4 < / b : _ y > < / b : P o i n t > < b : P o i n t > < b : _ x > 7 2 4 . 9 0 3 8 1 0 5 6 7 6 6 5 6 9 < / b : _ x > < b : _ y > 2 1 4 < / b : _ y > < / b : P o i n t > < b : P o i n t > < b : _ x > 7 2 6 . 9 0 3 8 1 0 5 6 7 6 6 5 6 9 < / b : _ x > < b : _ y > 2 1 6 < / b : _ y > < / b : P o i n t > < b : P o i n t > < b : _ x > 7 2 6 . 9 0 3 8 1 0 5 6 7 6 6 5 6 9 < / b : _ x > < b : _ y > 2 6 2 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 I D & g t ; - & l t ; T a b l e s \ N o t   C h u r n e d \ C o l u m n s \ C u s t o m e r   I D & g t ; < / K e y > < / a : K e y > < a : V a l u e   i : t y p e = " D i a g r a m D i s p l a y L i n k V i e w S t a t e " > < A u t o m a t i o n P r o p e r t y H e l p e r T e x t > E n d   p o i n t   1 :   ( 5 5 3 . 9 0 3 8 1 0 5 6 7 6 6 6 , 7 5 ) .   E n d   p o i n t   2 :   ( 4 5 4 . 9 9 9 9 9 9 5 6 7 6 6 6 , 2 9 0 ) 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 5 5 3 . 9 0 3 8 1 0 5 6 7 6 6 5 9 1 < / b : _ x > < b : _ y > 7 5 < / b : _ y > < / b : P o i n t > < b : P o i n t > < b : _ x > 4 5 6 . 9 9 9 9 9 9 5 6 7 6 6 5 6 7 < / b : _ x > < b : _ y > 7 5 < / b : _ y > < / b : P o i n t > < b : P o i n t > < b : _ x > 4 5 4 . 9 9 9 9 9 9 5 6 7 6 6 5 6 7 < / b : _ x > < b : _ y > 7 7 < / b : _ y > < / b : P o i n t > < b : P o i n t > < b : _ x > 4 5 4 . 9 9 9 9 9 9 5 6 7 6 6 5 7 8 < / b : _ x > < b : _ y > 2 8 9 . 9 9 9 9 9 9 9 9 9 9 9 9 9 4 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 I D & g t ; - & l t ; T a b l e s \ N o t   C h u r n e d \ C o l u m n s \ C u s t o m e r 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 6 7 < / b : _ y > < / L a b e l L o c a t i o n > < L o c a t i o n   x m l n s : b = " h t t p : / / s c h e m a s . d a t a c o n t r a c t . o r g / 2 0 0 4 / 0 7 / S y s t e m . W i n d o w s " > < b : _ x > 5 6 9 . 9 0 3 8 1 0 5 6 7 6 6 5 9 1 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 I D & g t ; - & l t ; T a b l e s \ N o t   C h u r n e d \ C o l u m n s \ C u s t o m e r 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 4 4 6 . 9 9 9 9 9 9 5 6 7 6 6 5 7 8 < / b : _ x > < b : _ y > 2 8 9 . 9 9 9 9 9 9 9 9 9 9 9 9 9 4 < / b : _ y > < / L a b e l L o c a t i o n > < L o c a t i o n   x m l n s : b = " h t t p : / / s c h e m a s . d a t a c o n t r a c t . o r g / 2 0 0 4 / 0 7 / S y s t e m . W i n d o w s " > < b : _ x > 4 5 4 . 9 9 9 9 9 9 5 6 7 6 6 5 7 8 < / b : _ x > < b : _ y > 3 0 6 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 R e l a t i o n s h i p s \ & l t ; T a b l e s \ D a t a s e t \ C o l u m n s \ C u s t o m e r   I D & g t ; - & l t ; T a b l e s \ N o t   C h u r n e d \ C o l u m n s \ C u s t o m e r 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 5 5 3 . 9 0 3 8 1 0 5 6 7 6 6 5 9 1 < / b : _ x > < b : _ y > 7 5 < / b : _ y > < / b : P o i n t > < b : P o i n t > < b : _ x > 4 5 6 . 9 9 9 9 9 9 5 6 7 6 6 5 6 7 < / b : _ x > < b : _ y > 7 5 < / b : _ y > < / b : P o i n t > < b : P o i n t > < b : _ x > 4 5 4 . 9 9 9 9 9 9 5 6 7 6 6 5 6 7 < / b : _ x > < b : _ y > 7 7 < / b : _ y > < / b : P o i n t > < b : P o i n t > < b : _ x > 4 5 4 . 9 9 9 9 9 9 5 6 7 6 6 5 7 8 < / b : _ x > < b : _ y > 2 8 9 . 9 9 9 9 9 9 9 9 9 9 9 9 9 4 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 N o t   C h u r n e d 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  C h u r n e d 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 C h u r n e d 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 C h u r n e d 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 N o t   C h u r n e d _ 1 0 6 c f f d b - 0 f b 2 - 4 0 3 1 - 8 9 7 6 - 0 6 f a 3 2 4 b 0 7 1 a 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 C h u r n e d _ 6 b 1 c 9 7 5 0 - 7 7 7 3 - 4 b 2 7 - b 3 9 d - 8 7 2 1 4 f 2 d 4 3 b 8 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 D a t a s e t _ 5 4 0 3 c f 8 1 - 7 0 6 8 - 4 d 1 2 - 8 1 6 f - 3 f 8 7 9 9 6 5 c 4 5 7 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b 1 c 1 7 0 3 7 - e 9 a 3 - 4 0 d b - 9 7 f a - 0 e b 9 c 1 b 2 b 9 e 7 "   x m l n s = " h t t p : / / s c h e m a s . m i c r o s o f t . c o m / D a t a M a s h u p " > A A A A A D 8 F A A B Q S w M E F A A C A A g A h h T 7 W J 1 s D C G m A A A A 9 w A A A B I A H A B D b 2 5 m a W c v U G F j a 2 F n Z S 5 4 b W w g o h g A K K A U A A A A A A A A A A A A A A A A A A A A A A A A A A A A h Y + x C s I w G I R 3 w X c o 2 Z u k K S K U N B 1 c L Q h F c Q 1 t s M H 2 j z S p 6 b s 5 + E i + g i 1 a d X O 8 u w / u 7 n G 7 8 2 x o m + C q O q s N p C j C F A X W S a h k Y 0 C l C A z K x H L B d 7 I 8 y 5 M K R h p s M t g q R b V z l 4 Q Q 7 z 3 2 M T b d i T B K I 3 L M t 0 V Z q 1 a i D 6 z / w 6 G G q b Z U S P D D a 4 1 g O I o p X r E 1 p p z M J s 8 1 f A E 2 D p 7 S H 5 N v + s b 1 n R I K w n 3 B y S w 5 e X 8 Q T 1 B L A w Q U A A I A C A C G F P t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h T 7 W G 5 w w q N A A g A A E x Q A A B M A H A B G b 3 J t d W x h c y 9 T Z W N 0 a W 9 u M S 5 t I K I Y A C i g F A A A A A A A A A A A A A A A A A A A A A A A A A A A A O 2 V 3 4 v a Q B D H 3 w X / h 2 X v R U G E g 9 K H i g 8 2 t i J V k e p R i k p Z 4 5 x J 3 e z I 7 s R T x P + 9 k 2 j o a b T t Q y k W k p e Q n d n 5 t Z / s 1 4 F P I R o x O r 4 f G 6 W S C 5 S F h f C C 2 B p + N 4 U G K p c E P y O M r Q + 8 8 m H r g 6 5 / Q b u a I 6 4 q H 0 M N d Q 8 N g S F X k d 6 7 6 Z M D 6 6 Z 9 D F Q E C w c 6 j K Z t c C v C 9 Z R A g 4 + R G F r 8 z k m n 4 9 N 3 m k 9 g T K K t S D m g + l a 7 r a z W h I m 1 r g m y M V R r x 0 J O H t / G a q 6 T e o 6 F 7 S d d g q g p T 1 Z Z + x S a R V O m T n J 2 m C T r s 1 O E B + k F y i y 5 v / F u D Y + S g 6 R + 9 b F V x j 2 j j T z U c W Q S q 6 u c 5 a v t 9 9 K L H W E E V n T b k k t j J 0 G w p U N N s C 1 t p K f m o H O 2 l u 9 j b E j 0 w C w p E J X Q i I j n F r g q u 3 Y N v X 1 T T z K m v j 3 0 l R a e 0 t r d M v Z D 4 7 I c J o 7 m Y F M j + 9 7 c m N p + t a / F I G w g V 3 l q G 2 p l 8 v 1 m s x i B 3 Y T M x 4 3 M r c 1 S 9 J N m 9 U 5 0 3 o s 2 v h i N a p F 3 f D L M S 0 h 8 N s n c r y c d k a J 8 k R 0 w C 7 D 5 q S 8 h n 6 V j M V 7 n X A f p N A Q + i 6 w t J / i Q M u e L G A n z V v m U Q p S L N V S 7 i P 8 I 0 Q c K c J E z j 5 G S 8 + W / b Q l X x n X E y O M 2 l 2 h 3 Z 7 s P 1 a s U / w b i S + R T j g t W C 1 b / F a s s E w S J t H z G F / c T 1 l E i A J S s X S D K c U D 5 T N 7 k F a Y z 3 i e / c h H V a r k U m u u x G + V S O d O x B z l A y t R M F n J W y F l x R d z t F V H I W c H q / 8 L q 3 5 O z A f 6 x m p 2 u 7 k L G C h k r r o a 7 v R o K G S t Y v X N W X 8 v N G a 6 N H 1 B L A Q I t A B Q A A g A I A I Y U + 1 i d b A w h p g A A A P c A A A A S A A A A A A A A A A A A A A A A A A A A A A B D b 2 5 m a W c v U G F j a 2 F n Z S 5 4 b W x Q S w E C L Q A U A A I A C A C G F P t Y U 3 I 4 L J s A A A D h A A A A E w A A A A A A A A A A A A A A A A D y A A A A W 0 N v b n R l b n R f V H l w Z X N d L n h t b F B L A Q I t A B Q A A g A I A I Y U + 1 h u c M K j Q A I A A B M U A A A T A A A A A A A A A A A A A A A A A N o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/ A A A A A A A A 9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Q l M j B D a H V y b m V k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N C 0 w N y 0 y N l Q y M z o z N T o 0 M y 4 5 M D U 3 N j c x W i I g L z 4 8 R W 5 0 c n k g V H l w Z T 0 i R m l s b G V k Q 2 9 t c G x l d G V S Z X N 1 b H R U b 1 d v c m t z a G V l d C I g V m F s d W U 9 I m w w I i A v P j x F b n R y e S B U e X B l P S J G a W x s Q 2 9 1 b n Q i I F Z h b H V l P S J s N D g 5 M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3 Y T A 0 O W E x M i 0 3 M j M 2 L T Q 0 Z D E t Y T U z M y 0 1 N 2 M 3 M z l m N T k 1 M z I i I C 8 + P E V u d H J 5 I F R 5 c G U 9 I k Z p b G x D b 2 x 1 b W 5 U e X B l c y I g V m F s d W U 9 I n N C Z 1 l E Q X d V R E J R W U d B d 0 1 H Q m d Z R E J n T U d C Z 0 1 H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v Z n Q g Q W 5 h b H l z a X M h U G l 2 b 3 R U Y W J s Z T E 3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Q 2 9 s d W 1 u T m F t Z X M i I F Z h b H V l P S J z W y Z x d W 9 0 O 0 N 1 c 3 R v b W V y I E l E J n F 1 b 3 Q 7 L C Z x d W 9 0 O 0 N o d X J u I E x h Y m V s J n F 1 b 3 Q 7 L C Z x d W 9 0 O 0 F j Y 2 9 1 b n Q g T G V u Z 3 R o I C h p b i B t b 2 5 0 a H M p J n F 1 b 3 Q 7 L C Z x d W 9 0 O 0 x v Y 2 F s I E N h b G x z J n F 1 b 3 Q 7 L C Z x d W 9 0 O 0 x v Y 2 F s I E 1 p b n M m c X V v d D s s J n F 1 b 3 Q 7 S W 5 0 b C B D Y W x s c y Z x d W 9 0 O y w m c X V v d D t J b n R s I E 1 p b n M m c X V v d D s s J n F 1 b 3 Q 7 S W 5 0 b C B B Y 3 R p d m U m c X V v d D s s J n F 1 b 3 Q 7 S W 5 0 b C B Q b G F u J n F 1 b 3 Q 7 L C Z x d W 9 0 O 0 N 1 c 3 R v b W V y I F N l c n Z p Y 2 U g Q 2 F s b H M m c X V v d D s s J n F 1 b 3 Q 7 Q X Z n I E 1 v b n R o b H k g R 0 I g R G 9 3 b m x v Y W Q m c X V v d D s s J n F 1 b 3 Q 7 V W 5 s a W 1 p d G V k I E R h d G E g U G x h b i Z x d W 9 0 O y w m c X V v d D t T d G F 0 Z S Z x d W 9 0 O y w m c X V v d D t H Z W 5 k Z X I m c X V v d D s s J n F 1 b 3 Q 7 Q W d l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U b 3 R h b C B D a G F y Z 2 V z J n F 1 b 3 Q 7 L C Z x d W 9 0 O 0 N o d X J u I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C B D a H V y b m V k L 0 N o Y W 5 n Z W Q g V H l w Z T E u e 0 N 1 c 3 R v b W V y I E l E L D B 9 J n F 1 b 3 Q 7 L C Z x d W 9 0 O 1 N l Y 3 R p b 2 4 x L 0 5 v d C B D a H V y b m V k L 0 N o Y W 5 n Z W Q g V H l w Z S 5 7 Q 2 h 1 c m 4 g T G F i Z W w s M X 0 m c X V v d D s s J n F 1 b 3 Q 7 U 2 V j d G l v b j E v T m 9 0 I E N o d X J u Z W Q v Q 2 h h b m d l Z C B U e X B l L n t B Y 2 N v d W 5 0 I E x l b m d 0 a C A o a W 4 g b W 9 u d G h z K S w y f S Z x d W 9 0 O y w m c X V v d D t T Z W N 0 a W 9 u M S 9 O b 3 Q g Q 2 h 1 c m 5 l Z C 9 D a G F u Z 2 V k I F R 5 c G U u e 0 x v Y 2 F s I E N h b G x z L D N 9 J n F 1 b 3 Q 7 L C Z x d W 9 0 O 1 N l Y 3 R p b 2 4 x L 0 5 v d C B D a H V y b m V k L 0 N o Y W 5 n Z W Q g V H l w Z S 5 7 T G 9 j Y W w g T W l u c y w 0 f S Z x d W 9 0 O y w m c X V v d D t T Z W N 0 a W 9 u M S 9 O b 3 Q g Q 2 h 1 c m 5 l Z C 9 D a G F u Z 2 V k I F R 5 c G U u e 0 l u d G w g Q 2 F s b H M s N X 0 m c X V v d D s s J n F 1 b 3 Q 7 U 2 V j d G l v b j E v T m 9 0 I E N o d X J u Z W Q v Q 2 h h b m d l Z C B U e X B l L n t J b n R s I E 1 p b n M s N n 0 m c X V v d D s s J n F 1 b 3 Q 7 U 2 V j d G l v b j E v T m 9 0 I E N o d X J u Z W Q v Q 2 h h b m d l Z C B U e X B l L n t J b n R s I E F j d G l 2 Z S w 3 f S Z x d W 9 0 O y w m c X V v d D t T Z W N 0 a W 9 u M S 9 O b 3 Q g Q 2 h 1 c m 5 l Z C 9 D a G F u Z 2 V k I F R 5 c G U u e 0 l u d G w g U G x h b i w 4 f S Z x d W 9 0 O y w m c X V v d D t T Z W N 0 a W 9 u M S 9 O b 3 Q g Q 2 h 1 c m 5 l Z C 9 D a G F u Z 2 V k I F R 5 c G U u e 0 N 1 c 3 R v b W V y I F N l c n Z p Y 2 U g Q 2 F s b H M s O X 0 m c X V v d D s s J n F 1 b 3 Q 7 U 2 V j d G l v b j E v T m 9 0 I E N o d X J u Z W Q v Q 2 h h b m d l Z C B U e X B l L n t B d m c g T W 9 u d G h s e S B H Q i B E b 3 d u b G 9 h Z C w x M H 0 m c X V v d D s s J n F 1 b 3 Q 7 U 2 V j d G l v b j E v T m 9 0 I E N o d X J u Z W Q v Q 2 h h b m d l Z C B U e X B l L n t V b m x p b W l 0 Z W Q g R G F 0 Y S B Q b G F u L D E x f S Z x d W 9 0 O y w m c X V v d D t T Z W N 0 a W 9 u M S 9 O b 3 Q g Q 2 h 1 c m 5 l Z C 9 D a G F u Z 2 V k I F R 5 c G U u e 1 N 0 Y X R l L D E y f S Z x d W 9 0 O y w m c X V v d D t T Z W N 0 a W 9 u M S 9 O b 3 Q g Q 2 h 1 c m 5 l Z C 9 D a G F u Z 2 V k I F R 5 c G U u e 0 d l b m R l c i w x M 3 0 m c X V v d D s s J n F 1 b 3 Q 7 U 2 V j d G l v b j E v T m 9 0 I E N o d X J u Z W Q v Q 2 h h b m d l Z C B U e X B l L n t B Z 2 U s M T R 9 J n F 1 b 3 Q 7 L C Z x d W 9 0 O 1 N l Y 3 R p b 2 4 x L 0 5 v d C B D a H V y b m V k L 0 N o Y W 5 n Z W Q g V H l w Z S 5 7 R 3 J v d X A s M T V 9 J n F 1 b 3 Q 7 L C Z x d W 9 0 O 1 N l Y 3 R p b 2 4 x L 0 5 v d C B D a H V y b m V k L 0 N o Y W 5 n Z W Q g V H l w Z S 5 7 T n V t Y m V y I G 9 m I E N 1 c 3 R v b W V y c y B p b i B H c m 9 1 c C w x N n 0 m c X V v d D s s J n F 1 b 3 Q 7 U 2 V j d G l v b j E v T m 9 0 I E N o d X J u Z W Q v Q 2 h h b m d l Z C B U e X B l L n t D b 2 5 0 c m F j d C B U e X B l L D E 3 f S Z x d W 9 0 O y w m c X V v d D t T Z W N 0 a W 9 u M S 9 O b 3 Q g Q 2 h 1 c m 5 l Z C 9 D a G F u Z 2 V k I F R 5 c G U u e 1 B h e W 1 l b n Q g T W V 0 a G 9 k L D E 4 f S Z x d W 9 0 O y w m c X V v d D t T Z W N 0 a W 9 u M S 9 O b 3 Q g Q 2 h 1 c m 5 l Z C 9 D a G F u Z 2 V k I F R 5 c G U u e 1 R v d G F s I E N o Y X J n Z X M s M T l 9 J n F 1 b 3 Q 7 L C Z x d W 9 0 O 1 N l Y 3 R p b 2 4 x L 0 5 v d C B D a H V y b m V k L 0 N o Y W 5 n Z W Q g V H l w Z S 5 7 Q 2 h 1 c m 4 g Q 2 F 0 Z W d v c n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b 3 Q g Q 2 h 1 c m 5 l Z C 9 D a G F u Z 2 V k I F R 5 c G U x L n t D d X N 0 b 2 1 l c i B J R C w w f S Z x d W 9 0 O y w m c X V v d D t T Z W N 0 a W 9 u M S 9 O b 3 Q g Q 2 h 1 c m 5 l Z C 9 D a G F u Z 2 V k I F R 5 c G U u e 0 N o d X J u I E x h Y m V s L D F 9 J n F 1 b 3 Q 7 L C Z x d W 9 0 O 1 N l Y 3 R p b 2 4 x L 0 5 v d C B D a H V y b m V k L 0 N o Y W 5 n Z W Q g V H l w Z S 5 7 Q W N j b 3 V u d C B M Z W 5 n d G g g K G l u I G 1 v b n R o c y k s M n 0 m c X V v d D s s J n F 1 b 3 Q 7 U 2 V j d G l v b j E v T m 9 0 I E N o d X J u Z W Q v Q 2 h h b m d l Z C B U e X B l L n t M b 2 N h b C B D Y W x s c y w z f S Z x d W 9 0 O y w m c X V v d D t T Z W N 0 a W 9 u M S 9 O b 3 Q g Q 2 h 1 c m 5 l Z C 9 D a G F u Z 2 V k I F R 5 c G U u e 0 x v Y 2 F s I E 1 p b n M s N H 0 m c X V v d D s s J n F 1 b 3 Q 7 U 2 V j d G l v b j E v T m 9 0 I E N o d X J u Z W Q v Q 2 h h b m d l Z C B U e X B l L n t J b n R s I E N h b G x z L D V 9 J n F 1 b 3 Q 7 L C Z x d W 9 0 O 1 N l Y 3 R p b 2 4 x L 0 5 v d C B D a H V y b m V k L 0 N o Y W 5 n Z W Q g V H l w Z S 5 7 S W 5 0 b C B N a W 5 z L D Z 9 J n F 1 b 3 Q 7 L C Z x d W 9 0 O 1 N l Y 3 R p b 2 4 x L 0 5 v d C B D a H V y b m V k L 0 N o Y W 5 n Z W Q g V H l w Z S 5 7 S W 5 0 b C B B Y 3 R p d m U s N 3 0 m c X V v d D s s J n F 1 b 3 Q 7 U 2 V j d G l v b j E v T m 9 0 I E N o d X J u Z W Q v Q 2 h h b m d l Z C B U e X B l L n t J b n R s I F B s Y W 4 s O H 0 m c X V v d D s s J n F 1 b 3 Q 7 U 2 V j d G l v b j E v T m 9 0 I E N o d X J u Z W Q v Q 2 h h b m d l Z C B U e X B l L n t D d X N 0 b 2 1 l c i B T Z X J 2 a W N l I E N h b G x z L D l 9 J n F 1 b 3 Q 7 L C Z x d W 9 0 O 1 N l Y 3 R p b 2 4 x L 0 5 v d C B D a H V y b m V k L 0 N o Y W 5 n Z W Q g V H l w Z S 5 7 Q X Z n I E 1 v b n R o b H k g R 0 I g R G 9 3 b m x v Y W Q s M T B 9 J n F 1 b 3 Q 7 L C Z x d W 9 0 O 1 N l Y 3 R p b 2 4 x L 0 5 v d C B D a H V y b m V k L 0 N o Y W 5 n Z W Q g V H l w Z S 5 7 V W 5 s a W 1 p d G V k I E R h d G E g U G x h b i w x M X 0 m c X V v d D s s J n F 1 b 3 Q 7 U 2 V j d G l v b j E v T m 9 0 I E N o d X J u Z W Q v Q 2 h h b m d l Z C B U e X B l L n t T d G F 0 Z S w x M n 0 m c X V v d D s s J n F 1 b 3 Q 7 U 2 V j d G l v b j E v T m 9 0 I E N o d X J u Z W Q v Q 2 h h b m d l Z C B U e X B l L n t H Z W 5 k Z X I s M T N 9 J n F 1 b 3 Q 7 L C Z x d W 9 0 O 1 N l Y 3 R p b 2 4 x L 0 5 v d C B D a H V y b m V k L 0 N o Y W 5 n Z W Q g V H l w Z S 5 7 Q W d l L D E 0 f S Z x d W 9 0 O y w m c X V v d D t T Z W N 0 a W 9 u M S 9 O b 3 Q g Q 2 h 1 c m 5 l Z C 9 D a G F u Z 2 V k I F R 5 c G U u e 0 d y b 3 V w L D E 1 f S Z x d W 9 0 O y w m c X V v d D t T Z W N 0 a W 9 u M S 9 O b 3 Q g Q 2 h 1 c m 5 l Z C 9 D a G F u Z 2 V k I F R 5 c G U u e 0 5 1 b W J l c i B v Z i B D d X N 0 b 2 1 l c n M g a W 4 g R 3 J v d X A s M T Z 9 J n F 1 b 3 Q 7 L C Z x d W 9 0 O 1 N l Y 3 R p b 2 4 x L 0 5 v d C B D a H V y b m V k L 0 N o Y W 5 n Z W Q g V H l w Z S 5 7 Q 2 9 u d H J h Y 3 Q g V H l w Z S w x N 3 0 m c X V v d D s s J n F 1 b 3 Q 7 U 2 V j d G l v b j E v T m 9 0 I E N o d X J u Z W Q v Q 2 h h b m d l Z C B U e X B l L n t Q Y X l t Z W 5 0 I E 1 l d G h v Z C w x O H 0 m c X V v d D s s J n F 1 b 3 Q 7 U 2 V j d G l v b j E v T m 9 0 I E N o d X J u Z W Q v Q 2 h h b m d l Z C B U e X B l L n t U b 3 R h b C B D a G F y Z 2 V z L D E 5 f S Z x d W 9 0 O y w m c X V v d D t T Z W N 0 a W 9 u M S 9 O b 3 Q g Q 2 h 1 c m 5 l Z C 9 D a G F u Z 2 V k I F R 5 c G U u e 0 N o d X J u I E N h d G V n b 3 J 5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0 J T I w Q 2 h 1 c m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y b m V k P C 9 J d G V t U G F 0 a D 4 8 L 0 l 0 Z W 1 M b 2 N h d G l v b j 4 8 U 3 R h Y m x l R W 5 0 c m l l c z 4 8 R W 5 0 c n k g V H l w Z T 0 i R m l s b E x h c 3 R V c G R h d G V k I i B W Y W x 1 Z T 0 i Z D I w M j Q t M D c t M j Z U M j M 6 M z U 6 M z Y u M D M w N z M 3 M F o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T c 5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M G J m Z m Y 2 N C 1 m Z D N m L T R i Y m U t O D B m N S 1 l Y 2 N j M z J m N z d l Z D g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b 2 Z 0 I E F u Y W x 5 c 2 l z I V B p d m 9 0 V G F i b G U y I i A v P j x F b n R y e S B U e X B l P S J G a W x s Q 2 9 s d W 1 u V H l w Z X M i I F Z h b H V l P S J z Q m d Z R E F 3 V U R C U V l H Q X d N R 0 J n W U R C Z 0 1 H Q m d N R y I g L z 4 8 R W 5 0 c n k g V H l w Z T 0 i R m l s b E N v b H V t b k 5 h b W V z I i B W Y W x 1 Z T 0 i c 1 s m c X V v d D t D d X N 0 b 2 1 l c i B J R C Z x d W 9 0 O y w m c X V v d D t D a H V y b i B M Y W J l b C Z x d W 9 0 O y w m c X V v d D t B Y 2 N v d W 5 0 I E x l b m d 0 a C A o a W 4 g b W 9 u d G h z K S Z x d W 9 0 O y w m c X V v d D t M b 2 N h b C B D Y W x s c y Z x d W 9 0 O y w m c X V v d D t M b 2 N h b C B N a W 5 z J n F 1 b 3 Q 7 L C Z x d W 9 0 O 0 l u d G w g Q 2 F s b H M m c X V v d D s s J n F 1 b 3 Q 7 S W 5 0 b C B N a W 5 z J n F 1 b 3 Q 7 L C Z x d W 9 0 O 0 l u d G w g Q W N 0 a X Z l J n F 1 b 3 Q 7 L C Z x d W 9 0 O 0 l u d G w g U G x h b i Z x d W 9 0 O y w m c X V v d D t D d X N 0 b 2 1 l c i B T Z X J 2 a W N l I E N h b G x z J n F 1 b 3 Q 7 L C Z x d W 9 0 O 0 F 2 Z y B N b 2 5 0 a G x 5 I E d C I E R v d 2 5 s b 2 F k J n F 1 b 3 Q 7 L C Z x d W 9 0 O 1 V u b G l t a X R l Z C B E Y X R h I F B s Y W 4 m c X V v d D s s J n F 1 b 3 Q 7 U 3 R h d G U m c X V v d D s s J n F 1 b 3 Q 7 R 2 V u Z G V y J n F 1 b 3 Q 7 L C Z x d W 9 0 O 0 F n Z S Z x d W 9 0 O y w m c X V v d D t H c m 9 1 c C Z x d W 9 0 O y w m c X V v d D t O d W 1 i Z X I g b 2 Y g Q 3 V z d G 9 t Z X J z I G l u I E d y b 3 V w J n F 1 b 3 Q 7 L C Z x d W 9 0 O 0 N v b n R y Y W N 0 I F R 5 c G U m c X V v d D s s J n F 1 b 3 Q 7 U G F 5 b W V u d C B N Z X R o b 2 Q m c X V v d D s s J n F 1 b 3 Q 7 V G 9 0 Y W w g Q 2 h h c m d l c y Z x d W 9 0 O y w m c X V v d D t D a H V y b i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V y b m V k L 0 N o Y W 5 n Z W Q g V H l w Z T E u e 0 N 1 c 3 R v b W V y I E l E L D B 9 J n F 1 b 3 Q 7 L C Z x d W 9 0 O 1 N l Y 3 R p b 2 4 x L 0 N o d X J u Z W Q v Q 2 h h b m d l Z C B U e X B l L n t D a H V y b i B M Y W J l b C w x f S Z x d W 9 0 O y w m c X V v d D t T Z W N 0 a W 9 u M S 9 D a H V y b m V k L 0 N o Y W 5 n Z W Q g V H l w Z S 5 7 Q W N j b 3 V u d C B M Z W 5 n d G g g K G l u I G 1 v b n R o c y k s M n 0 m c X V v d D s s J n F 1 b 3 Q 7 U 2 V j d G l v b j E v Q 2 h 1 c m 5 l Z C 9 D a G F u Z 2 V k I F R 5 c G U u e 0 x v Y 2 F s I E N h b G x z L D N 9 J n F 1 b 3 Q 7 L C Z x d W 9 0 O 1 N l Y 3 R p b 2 4 x L 0 N o d X J u Z W Q v Q 2 h h b m d l Z C B U e X B l L n t M b 2 N h b C B N a W 5 z L D R 9 J n F 1 b 3 Q 7 L C Z x d W 9 0 O 1 N l Y 3 R p b 2 4 x L 0 N o d X J u Z W Q v Q 2 h h b m d l Z C B U e X B l L n t J b n R s I E N h b G x z L D V 9 J n F 1 b 3 Q 7 L C Z x d W 9 0 O 1 N l Y 3 R p b 2 4 x L 0 N o d X J u Z W Q v Q 2 h h b m d l Z C B U e X B l L n t J b n R s I E 1 p b n M s N n 0 m c X V v d D s s J n F 1 b 3 Q 7 U 2 V j d G l v b j E v Q 2 h 1 c m 5 l Z C 9 D a G F u Z 2 V k I F R 5 c G U u e 0 l u d G w g Q W N 0 a X Z l L D d 9 J n F 1 b 3 Q 7 L C Z x d W 9 0 O 1 N l Y 3 R p b 2 4 x L 0 N o d X J u Z W Q v Q 2 h h b m d l Z C B U e X B l L n t J b n R s I F B s Y W 4 s O H 0 m c X V v d D s s J n F 1 b 3 Q 7 U 2 V j d G l v b j E v Q 2 h 1 c m 5 l Z C 9 D a G F u Z 2 V k I F R 5 c G U u e 0 N 1 c 3 R v b W V y I F N l c n Z p Y 2 U g Q 2 F s b H M s O X 0 m c X V v d D s s J n F 1 b 3 Q 7 U 2 V j d G l v b j E v Q 2 h 1 c m 5 l Z C 9 D a G F u Z 2 V k I F R 5 c G U u e 0 F 2 Z y B N b 2 5 0 a G x 5 I E d C I E R v d 2 5 s b 2 F k L D E w f S Z x d W 9 0 O y w m c X V v d D t T Z W N 0 a W 9 u M S 9 D a H V y b m V k L 0 N o Y W 5 n Z W Q g V H l w Z S 5 7 V W 5 s a W 1 p d G V k I E R h d G E g U G x h b i w x M X 0 m c X V v d D s s J n F 1 b 3 Q 7 U 2 V j d G l v b j E v Q 2 h 1 c m 5 l Z C 9 D a G F u Z 2 V k I F R 5 c G U u e 1 N 0 Y X R l L D E y f S Z x d W 9 0 O y w m c X V v d D t T Z W N 0 a W 9 u M S 9 D a H V y b m V k L 0 N o Y W 5 n Z W Q g V H l w Z S 5 7 R 2 V u Z G V y L D E z f S Z x d W 9 0 O y w m c X V v d D t T Z W N 0 a W 9 u M S 9 D a H V y b m V k L 0 N o Y W 5 n Z W Q g V H l w Z S 5 7 Q W d l L D E 0 f S Z x d W 9 0 O y w m c X V v d D t T Z W N 0 a W 9 u M S 9 D a H V y b m V k L 0 N o Y W 5 n Z W Q g V H l w Z S 5 7 R 3 J v d X A s M T V 9 J n F 1 b 3 Q 7 L C Z x d W 9 0 O 1 N l Y 3 R p b 2 4 x L 0 N o d X J u Z W Q v Q 2 h h b m d l Z C B U e X B l L n t O d W 1 i Z X I g b 2 Y g Q 3 V z d G 9 t Z X J z I G l u I E d y b 3 V w L D E 2 f S Z x d W 9 0 O y w m c X V v d D t T Z W N 0 a W 9 u M S 9 D a H V y b m V k L 0 N o Y W 5 n Z W Q g V H l w Z S 5 7 Q 2 9 u d H J h Y 3 Q g V H l w Z S w x N 3 0 m c X V v d D s s J n F 1 b 3 Q 7 U 2 V j d G l v b j E v Q 2 h 1 c m 5 l Z C 9 D a G F u Z 2 V k I F R 5 c G U u e 1 B h e W 1 l b n Q g T W V 0 a G 9 k L D E 4 f S Z x d W 9 0 O y w m c X V v d D t T Z W N 0 a W 9 u M S 9 D a H V y b m V k L 0 N o Y W 5 n Z W Q g V H l w Z S 5 7 V G 9 0 Y W w g Q 2 h h c m d l c y w x O X 0 m c X V v d D s s J n F 1 b 3 Q 7 U 2 V j d G l v b j E v Q 2 h 1 c m 5 l Z C 9 D a G F u Z 2 V k I F R 5 c G U u e 0 N o d X J u I E N h d G V n b 3 J 5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2 h 1 c m 5 l Z C 9 D a G F u Z 2 V k I F R 5 c G U x L n t D d X N 0 b 2 1 l c i B J R C w w f S Z x d W 9 0 O y w m c X V v d D t T Z W N 0 a W 9 u M S 9 D a H V y b m V k L 0 N o Y W 5 n Z W Q g V H l w Z S 5 7 Q 2 h 1 c m 4 g T G F i Z W w s M X 0 m c X V v d D s s J n F 1 b 3 Q 7 U 2 V j d G l v b j E v Q 2 h 1 c m 5 l Z C 9 D a G F u Z 2 V k I F R 5 c G U u e 0 F j Y 2 9 1 b n Q g T G V u Z 3 R o I C h p b i B t b 2 5 0 a H M p L D J 9 J n F 1 b 3 Q 7 L C Z x d W 9 0 O 1 N l Y 3 R p b 2 4 x L 0 N o d X J u Z W Q v Q 2 h h b m d l Z C B U e X B l L n t M b 2 N h b C B D Y W x s c y w z f S Z x d W 9 0 O y w m c X V v d D t T Z W N 0 a W 9 u M S 9 D a H V y b m V k L 0 N o Y W 5 n Z W Q g V H l w Z S 5 7 T G 9 j Y W w g T W l u c y w 0 f S Z x d W 9 0 O y w m c X V v d D t T Z W N 0 a W 9 u M S 9 D a H V y b m V k L 0 N o Y W 5 n Z W Q g V H l w Z S 5 7 S W 5 0 b C B D Y W x s c y w 1 f S Z x d W 9 0 O y w m c X V v d D t T Z W N 0 a W 9 u M S 9 D a H V y b m V k L 0 N o Y W 5 n Z W Q g V H l w Z S 5 7 S W 5 0 b C B N a W 5 z L D Z 9 J n F 1 b 3 Q 7 L C Z x d W 9 0 O 1 N l Y 3 R p b 2 4 x L 0 N o d X J u Z W Q v Q 2 h h b m d l Z C B U e X B l L n t J b n R s I E F j d G l 2 Z S w 3 f S Z x d W 9 0 O y w m c X V v d D t T Z W N 0 a W 9 u M S 9 D a H V y b m V k L 0 N o Y W 5 n Z W Q g V H l w Z S 5 7 S W 5 0 b C B Q b G F u L D h 9 J n F 1 b 3 Q 7 L C Z x d W 9 0 O 1 N l Y 3 R p b 2 4 x L 0 N o d X J u Z W Q v Q 2 h h b m d l Z C B U e X B l L n t D d X N 0 b 2 1 l c i B T Z X J 2 a W N l I E N h b G x z L D l 9 J n F 1 b 3 Q 7 L C Z x d W 9 0 O 1 N l Y 3 R p b 2 4 x L 0 N o d X J u Z W Q v Q 2 h h b m d l Z C B U e X B l L n t B d m c g T W 9 u d G h s e S B H Q i B E b 3 d u b G 9 h Z C w x M H 0 m c X V v d D s s J n F 1 b 3 Q 7 U 2 V j d G l v b j E v Q 2 h 1 c m 5 l Z C 9 D a G F u Z 2 V k I F R 5 c G U u e 1 V u b G l t a X R l Z C B E Y X R h I F B s Y W 4 s M T F 9 J n F 1 b 3 Q 7 L C Z x d W 9 0 O 1 N l Y 3 R p b 2 4 x L 0 N o d X J u Z W Q v Q 2 h h b m d l Z C B U e X B l L n t T d G F 0 Z S w x M n 0 m c X V v d D s s J n F 1 b 3 Q 7 U 2 V j d G l v b j E v Q 2 h 1 c m 5 l Z C 9 D a G F u Z 2 V k I F R 5 c G U u e 0 d l b m R l c i w x M 3 0 m c X V v d D s s J n F 1 b 3 Q 7 U 2 V j d G l v b j E v Q 2 h 1 c m 5 l Z C 9 D a G F u Z 2 V k I F R 5 c G U u e 0 F n Z S w x N H 0 m c X V v d D s s J n F 1 b 3 Q 7 U 2 V j d G l v b j E v Q 2 h 1 c m 5 l Z C 9 D a G F u Z 2 V k I F R 5 c G U u e 0 d y b 3 V w L D E 1 f S Z x d W 9 0 O y w m c X V v d D t T Z W N 0 a W 9 u M S 9 D a H V y b m V k L 0 N o Y W 5 n Z W Q g V H l w Z S 5 7 T n V t Y m V y I G 9 m I E N 1 c 3 R v b W V y c y B p b i B H c m 9 1 c C w x N n 0 m c X V v d D s s J n F 1 b 3 Q 7 U 2 V j d G l v b j E v Q 2 h 1 c m 5 l Z C 9 D a G F u Z 2 V k I F R 5 c G U u e 0 N v b n R y Y W N 0 I F R 5 c G U s M T d 9 J n F 1 b 3 Q 7 L C Z x d W 9 0 O 1 N l Y 3 R p b 2 4 x L 0 N o d X J u Z W Q v Q 2 h h b m d l Z C B U e X B l L n t Q Y X l t Z W 5 0 I E 1 l d G h v Z C w x O H 0 m c X V v d D s s J n F 1 b 3 Q 7 U 2 V j d G l v b j E v Q 2 h 1 c m 5 l Z C 9 D a G F u Z 2 V k I F R 5 c G U u e 1 R v d G F s I E N o Y X J n Z X M s M T l 9 J n F 1 b 3 Q 7 L C Z x d W 9 0 O 1 N l Y 3 R p b 2 4 x L 0 N o d X J u Z W Q v Q 2 h h b m d l Z C B U e X B l L n t D a H V y b i B D Y X R l Z 2 9 y e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d X J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O D c i I C 8 + P E V u d H J 5 I F R 5 c G U 9 I k Z p b G x l Z E N v b X B s Z X R l U m V z d W x 0 V G 9 X b 3 J r c 2 h l Z X Q i I F Z h b H V l P S J s M C I g L z 4 8 R W 5 0 c n k g V H l w Z T 0 i R m l s b E N v b H V t b l R 5 c G V z I i B W Y W x 1 Z T 0 i c 0 J n W U R B d 1 V E Q l F Z R 0 F 3 T U d C Z 1 l E Q m d N R 0 J n T U c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Q 0 Z D B k Y T U t N D J k N y 0 0 M j Q 1 L W I x M z Q t N z V j M z I 1 N z B m O T A w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W 5 s a W 1 p d G V k I G R h d G E g c G x h b i F Q a X Z v d F R h Y m x l O S I g L z 4 8 R W 5 0 c n k g V H l w Z T 0 i R m l s b E x h c 3 R V c G R h d G V k I i B W Y W x 1 Z T 0 i Z D I w M j Q t M D c t M j Z U M j M 6 M z U 6 N T E u M T I 1 M j Q x O V o i I C 8 + P E V u d H J 5 I F R 5 c G U 9 I k Z p b G x D b 2 x 1 b W 5 O Y W 1 l c y I g V m F s d W U 9 I n N b J n F 1 b 3 Q 7 Q 3 V z d G 9 t Z X I g S U Q m c X V v d D s s J n F 1 b 3 Q 7 Q 2 h 1 c m 4 g T G F i Z W w m c X V v d D s s J n F 1 b 3 Q 7 Q W N j b 3 V u d C B M Z W 5 n d G g g K G l u I G 1 v b n R o c y k m c X V v d D s s J n F 1 b 3 Q 7 T G 9 j Y W w g Q 2 F s b H M m c X V v d D s s J n F 1 b 3 Q 7 T G 9 j Y W w g T W l u c y Z x d W 9 0 O y w m c X V v d D t J b n R s I E N h b G x z J n F 1 b 3 Q 7 L C Z x d W 9 0 O 0 l u d G w g T W l u c y Z x d W 9 0 O y w m c X V v d D t J b n R s I E F j d G l 2 Z S Z x d W 9 0 O y w m c X V v d D t J b n R s I F B s Y W 4 m c X V v d D s s J n F 1 b 3 Q 7 Q 3 V z d G 9 t Z X I g U 2 V y d m l j Z S B D Y W x s c y Z x d W 9 0 O y w m c X V v d D t B d m c g T W 9 u d G h s e S B H Q i B E b 3 d u b G 9 h Z C Z x d W 9 0 O y w m c X V v d D t V b m x p b W l 0 Z W Q g R G F 0 Y S B Q b G F u J n F 1 b 3 Q 7 L C Z x d W 9 0 O 1 N 0 Y X R l J n F 1 b 3 Q 7 L C Z x d W 9 0 O 0 d l b m R l c i Z x d W 9 0 O y w m c X V v d D t B Z 2 U m c X V v d D s s J n F 1 b 3 Q 7 R 3 J v d X A m c X V v d D s s J n F 1 b 3 Q 7 T n V t Y m V y I G 9 m I E N 1 c 3 R v b W V y c y B p b i B H c m 9 1 c C Z x d W 9 0 O y w m c X V v d D t D b 2 5 0 c m F j d C B U e X B l J n F 1 b 3 Q 7 L C Z x d W 9 0 O 1 B h e W 1 l b n Q g T W V 0 a G 9 k J n F 1 b 3 Q 7 L C Z x d W 9 0 O 1 R v d G F s I E N o Y X J n Z X M m c X V v d D s s J n F 1 b 3 Q 7 Q 2 h 1 c m 4 g Q 2 F 0 Z W d v c n k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v Q 2 h h b m d l Z C B U e X B l M S 5 7 Q 3 V z d G 9 t Z X I g S U Q s M H 0 m c X V v d D s s J n F 1 b 3 Q 7 U 2 V j d G l v b j E v R G F 0 Y X N l d C 9 D a G F u Z 2 V k I F R 5 c G U u e 0 N o d X J u I E x h Y m V s L D F 9 J n F 1 b 3 Q 7 L C Z x d W 9 0 O 1 N l Y 3 R p b 2 4 x L 0 R h d G F z Z X Q v Q 2 h h b m d l Z C B U e X B l L n t B Y 2 N v d W 5 0 I E x l b m d 0 a C A o a W 4 g b W 9 u d G h z K S w y f S Z x d W 9 0 O y w m c X V v d D t T Z W N 0 a W 9 u M S 9 E Y X R h c 2 V 0 L 0 N o Y W 5 n Z W Q g V H l w Z S 5 7 T G 9 j Y W w g Q 2 F s b H M s M 3 0 m c X V v d D s s J n F 1 b 3 Q 7 U 2 V j d G l v b j E v R G F 0 Y X N l d C 9 D a G F u Z 2 V k I F R 5 c G U u e 0 x v Y 2 F s I E 1 p b n M s N H 0 m c X V v d D s s J n F 1 b 3 Q 7 U 2 V j d G l v b j E v R G F 0 Y X N l d C 9 D a G F u Z 2 V k I F R 5 c G U u e 0 l u d G w g Q 2 F s b H M s N X 0 m c X V v d D s s J n F 1 b 3 Q 7 U 2 V j d G l v b j E v R G F 0 Y X N l d C 9 D a G F u Z 2 V k I F R 5 c G U u e 0 l u d G w g T W l u c y w 2 f S Z x d W 9 0 O y w m c X V v d D t T Z W N 0 a W 9 u M S 9 E Y X R h c 2 V 0 L 0 N o Y W 5 n Z W Q g V H l w Z S 5 7 S W 5 0 b C B B Y 3 R p d m U s N 3 0 m c X V v d D s s J n F 1 b 3 Q 7 U 2 V j d G l v b j E v R G F 0 Y X N l d C 9 D a G F u Z 2 V k I F R 5 c G U u e 0 l u d G w g U G x h b i w 4 f S Z x d W 9 0 O y w m c X V v d D t T Z W N 0 a W 9 u M S 9 E Y X R h c 2 V 0 L 0 N o Y W 5 n Z W Q g V H l w Z S 5 7 Q 3 V z d G 9 t Z X I g U 2 V y d m l j Z S B D Y W x s c y w 5 f S Z x d W 9 0 O y w m c X V v d D t T Z W N 0 a W 9 u M S 9 E Y X R h c 2 V 0 L 0 N o Y W 5 n Z W Q g V H l w Z S 5 7 Q X Z n I E 1 v b n R o b H k g R 0 I g R G 9 3 b m x v Y W Q s M T B 9 J n F 1 b 3 Q 7 L C Z x d W 9 0 O 1 N l Y 3 R p b 2 4 x L 0 R h d G F z Z X Q v Q 2 h h b m d l Z C B U e X B l L n t V b m x p b W l 0 Z W Q g R G F 0 Y S B Q b G F u L D E x f S Z x d W 9 0 O y w m c X V v d D t T Z W N 0 a W 9 u M S 9 E Y X R h c 2 V 0 L 0 N o Y W 5 n Z W Q g V H l w Z S 5 7 U 3 R h d G U s M T J 9 J n F 1 b 3 Q 7 L C Z x d W 9 0 O 1 N l Y 3 R p b 2 4 x L 0 R h d G F z Z X Q v Q 2 h h b m d l Z C B U e X B l L n t H Z W 5 k Z X I s M T N 9 J n F 1 b 3 Q 7 L C Z x d W 9 0 O 1 N l Y 3 R p b 2 4 x L 0 R h d G F z Z X Q v Q 2 h h b m d l Z C B U e X B l L n t B Z 2 U s M T R 9 J n F 1 b 3 Q 7 L C Z x d W 9 0 O 1 N l Y 3 R p b 2 4 x L 0 R h d G F z Z X Q v Q 2 h h b m d l Z C B U e X B l L n t H c m 9 1 c C w x N X 0 m c X V v d D s s J n F 1 b 3 Q 7 U 2 V j d G l v b j E v R G F 0 Y X N l d C 9 D a G F u Z 2 V k I F R 5 c G U u e 0 5 1 b W J l c i B v Z i B D d X N 0 b 2 1 l c n M g a W 4 g R 3 J v d X A s M T Z 9 J n F 1 b 3 Q 7 L C Z x d W 9 0 O 1 N l Y 3 R p b 2 4 x L 0 R h d G F z Z X Q v Q 2 h h b m d l Z C B U e X B l L n t D b 2 5 0 c m F j d C B U e X B l L D E 3 f S Z x d W 9 0 O y w m c X V v d D t T Z W N 0 a W 9 u M S 9 E Y X R h c 2 V 0 L 0 N o Y W 5 n Z W Q g V H l w Z S 5 7 U G F 5 b W V u d C B N Z X R o b 2 Q s M T h 9 J n F 1 b 3 Q 7 L C Z x d W 9 0 O 1 N l Y 3 R p b 2 4 x L 0 R h d G F z Z X Q v Q 2 h h b m d l Z C B U e X B l L n t U b 3 R h b C B D a G F y Z 2 V z L D E 5 f S Z x d W 9 0 O y w m c X V v d D t T Z W N 0 a W 9 u M S 9 E Y X R h c 2 V 0 L 0 N o Y W 5 n Z W Q g V H l w Z S 5 7 Q 2 h 1 c m 4 g Q 2 F 0 Z W d v c n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E Y X R h c 2 V 0 L 0 N o Y W 5 n Z W Q g V H l w Z T E u e 0 N 1 c 3 R v b W V y I E l E L D B 9 J n F 1 b 3 Q 7 L C Z x d W 9 0 O 1 N l Y 3 R p b 2 4 x L 0 R h d G F z Z X Q v Q 2 h h b m d l Z C B U e X B l L n t D a H V y b i B M Y W J l b C w x f S Z x d W 9 0 O y w m c X V v d D t T Z W N 0 a W 9 u M S 9 E Y X R h c 2 V 0 L 0 N o Y W 5 n Z W Q g V H l w Z S 5 7 Q W N j b 3 V u d C B M Z W 5 n d G g g K G l u I G 1 v b n R o c y k s M n 0 m c X V v d D s s J n F 1 b 3 Q 7 U 2 V j d G l v b j E v R G F 0 Y X N l d C 9 D a G F u Z 2 V k I F R 5 c G U u e 0 x v Y 2 F s I E N h b G x z L D N 9 J n F 1 b 3 Q 7 L C Z x d W 9 0 O 1 N l Y 3 R p b 2 4 x L 0 R h d G F z Z X Q v Q 2 h h b m d l Z C B U e X B l L n t M b 2 N h b C B N a W 5 z L D R 9 J n F 1 b 3 Q 7 L C Z x d W 9 0 O 1 N l Y 3 R p b 2 4 x L 0 R h d G F z Z X Q v Q 2 h h b m d l Z C B U e X B l L n t J b n R s I E N h b G x z L D V 9 J n F 1 b 3 Q 7 L C Z x d W 9 0 O 1 N l Y 3 R p b 2 4 x L 0 R h d G F z Z X Q v Q 2 h h b m d l Z C B U e X B l L n t J b n R s I E 1 p b n M s N n 0 m c X V v d D s s J n F 1 b 3 Q 7 U 2 V j d G l v b j E v R G F 0 Y X N l d C 9 D a G F u Z 2 V k I F R 5 c G U u e 0 l u d G w g Q W N 0 a X Z l L D d 9 J n F 1 b 3 Q 7 L C Z x d W 9 0 O 1 N l Y 3 R p b 2 4 x L 0 R h d G F z Z X Q v Q 2 h h b m d l Z C B U e X B l L n t J b n R s I F B s Y W 4 s O H 0 m c X V v d D s s J n F 1 b 3 Q 7 U 2 V j d G l v b j E v R G F 0 Y X N l d C 9 D a G F u Z 2 V k I F R 5 c G U u e 0 N 1 c 3 R v b W V y I F N l c n Z p Y 2 U g Q 2 F s b H M s O X 0 m c X V v d D s s J n F 1 b 3 Q 7 U 2 V j d G l v b j E v R G F 0 Y X N l d C 9 D a G F u Z 2 V k I F R 5 c G U u e 0 F 2 Z y B N b 2 5 0 a G x 5 I E d C I E R v d 2 5 s b 2 F k L D E w f S Z x d W 9 0 O y w m c X V v d D t T Z W N 0 a W 9 u M S 9 E Y X R h c 2 V 0 L 0 N o Y W 5 n Z W Q g V H l w Z S 5 7 V W 5 s a W 1 p d G V k I E R h d G E g U G x h b i w x M X 0 m c X V v d D s s J n F 1 b 3 Q 7 U 2 V j d G l v b j E v R G F 0 Y X N l d C 9 D a G F u Z 2 V k I F R 5 c G U u e 1 N 0 Y X R l L D E y f S Z x d W 9 0 O y w m c X V v d D t T Z W N 0 a W 9 u M S 9 E Y X R h c 2 V 0 L 0 N o Y W 5 n Z W Q g V H l w Z S 5 7 R 2 V u Z G V y L D E z f S Z x d W 9 0 O y w m c X V v d D t T Z W N 0 a W 9 u M S 9 E Y X R h c 2 V 0 L 0 N o Y W 5 n Z W Q g V H l w Z S 5 7 Q W d l L D E 0 f S Z x d W 9 0 O y w m c X V v d D t T Z W N 0 a W 9 u M S 9 E Y X R h c 2 V 0 L 0 N o Y W 5 n Z W Q g V H l w Z S 5 7 R 3 J v d X A s M T V 9 J n F 1 b 3 Q 7 L C Z x d W 9 0 O 1 N l Y 3 R p b 2 4 x L 0 R h d G F z Z X Q v Q 2 h h b m d l Z C B U e X B l L n t O d W 1 i Z X I g b 2 Y g Q 3 V z d G 9 t Z X J z I G l u I E d y b 3 V w L D E 2 f S Z x d W 9 0 O y w m c X V v d D t T Z W N 0 a W 9 u M S 9 E Y X R h c 2 V 0 L 0 N o Y W 5 n Z W Q g V H l w Z S 5 7 Q 2 9 u d H J h Y 3 Q g V H l w Z S w x N 3 0 m c X V v d D s s J n F 1 b 3 Q 7 U 2 V j d G l v b j E v R G F 0 Y X N l d C 9 D a G F u Z 2 V k I F R 5 c G U u e 1 B h e W 1 l b n Q g T W V 0 a G 9 k L D E 4 f S Z x d W 9 0 O y w m c X V v d D t T Z W N 0 a W 9 u M S 9 E Y X R h c 2 V 0 L 0 N o Y W 5 n Z W Q g V H l w Z S 5 7 V G 9 0 Y W w g Q 2 h h c m d l c y w x O X 0 m c X V v d D s s J n F 1 b 3 Q 7 U 2 V j d G l v b j E v R G F 0 Y X N l d C 9 D a G F u Z 2 V k I F R 5 c G U u e 0 N o d X J u I E N h d G V n b 3 J 5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J T I w Q 2 h 1 c m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d X J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y b m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C U y M E N o d X J u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E Y X R h c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Q l M j B D a H V y b m V k L 0 R h d G F z Z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Q l M j B D a H V y b m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d X J u Z W Q v R G F 0 Y X N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d X J u Z W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W s s 3 + O y 1 N n r X f g U H f v m w A A A A A A g A A A A A A E G Y A A A A B A A A g A A A A b F B p C / 1 Z J 8 8 K s s n e M 2 q q V Y I C t g g C 8 b X G y 8 2 r G O D w j 6 M A A A A A D o A A A A A C A A A g A A A A F 5 i 6 / P f s 8 2 g x j 5 X j J o K b c D / x l s i g X k I v 5 t / P Y s K m o R N Q A A A A o g J 3 H D J V 4 I i m 4 i K Z k g U o M W p v N 0 B c R a q L C X 4 x o C 3 A 3 s g J K 7 7 P z J W a 9 w y n 0 f 8 n V o L e f B c z P R R z 9 / u P V c K l + h e b 8 3 q a 9 Z G o 8 X l Z u P v m h a 2 u J 7 F A A A A A Y m G E Y o F r I G F 6 2 e Z q m W D X a a h 7 X F V g u b 5 n s + c M 9 Q v D h L l f o S r k d R Y X y u q 5 g 8 U d p G z Q Q h P k 5 G c m 7 / 0 Z A U J t G b A w O A = = < / D a t a M a s h u p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 2 0 2 4 - 0 7 - 2 8 T 1 8 : 2 1 : 5 3 . 2 5 5 9 3 4 9 + 0 3 : 0 0 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e n s i o n s _ 9 5 e 3 f 4 b 7 - 9 a 9 d - 4 c d 6 - 8 a 9 3 - 7 d 0 b b a 3 1 9 8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 P h o n e   N u m b e r < / s t r i n g > < / k e y > < v a l u e > < i n t > 1 3 5 < / i n t > < / v a l u e > < / i t e m > < i t e m > < k e y > < s t r i n g > G e n d e r < / s t r i n g > < / k e y > < v a l u e > < i n t > 8 4 < / i n t > < / v a l u e > < / i t e m > < i t e m > < k e y > < s t r i n g > G r o u p < / s t r i n g > < / k e y > < v a l u e > < i n t > 7 7 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 I n t l   A c t i v e < / s t r i n g > < / k e y > < v a l u e > < i n t > 2 < / i n t > < / v a l u e > < / i t e m > < i t e m > < k e y > < s t r i n g > I n t l   P l a n < / s t r i n g > < / k e y > < v a l u e > < i n t > 3 < / i n t > < / v a l u e > < / i t e m > < i t e m > < k e y > < s t r i n g > U n l i m i t e d   D a t a   P l a n 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 P h o n e   N u m b e r 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 G r o u p < / s t r i n g > < / k e y > < v a l u e > < i n t > 8 < / i n t > < / v a l u e > < / i t e m > < i t e m > < k e y > < s t r i n g > C o n t r a c t   T y p e < / s t r i n g > < / k e y > < v a l u e > < i n t > 9 < / i n t > < / v a l u e > < / i t e m > < i t e m > < k e y > < s t r i n g > P a y m e n t   M e t h o d < / s t r i n g > < / k e y > < v a l u e > < i n t > 1 0 < / i n t > < / v a l u e > < / i t e m > < i t e m > < k e y > < s t r i n g > C h u r n   C a t e g o r y 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_ 0 8 a a 5 5 3 c - b 2 b 3 - 4 8 a 9 - a f 3 2 - 8 7 c 3 8 e f 6 6 d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 A g e < / s t r i n g > < / k e y > < v a l u e > < i n t > 6 0 < / i n t > < / v a l u e > < / i t e m > < i t e m > < k e y > < s t r i n g > N u m b e r   o f   C u s t o m e r s   i n   G r o u p < / s t r i n g > < / k e y > < v a l u e > < i n t > 2 4 4 < / i n t > < / v a l u e > < / i t e m > < i t e m > < k e y > < s t r i n g > T o t a l   C h a r g e s < / s t r i n g > < / k e y > < v a l u e > < i n t > 1 2 8 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 A c c o u n t   L e n g t h   ( i n   m o n t h s ) < / s t r i n g > < / k e y > < v a l u e > < i n t > 1 < / i n t > < / v a l u e > < / i t e m > < i t e m > < k e y > < s t r i n g > L o c a l   C a l l s < / s t r i n g > < / k e y > < v a l u e > < i n t > 2 < / i n t > < / v a l u e > < / i t e m > < i t e m > < k e y > < s t r i n g > L o c a l   M i n s < / s t r i n g > < / k e y > < v a l u e > < i n t > 3 < / i n t > < / v a l u e > < / i t e m > < i t e m > < k e y > < s t r i n g > I n t l   C a l l s < / s t r i n g > < / k e y > < v a l u e > < i n t > 4 < / i n t > < / v a l u e > < / i t e m > < i t e m > < k e y > < s t r i n g > I n t l   M i n s < / s t r i n g > < / k e y > < v a l u e > < i n t > 5 < / i n t > < / v a l u e > < / i t e m > < i t e m > < k e y > < s t r i n g > C u s t o m e r   S e r v i c e   C a l l s < / s t r i n g > < / k e y > < v a l u e > < i n t > 6 < / i n t > < / v a l u e > < / i t e m > < i t e m > < k e y > < s t r i n g > A v g   M o n t h l y   G B   D o w n l o a d < / s t r i n g > < / k e y > < v a l u e > < i n t > 7 < / i n t > < / v a l u e > < / i t e m > < i t e m > < k e y > < s t r i n g > A g e < / s t r i n g > < / k e y > < v a l u e > < i n t > 8 < / i n t > < / v a l u e > < / i t e m > < i t e m > < k e y > < s t r i n g > N u m b e r   o f   C u s t o m e r s   i n   G r o u p < / s t r i n g > < / k e y > < v a l u e > < i n t > 9 < / i n t > < / v a l u e > < / i t e m > < i t e m > < k e y > < s t r i n g > T o t a l   C h a r g e s 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DE9ECDF-786B-493A-B315-D6863B5D9927}">
  <ds:schemaRefs/>
</ds:datastoreItem>
</file>

<file path=customXml/itemProps10.xml><?xml version="1.0" encoding="utf-8"?>
<ds:datastoreItem xmlns:ds="http://schemas.openxmlformats.org/officeDocument/2006/customXml" ds:itemID="{FD75580A-776C-4062-BB92-79D8AF57CBC9}">
  <ds:schemaRefs/>
</ds:datastoreItem>
</file>

<file path=customXml/itemProps11.xml><?xml version="1.0" encoding="utf-8"?>
<ds:datastoreItem xmlns:ds="http://schemas.openxmlformats.org/officeDocument/2006/customXml" ds:itemID="{2A741BED-048E-48DD-A4D1-3E7AD4E1FD51}">
  <ds:schemaRefs/>
</ds:datastoreItem>
</file>

<file path=customXml/itemProps12.xml><?xml version="1.0" encoding="utf-8"?>
<ds:datastoreItem xmlns:ds="http://schemas.openxmlformats.org/officeDocument/2006/customXml" ds:itemID="{5127467B-6637-4563-8B12-466F24145864}">
  <ds:schemaRefs/>
</ds:datastoreItem>
</file>

<file path=customXml/itemProps13.xml><?xml version="1.0" encoding="utf-8"?>
<ds:datastoreItem xmlns:ds="http://schemas.openxmlformats.org/officeDocument/2006/customXml" ds:itemID="{5E1C28E0-1382-4BF9-9D6D-AE33F5E6A710}">
  <ds:schemaRefs/>
</ds:datastoreItem>
</file>

<file path=customXml/itemProps14.xml><?xml version="1.0" encoding="utf-8"?>
<ds:datastoreItem xmlns:ds="http://schemas.openxmlformats.org/officeDocument/2006/customXml" ds:itemID="{1D34ED40-4446-454D-83F4-AA1F4129EAB9}">
  <ds:schemaRefs/>
</ds:datastoreItem>
</file>

<file path=customXml/itemProps15.xml><?xml version="1.0" encoding="utf-8"?>
<ds:datastoreItem xmlns:ds="http://schemas.openxmlformats.org/officeDocument/2006/customXml" ds:itemID="{FAF5E65A-FB86-4041-9E08-FDD55185543D}">
  <ds:schemaRefs/>
</ds:datastoreItem>
</file>

<file path=customXml/itemProps16.xml><?xml version="1.0" encoding="utf-8"?>
<ds:datastoreItem xmlns:ds="http://schemas.openxmlformats.org/officeDocument/2006/customXml" ds:itemID="{69EBE7C1-4D46-4E69-BD42-57A5990A97B3}">
  <ds:schemaRefs/>
</ds:datastoreItem>
</file>

<file path=customXml/itemProps17.xml><?xml version="1.0" encoding="utf-8"?>
<ds:datastoreItem xmlns:ds="http://schemas.openxmlformats.org/officeDocument/2006/customXml" ds:itemID="{9C9B8F04-96EB-4045-8B36-6DB6EC0B96AF}">
  <ds:schemaRefs/>
</ds:datastoreItem>
</file>

<file path=customXml/itemProps18.xml><?xml version="1.0" encoding="utf-8"?>
<ds:datastoreItem xmlns:ds="http://schemas.openxmlformats.org/officeDocument/2006/customXml" ds:itemID="{1AB01725-82DB-4F97-9928-8DBBF961D6C2}">
  <ds:schemaRefs/>
</ds:datastoreItem>
</file>

<file path=customXml/itemProps19.xml><?xml version="1.0" encoding="utf-8"?>
<ds:datastoreItem xmlns:ds="http://schemas.openxmlformats.org/officeDocument/2006/customXml" ds:itemID="{7C6E51D3-F4C5-4DB2-B7CA-FB64ABB21B81}">
  <ds:schemaRefs/>
</ds:datastoreItem>
</file>

<file path=customXml/itemProps2.xml><?xml version="1.0" encoding="utf-8"?>
<ds:datastoreItem xmlns:ds="http://schemas.openxmlformats.org/officeDocument/2006/customXml" ds:itemID="{23DCB2AA-811D-43B8-B993-6E606857C1E6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505B6CBE-B1C4-402A-92E2-340886B3D407}">
  <ds:schemaRefs/>
</ds:datastoreItem>
</file>

<file path=customXml/itemProps21.xml><?xml version="1.0" encoding="utf-8"?>
<ds:datastoreItem xmlns:ds="http://schemas.openxmlformats.org/officeDocument/2006/customXml" ds:itemID="{EFFE9F15-E9D1-4B5D-BF8B-13A1734CE836}">
  <ds:schemaRefs/>
</ds:datastoreItem>
</file>

<file path=customXml/itemProps22.xml><?xml version="1.0" encoding="utf-8"?>
<ds:datastoreItem xmlns:ds="http://schemas.openxmlformats.org/officeDocument/2006/customXml" ds:itemID="{8FC2F262-A87A-4F94-827E-82B3C3822C0C}">
  <ds:schemaRefs/>
</ds:datastoreItem>
</file>

<file path=customXml/itemProps3.xml><?xml version="1.0" encoding="utf-8"?>
<ds:datastoreItem xmlns:ds="http://schemas.openxmlformats.org/officeDocument/2006/customXml" ds:itemID="{6FD032B4-1665-416B-BE14-1AF21052B314}">
  <ds:schemaRefs/>
</ds:datastoreItem>
</file>

<file path=customXml/itemProps4.xml><?xml version="1.0" encoding="utf-8"?>
<ds:datastoreItem xmlns:ds="http://schemas.openxmlformats.org/officeDocument/2006/customXml" ds:itemID="{56D4735F-0104-4AC6-8AFC-B4A4EB50A964}">
  <ds:schemaRefs/>
</ds:datastoreItem>
</file>

<file path=customXml/itemProps5.xml><?xml version="1.0" encoding="utf-8"?>
<ds:datastoreItem xmlns:ds="http://schemas.openxmlformats.org/officeDocument/2006/customXml" ds:itemID="{958DF94C-8E01-4B45-980A-2130F0AB3CDC}">
  <ds:schemaRefs/>
</ds:datastoreItem>
</file>

<file path=customXml/itemProps6.xml><?xml version="1.0" encoding="utf-8"?>
<ds:datastoreItem xmlns:ds="http://schemas.openxmlformats.org/officeDocument/2006/customXml" ds:itemID="{040735AE-7D3A-40DE-886B-CBE604F54D73}">
  <ds:schemaRefs/>
</ds:datastoreItem>
</file>

<file path=customXml/itemProps7.xml><?xml version="1.0" encoding="utf-8"?>
<ds:datastoreItem xmlns:ds="http://schemas.openxmlformats.org/officeDocument/2006/customXml" ds:itemID="{F176B9FD-9C2B-4CBC-AEC2-795FE5980B63}">
  <ds:schemaRefs/>
</ds:datastoreItem>
</file>

<file path=customXml/itemProps8.xml><?xml version="1.0" encoding="utf-8"?>
<ds:datastoreItem xmlns:ds="http://schemas.openxmlformats.org/officeDocument/2006/customXml" ds:itemID="{57EF2A3B-68F7-48BF-B451-52E7DDE2AB7D}">
  <ds:schemaRefs/>
</ds:datastoreItem>
</file>

<file path=customXml/itemProps9.xml><?xml version="1.0" encoding="utf-8"?>
<ds:datastoreItem xmlns:ds="http://schemas.openxmlformats.org/officeDocument/2006/customXml" ds:itemID="{1EC705F0-79B7-4958-932E-9CBB5EA211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FAQ</vt:lpstr>
      <vt:lpstr>Soft Analysis</vt:lpstr>
      <vt:lpstr>Contract &amp; account len</vt:lpstr>
      <vt:lpstr>Grouping</vt:lpstr>
      <vt:lpstr>Unlimited data plan</vt:lpstr>
      <vt:lpstr>Count of Churn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selim</dc:creator>
  <cp:lastModifiedBy>Mohamed selim</cp:lastModifiedBy>
  <dcterms:created xsi:type="dcterms:W3CDTF">2015-06-05T18:17:20Z</dcterms:created>
  <dcterms:modified xsi:type="dcterms:W3CDTF">2024-07-28T15:21:53Z</dcterms:modified>
</cp:coreProperties>
</file>