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<sst xmlns="http://schemas.openxmlformats.org/spreadsheetml/2006/main" count="36" uniqueCount="36">
  <si>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SOLAR POWER MONITORING SYSTEM</t>
  </si>
  <si>
    <t>DATE:</t>
  </si>
  <si>
    <t>DD-MM-YYYY</t>
  </si>
  <si>
    <t>TIME:</t>
  </si>
  <si>
    <t>HH-MM-SS</t>
  </si>
  <si>
    <t>Unit Rate Peak Hours = _______</t>
  </si>
  <si>
    <t>This parameters shall be fed by the user</t>
  </si>
  <si>
    <t>Unit Rate Off-Peak Hours = _______</t>
  </si>
  <si>
    <t>GRID</t>
  </si>
  <si>
    <t>POWER GENERATION</t>
  </si>
  <si>
    <t>LOAD</t>
  </si>
  <si>
    <t xml:space="preserve">Bill Saved </t>
  </si>
  <si>
    <t>Bill Saved</t>
  </si>
  <si>
    <t>V1(V)</t>
  </si>
  <si>
    <t>V2(V)</t>
  </si>
  <si>
    <t>V3(V)</t>
  </si>
  <si>
    <t>A1(A)</t>
  </si>
  <si>
    <t>A2(A)</t>
  </si>
  <si>
    <t>A3(A)</t>
  </si>
  <si>
    <t>P1(KW)</t>
  </si>
  <si>
    <t>P2(KW)</t>
  </si>
  <si>
    <t>P3(KW)</t>
  </si>
  <si>
    <t>PG_V1(V)</t>
  </si>
  <si>
    <t>PG_V2(V)</t>
  </si>
  <si>
    <t>PG_V3(V)</t>
  </si>
  <si>
    <t>PG_A1(A)</t>
  </si>
  <si>
    <t>PG_A2(A)</t>
  </si>
  <si>
    <t>PG_A3(A)</t>
  </si>
  <si>
    <t>PG_P1(KW)</t>
  </si>
  <si>
    <t>PG_P2(KW)</t>
  </si>
  <si>
    <t>PG_P3(KW)</t>
  </si>
  <si>
    <t>L_P1(KWh)</t>
  </si>
  <si>
    <t>L_P2(KWh)</t>
  </si>
  <si>
    <t>L_P3(KWh)</t>
  </si>
  <si>
    <t>(Peak Hours)</t>
  </si>
  <si>
    <t xml:space="preserve"> (Off Peak Hours)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</si>
</sst>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i/>
      <sz val="2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66FFFF"/>
      <color rgb="00CC66FF"/>
      <color rgb="00FF99FF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514350</xdr:colOff>
      <xdr:row>7</xdr:row>
      <xdr:rowOff>109538</xdr:rowOff>
    </xdr:from>
    <xdr:ext cx="381000" cy="172227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2324100" y="1442720"/>
              <a:ext cx="38100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2324100" y="1442720"/>
              <a:ext cx="38100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W40"/>
  <sheetViews>
    <sheetView tabSelected="1" workbookViewId="0">
      <selection activeCell="W17" sqref="W17"/>
    </sheetView>
  </sheetViews>
  <sheetFormatPr defaultColWidth="9" defaultRowHeight="15"/>
  <cols>
    <col min="1" max="1" width="9.14285714285714" style="1"/>
    <col min="22" max="22" width="15.8571428571429" customWidth="1"/>
    <col min="23" max="23" width="21.1428571428571" customWidth="1"/>
  </cols>
  <sheetData>
    <row r="3" customHeight="1" spans="1:23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Height="1" spans="1:2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6" spans="3:8">
      <c r="C6" s="3" t="s">
        <v>1</v>
      </c>
      <c r="D6" t="s">
        <v>2</v>
      </c>
      <c r="G6" s="4" t="s">
        <v>3</v>
      </c>
      <c r="H6" s="5" t="s">
        <v>4</v>
      </c>
    </row>
    <row r="7" spans="3:8">
      <c r="C7" s="3"/>
      <c r="G7" s="4"/>
      <c r="H7" s="5"/>
    </row>
    <row r="8" customHeight="1" spans="1:7">
      <c r="A8" s="6" t="s">
        <v>5</v>
      </c>
      <c r="B8" s="6"/>
      <c r="C8" s="6"/>
      <c r="E8" s="7" t="s">
        <v>6</v>
      </c>
      <c r="F8" s="7"/>
      <c r="G8" s="7"/>
    </row>
    <row r="9" spans="1:7">
      <c r="A9" s="8" t="s">
        <v>7</v>
      </c>
      <c r="B9" s="8"/>
      <c r="C9" s="8"/>
      <c r="E9" s="7"/>
      <c r="F9" s="7"/>
      <c r="G9" s="7"/>
    </row>
    <row r="10" spans="1:3">
      <c r="A10" s="9"/>
      <c r="B10" s="9"/>
      <c r="C10" s="9"/>
    </row>
    <row r="11" ht="15.75" spans="1:23">
      <c r="A11" s="10" t="s">
        <v>8</v>
      </c>
      <c r="B11" s="10"/>
      <c r="C11" s="10"/>
      <c r="D11" s="10"/>
      <c r="E11" s="10"/>
      <c r="F11" s="10"/>
      <c r="G11" s="10"/>
      <c r="H11" s="10"/>
      <c r="I11" s="10"/>
      <c r="J11" s="14" t="s">
        <v>9</v>
      </c>
      <c r="K11" s="14"/>
      <c r="L11" s="14"/>
      <c r="M11" s="14"/>
      <c r="N11" s="14"/>
      <c r="O11" s="14"/>
      <c r="P11" s="14"/>
      <c r="Q11" s="14"/>
      <c r="R11" s="14"/>
      <c r="S11" s="15" t="s">
        <v>10</v>
      </c>
      <c r="T11" s="15"/>
      <c r="U11" s="15"/>
      <c r="V11" s="16" t="s">
        <v>11</v>
      </c>
      <c r="W11" s="17" t="s">
        <v>12</v>
      </c>
    </row>
    <row r="12" spans="1:23">
      <c r="A12" s="11" t="s">
        <v>13</v>
      </c>
      <c r="B12" s="12" t="s">
        <v>14</v>
      </c>
      <c r="C12" s="13" t="s">
        <v>15</v>
      </c>
      <c r="D12" s="11" t="s">
        <v>16</v>
      </c>
      <c r="E12" s="12" t="s">
        <v>17</v>
      </c>
      <c r="F12" s="13" t="s">
        <v>18</v>
      </c>
      <c r="G12" s="11" t="s">
        <v>19</v>
      </c>
      <c r="H12" s="12" t="s">
        <v>20</v>
      </c>
      <c r="I12" s="13" t="s">
        <v>21</v>
      </c>
      <c r="J12" s="11" t="s">
        <v>22</v>
      </c>
      <c r="K12" s="12" t="s">
        <v>23</v>
      </c>
      <c r="L12" s="13" t="s">
        <v>24</v>
      </c>
      <c r="M12" s="11" t="s">
        <v>25</v>
      </c>
      <c r="N12" s="12" t="s">
        <v>26</v>
      </c>
      <c r="O12" s="13" t="s">
        <v>27</v>
      </c>
      <c r="P12" s="11" t="s">
        <v>28</v>
      </c>
      <c r="Q12" s="12" t="s">
        <v>29</v>
      </c>
      <c r="R12" s="13" t="s">
        <v>30</v>
      </c>
      <c r="S12" s="11" t="s">
        <v>31</v>
      </c>
      <c r="T12" s="12" t="s">
        <v>32</v>
      </c>
      <c r="U12" s="13" t="s">
        <v>33</v>
      </c>
      <c r="V12" s="16" t="s">
        <v>34</v>
      </c>
      <c r="W12" s="18" t="s">
        <v>35</v>
      </c>
    </row>
    <row r="13" spans="1:21">
      <c r="A13" s="1">
        <v>208</v>
      </c>
      <c r="B13" s="1">
        <v>210</v>
      </c>
      <c r="C13" s="1">
        <v>210</v>
      </c>
      <c r="D13" s="1">
        <v>10.2</v>
      </c>
      <c r="E13" s="1">
        <v>3.14</v>
      </c>
      <c r="F13" s="1">
        <v>8.5</v>
      </c>
      <c r="G13">
        <f>A13*D13/1000</f>
        <v>2.1216</v>
      </c>
      <c r="H13">
        <f t="shared" ref="H13:H40" si="0">B13*E13</f>
        <v>659.4</v>
      </c>
      <c r="I13">
        <f t="shared" ref="I13:I40" si="1">C13*F13</f>
        <v>1785</v>
      </c>
      <c r="J13" s="1">
        <v>201</v>
      </c>
      <c r="K13" s="1">
        <v>216</v>
      </c>
      <c r="L13" s="1">
        <v>198</v>
      </c>
      <c r="M13" s="1">
        <v>10.6</v>
      </c>
      <c r="N13" s="1">
        <v>3.8</v>
      </c>
      <c r="O13" s="1">
        <v>9.5</v>
      </c>
      <c r="P13">
        <f>J13*M13/1000</f>
        <v>2.1306</v>
      </c>
      <c r="Q13">
        <f t="shared" ref="Q13:Q40" si="2">K13*N13</f>
        <v>820.8</v>
      </c>
      <c r="R13">
        <f t="shared" ref="R13:R40" si="3">L13*O13</f>
        <v>1881</v>
      </c>
      <c r="S13">
        <v>3.5</v>
      </c>
      <c r="T13">
        <v>5.6</v>
      </c>
      <c r="U13">
        <v>5.3</v>
      </c>
    </row>
    <row r="14" spans="1:21">
      <c r="A14" s="1">
        <v>220</v>
      </c>
      <c r="B14" s="1">
        <v>210</v>
      </c>
      <c r="C14" s="1">
        <v>211</v>
      </c>
      <c r="D14" s="1">
        <v>10.5</v>
      </c>
      <c r="E14" s="1">
        <v>2.1</v>
      </c>
      <c r="F14" s="1">
        <v>6.4</v>
      </c>
      <c r="G14">
        <f t="shared" ref="G14:G40" si="4">A14*D14</f>
        <v>2310</v>
      </c>
      <c r="H14">
        <f t="shared" si="0"/>
        <v>441</v>
      </c>
      <c r="I14">
        <f t="shared" si="1"/>
        <v>1350.4</v>
      </c>
      <c r="J14" s="1">
        <v>220</v>
      </c>
      <c r="K14" s="1">
        <v>210</v>
      </c>
      <c r="L14" s="1">
        <v>211</v>
      </c>
      <c r="M14" s="1">
        <v>10.5</v>
      </c>
      <c r="N14" s="1">
        <v>2.1</v>
      </c>
      <c r="O14" s="1">
        <v>6.4</v>
      </c>
      <c r="P14">
        <f t="shared" ref="P14:P40" si="5">J14*M14</f>
        <v>2310</v>
      </c>
      <c r="Q14">
        <f t="shared" si="2"/>
        <v>441</v>
      </c>
      <c r="R14">
        <f t="shared" si="3"/>
        <v>1350.4</v>
      </c>
      <c r="S14">
        <v>4.5</v>
      </c>
      <c r="T14">
        <v>6.6</v>
      </c>
      <c r="U14">
        <v>6.3</v>
      </c>
    </row>
    <row r="15" spans="1:21">
      <c r="A15" s="1">
        <v>223</v>
      </c>
      <c r="B15" s="1">
        <v>211</v>
      </c>
      <c r="C15" s="1">
        <v>209</v>
      </c>
      <c r="D15" s="1">
        <v>10.5</v>
      </c>
      <c r="E15" s="1">
        <v>1.1</v>
      </c>
      <c r="F15" s="1">
        <v>2.5</v>
      </c>
      <c r="G15">
        <f t="shared" si="4"/>
        <v>2341.5</v>
      </c>
      <c r="H15">
        <f t="shared" si="0"/>
        <v>232.1</v>
      </c>
      <c r="I15">
        <f t="shared" si="1"/>
        <v>522.5</v>
      </c>
      <c r="J15" s="1">
        <v>223</v>
      </c>
      <c r="K15" s="1">
        <v>211</v>
      </c>
      <c r="L15" s="1">
        <v>209</v>
      </c>
      <c r="M15" s="1">
        <v>10.5</v>
      </c>
      <c r="N15" s="1">
        <v>1.1</v>
      </c>
      <c r="O15" s="1">
        <v>2.5</v>
      </c>
      <c r="P15">
        <f t="shared" si="5"/>
        <v>2341.5</v>
      </c>
      <c r="Q15">
        <f t="shared" si="2"/>
        <v>232.1</v>
      </c>
      <c r="R15">
        <f t="shared" si="3"/>
        <v>522.5</v>
      </c>
      <c r="S15">
        <v>5.5</v>
      </c>
      <c r="T15">
        <v>7.6</v>
      </c>
      <c r="U15">
        <v>7.3</v>
      </c>
    </row>
    <row r="16" spans="1:21">
      <c r="A16" s="1">
        <v>210</v>
      </c>
      <c r="B16" s="1">
        <v>213</v>
      </c>
      <c r="C16" s="1">
        <v>215</v>
      </c>
      <c r="D16" s="1">
        <v>10.6</v>
      </c>
      <c r="E16" s="1">
        <v>15.8</v>
      </c>
      <c r="F16" s="1">
        <v>2.54</v>
      </c>
      <c r="G16">
        <f t="shared" si="4"/>
        <v>2226</v>
      </c>
      <c r="H16">
        <f t="shared" si="0"/>
        <v>3365.4</v>
      </c>
      <c r="I16">
        <f t="shared" si="1"/>
        <v>546.1</v>
      </c>
      <c r="J16" s="1">
        <v>210</v>
      </c>
      <c r="K16" s="1">
        <v>213</v>
      </c>
      <c r="L16" s="1">
        <v>215</v>
      </c>
      <c r="M16" s="1">
        <v>10.6</v>
      </c>
      <c r="N16" s="1">
        <v>15.8</v>
      </c>
      <c r="O16" s="1">
        <v>2.54</v>
      </c>
      <c r="P16">
        <f t="shared" si="5"/>
        <v>2226</v>
      </c>
      <c r="Q16">
        <f t="shared" si="2"/>
        <v>3365.4</v>
      </c>
      <c r="R16">
        <f t="shared" si="3"/>
        <v>546.1</v>
      </c>
      <c r="S16">
        <v>6.5</v>
      </c>
      <c r="T16">
        <v>8.6</v>
      </c>
      <c r="U16">
        <v>8.3</v>
      </c>
    </row>
    <row r="17" spans="1:21">
      <c r="A17" s="1">
        <v>201</v>
      </c>
      <c r="B17" s="1">
        <v>212</v>
      </c>
      <c r="C17" s="1">
        <v>214</v>
      </c>
      <c r="D17" s="1">
        <v>6.2</v>
      </c>
      <c r="E17" s="1">
        <v>4.1</v>
      </c>
      <c r="F17" s="1">
        <v>66.5</v>
      </c>
      <c r="G17">
        <f t="shared" si="4"/>
        <v>1246.2</v>
      </c>
      <c r="H17">
        <f t="shared" si="0"/>
        <v>869.2</v>
      </c>
      <c r="I17">
        <f t="shared" si="1"/>
        <v>14231</v>
      </c>
      <c r="J17" s="1">
        <v>201</v>
      </c>
      <c r="K17" s="1">
        <v>212</v>
      </c>
      <c r="L17" s="1">
        <v>214</v>
      </c>
      <c r="M17" s="1">
        <v>6.2</v>
      </c>
      <c r="N17" s="1">
        <v>4.1</v>
      </c>
      <c r="O17" s="1">
        <v>66.5</v>
      </c>
      <c r="P17">
        <f t="shared" si="5"/>
        <v>1246.2</v>
      </c>
      <c r="Q17">
        <f t="shared" si="2"/>
        <v>869.2</v>
      </c>
      <c r="R17">
        <f t="shared" si="3"/>
        <v>14231</v>
      </c>
      <c r="S17">
        <v>7.5</v>
      </c>
      <c r="T17">
        <v>9.6</v>
      </c>
      <c r="U17">
        <v>9.3</v>
      </c>
    </row>
    <row r="18" spans="1:21">
      <c r="A18" s="1">
        <v>204</v>
      </c>
      <c r="B18" s="1">
        <v>210</v>
      </c>
      <c r="C18" s="1">
        <v>208</v>
      </c>
      <c r="D18" s="1">
        <v>2.2</v>
      </c>
      <c r="E18" s="1">
        <v>70.5</v>
      </c>
      <c r="F18" s="1">
        <v>100.1</v>
      </c>
      <c r="G18">
        <f t="shared" si="4"/>
        <v>448.8</v>
      </c>
      <c r="H18">
        <f t="shared" si="0"/>
        <v>14805</v>
      </c>
      <c r="I18">
        <f t="shared" si="1"/>
        <v>20820.8</v>
      </c>
      <c r="J18" s="1">
        <v>204</v>
      </c>
      <c r="K18" s="1">
        <v>210</v>
      </c>
      <c r="L18" s="1">
        <v>208</v>
      </c>
      <c r="M18" s="1">
        <v>2.2</v>
      </c>
      <c r="N18" s="1">
        <v>70.5</v>
      </c>
      <c r="O18" s="1">
        <v>100.1</v>
      </c>
      <c r="P18">
        <f t="shared" si="5"/>
        <v>448.8</v>
      </c>
      <c r="Q18">
        <f t="shared" si="2"/>
        <v>14805</v>
      </c>
      <c r="R18">
        <f t="shared" si="3"/>
        <v>20820.8</v>
      </c>
      <c r="S18">
        <v>8.5</v>
      </c>
      <c r="T18">
        <v>10.6</v>
      </c>
      <c r="U18">
        <v>10.3</v>
      </c>
    </row>
    <row r="19" spans="1:21">
      <c r="A19" s="1">
        <v>206</v>
      </c>
      <c r="B19" s="1">
        <v>209</v>
      </c>
      <c r="C19" s="1">
        <v>213</v>
      </c>
      <c r="D19" s="1">
        <v>2.8</v>
      </c>
      <c r="E19" s="1">
        <v>2</v>
      </c>
      <c r="F19" s="1">
        <v>9.5</v>
      </c>
      <c r="G19">
        <f t="shared" si="4"/>
        <v>576.8</v>
      </c>
      <c r="H19">
        <f t="shared" si="0"/>
        <v>418</v>
      </c>
      <c r="I19">
        <f t="shared" si="1"/>
        <v>2023.5</v>
      </c>
      <c r="J19" s="1">
        <v>206</v>
      </c>
      <c r="K19" s="1">
        <v>209</v>
      </c>
      <c r="L19" s="1">
        <v>213</v>
      </c>
      <c r="M19" s="1">
        <v>2.8</v>
      </c>
      <c r="N19" s="1">
        <v>2</v>
      </c>
      <c r="O19" s="1">
        <v>9.5</v>
      </c>
      <c r="P19">
        <f t="shared" si="5"/>
        <v>576.8</v>
      </c>
      <c r="Q19">
        <f t="shared" si="2"/>
        <v>418</v>
      </c>
      <c r="R19">
        <f t="shared" si="3"/>
        <v>2023.5</v>
      </c>
      <c r="S19">
        <v>9.5</v>
      </c>
      <c r="T19">
        <v>11.6</v>
      </c>
      <c r="U19">
        <v>11.3</v>
      </c>
    </row>
    <row r="20" spans="1:21">
      <c r="A20" s="1">
        <v>207</v>
      </c>
      <c r="B20" s="1">
        <v>210</v>
      </c>
      <c r="C20" s="1">
        <v>211</v>
      </c>
      <c r="D20" s="1">
        <v>2.7</v>
      </c>
      <c r="E20" s="1">
        <v>9.6</v>
      </c>
      <c r="F20" s="1">
        <v>52.2</v>
      </c>
      <c r="G20">
        <f t="shared" si="4"/>
        <v>558.9</v>
      </c>
      <c r="H20">
        <f t="shared" si="0"/>
        <v>2016</v>
      </c>
      <c r="I20">
        <f t="shared" si="1"/>
        <v>11014.2</v>
      </c>
      <c r="J20" s="1">
        <v>207</v>
      </c>
      <c r="K20" s="1">
        <v>210</v>
      </c>
      <c r="L20" s="1">
        <v>211</v>
      </c>
      <c r="M20" s="1">
        <v>2.7</v>
      </c>
      <c r="N20" s="1">
        <v>9.6</v>
      </c>
      <c r="O20" s="1">
        <v>52.2</v>
      </c>
      <c r="P20">
        <f t="shared" si="5"/>
        <v>558.9</v>
      </c>
      <c r="Q20">
        <f t="shared" si="2"/>
        <v>2016</v>
      </c>
      <c r="R20">
        <f t="shared" si="3"/>
        <v>11014.2</v>
      </c>
      <c r="S20">
        <v>10.5</v>
      </c>
      <c r="T20">
        <v>12.6</v>
      </c>
      <c r="U20">
        <v>12.3</v>
      </c>
    </row>
    <row r="21" spans="1:21">
      <c r="A21" s="1">
        <v>200</v>
      </c>
      <c r="B21" s="1">
        <v>210</v>
      </c>
      <c r="C21" s="1">
        <v>211</v>
      </c>
      <c r="D21" s="1">
        <v>8.7</v>
      </c>
      <c r="E21" s="1">
        <v>7.1</v>
      </c>
      <c r="F21" s="1">
        <v>11.6</v>
      </c>
      <c r="G21">
        <f t="shared" si="4"/>
        <v>1740</v>
      </c>
      <c r="H21">
        <f t="shared" si="0"/>
        <v>1491</v>
      </c>
      <c r="I21">
        <f t="shared" si="1"/>
        <v>2447.6</v>
      </c>
      <c r="J21" s="1">
        <v>200</v>
      </c>
      <c r="K21" s="1">
        <v>210</v>
      </c>
      <c r="L21" s="1">
        <v>211</v>
      </c>
      <c r="M21" s="1">
        <v>8.7</v>
      </c>
      <c r="N21" s="1">
        <v>7.1</v>
      </c>
      <c r="O21" s="1">
        <v>11.6</v>
      </c>
      <c r="P21">
        <f t="shared" si="5"/>
        <v>1740</v>
      </c>
      <c r="Q21">
        <f t="shared" si="2"/>
        <v>1491</v>
      </c>
      <c r="R21">
        <f t="shared" si="3"/>
        <v>2447.6</v>
      </c>
      <c r="S21">
        <v>11.5</v>
      </c>
      <c r="T21">
        <v>13.6</v>
      </c>
      <c r="U21">
        <v>13.3</v>
      </c>
    </row>
    <row r="22" spans="1:21">
      <c r="A22" s="1">
        <v>210</v>
      </c>
      <c r="B22" s="1">
        <v>211</v>
      </c>
      <c r="C22" s="1">
        <v>213</v>
      </c>
      <c r="D22" s="1">
        <v>5.5</v>
      </c>
      <c r="E22" s="1">
        <v>4.5</v>
      </c>
      <c r="F22" s="1">
        <v>14.5</v>
      </c>
      <c r="G22">
        <f t="shared" si="4"/>
        <v>1155</v>
      </c>
      <c r="H22">
        <f t="shared" si="0"/>
        <v>949.5</v>
      </c>
      <c r="I22">
        <f t="shared" si="1"/>
        <v>3088.5</v>
      </c>
      <c r="J22" s="1">
        <v>210</v>
      </c>
      <c r="K22" s="1">
        <v>211</v>
      </c>
      <c r="L22" s="1">
        <v>213</v>
      </c>
      <c r="M22" s="1">
        <v>5.5</v>
      </c>
      <c r="N22" s="1">
        <v>4.5</v>
      </c>
      <c r="O22" s="1">
        <v>14.5</v>
      </c>
      <c r="P22">
        <f t="shared" si="5"/>
        <v>1155</v>
      </c>
      <c r="Q22">
        <f t="shared" si="2"/>
        <v>949.5</v>
      </c>
      <c r="R22">
        <f t="shared" si="3"/>
        <v>3088.5</v>
      </c>
      <c r="S22">
        <v>12.5</v>
      </c>
      <c r="T22">
        <v>14.6</v>
      </c>
      <c r="U22">
        <v>14.3</v>
      </c>
    </row>
    <row r="23" spans="1:21">
      <c r="A23" s="1">
        <v>209</v>
      </c>
      <c r="B23" s="1">
        <v>205</v>
      </c>
      <c r="C23" s="1">
        <v>210</v>
      </c>
      <c r="D23" s="1">
        <v>4.9</v>
      </c>
      <c r="E23" s="1">
        <v>8.4</v>
      </c>
      <c r="F23" s="1">
        <v>2.6</v>
      </c>
      <c r="G23">
        <f t="shared" si="4"/>
        <v>1024.1</v>
      </c>
      <c r="H23">
        <f t="shared" si="0"/>
        <v>1722</v>
      </c>
      <c r="I23">
        <f t="shared" si="1"/>
        <v>546</v>
      </c>
      <c r="J23" s="1">
        <v>209</v>
      </c>
      <c r="K23" s="1">
        <v>205</v>
      </c>
      <c r="L23" s="1">
        <v>210</v>
      </c>
      <c r="M23" s="1">
        <v>4.9</v>
      </c>
      <c r="N23" s="1">
        <v>8.4</v>
      </c>
      <c r="O23" s="1">
        <v>2.6</v>
      </c>
      <c r="P23">
        <f t="shared" si="5"/>
        <v>1024.1</v>
      </c>
      <c r="Q23">
        <f t="shared" si="2"/>
        <v>1722</v>
      </c>
      <c r="R23">
        <f t="shared" si="3"/>
        <v>546</v>
      </c>
      <c r="S23">
        <v>13.5</v>
      </c>
      <c r="T23">
        <v>15.6</v>
      </c>
      <c r="U23">
        <v>15.3</v>
      </c>
    </row>
    <row r="24" spans="1:21">
      <c r="A24" s="1">
        <v>216</v>
      </c>
      <c r="B24" s="1">
        <v>206</v>
      </c>
      <c r="C24" s="1">
        <v>211</v>
      </c>
      <c r="D24" s="1">
        <v>8.5</v>
      </c>
      <c r="E24" s="1">
        <v>9.2</v>
      </c>
      <c r="F24" s="1">
        <v>1</v>
      </c>
      <c r="G24">
        <f t="shared" si="4"/>
        <v>1836</v>
      </c>
      <c r="H24">
        <f t="shared" si="0"/>
        <v>1895.2</v>
      </c>
      <c r="I24">
        <f t="shared" si="1"/>
        <v>211</v>
      </c>
      <c r="J24" s="1">
        <v>216</v>
      </c>
      <c r="K24" s="1">
        <v>206</v>
      </c>
      <c r="L24" s="1">
        <v>211</v>
      </c>
      <c r="M24" s="1">
        <v>8.5</v>
      </c>
      <c r="N24" s="1">
        <v>9.2</v>
      </c>
      <c r="O24" s="1">
        <v>1</v>
      </c>
      <c r="P24">
        <f t="shared" si="5"/>
        <v>1836</v>
      </c>
      <c r="Q24">
        <f t="shared" si="2"/>
        <v>1895.2</v>
      </c>
      <c r="R24">
        <f t="shared" si="3"/>
        <v>211</v>
      </c>
      <c r="S24">
        <v>14.5</v>
      </c>
      <c r="T24">
        <v>16.6</v>
      </c>
      <c r="U24">
        <v>16.3</v>
      </c>
    </row>
    <row r="25" spans="1:21">
      <c r="A25" s="1">
        <v>218</v>
      </c>
      <c r="B25" s="1">
        <v>221</v>
      </c>
      <c r="C25" s="1">
        <v>208</v>
      </c>
      <c r="D25" s="1">
        <v>2.1</v>
      </c>
      <c r="E25" s="1">
        <v>4.5</v>
      </c>
      <c r="F25" s="1">
        <v>1.4</v>
      </c>
      <c r="G25">
        <f t="shared" si="4"/>
        <v>457.8</v>
      </c>
      <c r="H25">
        <f t="shared" si="0"/>
        <v>994.5</v>
      </c>
      <c r="I25">
        <f t="shared" si="1"/>
        <v>291.2</v>
      </c>
      <c r="J25" s="1">
        <v>218</v>
      </c>
      <c r="K25" s="1">
        <v>221</v>
      </c>
      <c r="L25" s="1">
        <v>208</v>
      </c>
      <c r="M25" s="1">
        <v>2.1</v>
      </c>
      <c r="N25" s="1">
        <v>4.5</v>
      </c>
      <c r="O25" s="1">
        <v>1.4</v>
      </c>
      <c r="P25">
        <f t="shared" si="5"/>
        <v>457.8</v>
      </c>
      <c r="Q25">
        <f t="shared" si="2"/>
        <v>994.5</v>
      </c>
      <c r="R25">
        <f t="shared" si="3"/>
        <v>291.2</v>
      </c>
      <c r="S25">
        <v>15.5</v>
      </c>
      <c r="T25">
        <v>17.6</v>
      </c>
      <c r="U25">
        <v>17.3</v>
      </c>
    </row>
    <row r="26" spans="1:21">
      <c r="A26" s="1">
        <v>219</v>
      </c>
      <c r="B26" s="1">
        <v>220</v>
      </c>
      <c r="C26" s="1">
        <v>207</v>
      </c>
      <c r="D26" s="1">
        <v>2.4</v>
      </c>
      <c r="E26" s="1">
        <v>4.1</v>
      </c>
      <c r="F26" s="1">
        <v>8.2</v>
      </c>
      <c r="G26">
        <f t="shared" si="4"/>
        <v>525.6</v>
      </c>
      <c r="H26">
        <f t="shared" si="0"/>
        <v>902</v>
      </c>
      <c r="I26">
        <f t="shared" si="1"/>
        <v>1697.4</v>
      </c>
      <c r="J26" s="1">
        <v>219</v>
      </c>
      <c r="K26" s="1">
        <v>220</v>
      </c>
      <c r="L26" s="1">
        <v>207</v>
      </c>
      <c r="M26" s="1">
        <v>2.4</v>
      </c>
      <c r="N26" s="1">
        <v>4.1</v>
      </c>
      <c r="O26" s="1">
        <v>8.2</v>
      </c>
      <c r="P26">
        <f t="shared" si="5"/>
        <v>525.6</v>
      </c>
      <c r="Q26">
        <f t="shared" si="2"/>
        <v>902</v>
      </c>
      <c r="R26">
        <f t="shared" si="3"/>
        <v>1697.4</v>
      </c>
      <c r="S26">
        <v>16.5</v>
      </c>
      <c r="T26">
        <v>18.6</v>
      </c>
      <c r="U26">
        <v>18.3</v>
      </c>
    </row>
    <row r="27" spans="1:21">
      <c r="A27" s="1">
        <v>210</v>
      </c>
      <c r="B27" s="1">
        <v>208</v>
      </c>
      <c r="C27" s="1">
        <v>209</v>
      </c>
      <c r="D27" s="1">
        <v>8.6</v>
      </c>
      <c r="E27" s="1">
        <v>1.6</v>
      </c>
      <c r="F27" s="1">
        <v>2.4</v>
      </c>
      <c r="G27">
        <f t="shared" si="4"/>
        <v>1806</v>
      </c>
      <c r="H27">
        <f t="shared" si="0"/>
        <v>332.8</v>
      </c>
      <c r="I27">
        <f t="shared" si="1"/>
        <v>501.6</v>
      </c>
      <c r="J27" s="1">
        <v>210</v>
      </c>
      <c r="K27" s="1">
        <v>208</v>
      </c>
      <c r="L27" s="1">
        <v>209</v>
      </c>
      <c r="M27" s="1">
        <v>8.6</v>
      </c>
      <c r="N27" s="1">
        <v>1.6</v>
      </c>
      <c r="O27" s="1">
        <v>2.4</v>
      </c>
      <c r="P27">
        <f t="shared" si="5"/>
        <v>1806</v>
      </c>
      <c r="Q27">
        <f t="shared" si="2"/>
        <v>332.8</v>
      </c>
      <c r="R27">
        <f t="shared" si="3"/>
        <v>501.6</v>
      </c>
      <c r="S27">
        <v>17.5</v>
      </c>
      <c r="T27">
        <v>19.6</v>
      </c>
      <c r="U27">
        <v>19.3</v>
      </c>
    </row>
    <row r="28" spans="1:21">
      <c r="A28" s="1">
        <v>211</v>
      </c>
      <c r="B28" s="1">
        <v>201</v>
      </c>
      <c r="C28" s="1">
        <v>210</v>
      </c>
      <c r="D28" s="1">
        <v>7.9</v>
      </c>
      <c r="E28" s="1">
        <v>82.1</v>
      </c>
      <c r="F28" s="1">
        <v>9.5</v>
      </c>
      <c r="G28">
        <f t="shared" si="4"/>
        <v>1666.9</v>
      </c>
      <c r="H28">
        <f t="shared" si="0"/>
        <v>16502.1</v>
      </c>
      <c r="I28">
        <f t="shared" si="1"/>
        <v>1995</v>
      </c>
      <c r="J28" s="1">
        <v>211</v>
      </c>
      <c r="K28" s="1">
        <v>201</v>
      </c>
      <c r="L28" s="1">
        <v>210</v>
      </c>
      <c r="M28" s="1">
        <v>7.9</v>
      </c>
      <c r="N28" s="1">
        <v>82.1</v>
      </c>
      <c r="O28" s="1">
        <v>9.5</v>
      </c>
      <c r="P28">
        <f t="shared" si="5"/>
        <v>1666.9</v>
      </c>
      <c r="Q28">
        <f t="shared" si="2"/>
        <v>16502.1</v>
      </c>
      <c r="R28">
        <f t="shared" si="3"/>
        <v>1995</v>
      </c>
      <c r="S28">
        <v>18.5</v>
      </c>
      <c r="T28">
        <v>20.6</v>
      </c>
      <c r="U28">
        <v>20.3</v>
      </c>
    </row>
    <row r="29" spans="1:21">
      <c r="A29" s="1">
        <v>212</v>
      </c>
      <c r="B29" s="1">
        <v>210</v>
      </c>
      <c r="C29" s="1">
        <v>211</v>
      </c>
      <c r="D29" s="1">
        <v>20</v>
      </c>
      <c r="E29" s="1">
        <v>4.6</v>
      </c>
      <c r="F29" s="1">
        <v>2.4</v>
      </c>
      <c r="G29">
        <f t="shared" si="4"/>
        <v>4240</v>
      </c>
      <c r="H29">
        <f t="shared" si="0"/>
        <v>966</v>
      </c>
      <c r="I29">
        <f t="shared" si="1"/>
        <v>506.4</v>
      </c>
      <c r="J29" s="1">
        <v>212</v>
      </c>
      <c r="K29" s="1">
        <v>210</v>
      </c>
      <c r="L29" s="1">
        <v>211</v>
      </c>
      <c r="M29" s="1">
        <v>20</v>
      </c>
      <c r="N29" s="1">
        <v>4.6</v>
      </c>
      <c r="O29" s="1">
        <v>2.4</v>
      </c>
      <c r="P29">
        <f t="shared" si="5"/>
        <v>4240</v>
      </c>
      <c r="Q29">
        <f t="shared" si="2"/>
        <v>966</v>
      </c>
      <c r="R29">
        <f t="shared" si="3"/>
        <v>506.4</v>
      </c>
      <c r="S29">
        <v>19.5</v>
      </c>
      <c r="T29">
        <v>21.6</v>
      </c>
      <c r="U29">
        <v>21.3</v>
      </c>
    </row>
    <row r="30" spans="1:21">
      <c r="A30" s="1">
        <v>205</v>
      </c>
      <c r="B30" s="1">
        <v>209</v>
      </c>
      <c r="C30" s="1">
        <v>221</v>
      </c>
      <c r="D30" s="1">
        <v>12</v>
      </c>
      <c r="E30" s="1">
        <v>3.2</v>
      </c>
      <c r="F30" s="1">
        <v>66.5</v>
      </c>
      <c r="G30">
        <f t="shared" si="4"/>
        <v>2460</v>
      </c>
      <c r="H30">
        <f t="shared" si="0"/>
        <v>668.8</v>
      </c>
      <c r="I30">
        <f t="shared" si="1"/>
        <v>14696.5</v>
      </c>
      <c r="J30" s="1">
        <v>205</v>
      </c>
      <c r="K30" s="1">
        <v>209</v>
      </c>
      <c r="L30" s="1">
        <v>221</v>
      </c>
      <c r="M30" s="1">
        <v>12</v>
      </c>
      <c r="N30" s="1">
        <v>3.2</v>
      </c>
      <c r="O30" s="1">
        <v>66.5</v>
      </c>
      <c r="P30">
        <f t="shared" si="5"/>
        <v>2460</v>
      </c>
      <c r="Q30">
        <f t="shared" si="2"/>
        <v>668.8</v>
      </c>
      <c r="R30">
        <f t="shared" si="3"/>
        <v>14696.5</v>
      </c>
      <c r="S30">
        <v>20.5</v>
      </c>
      <c r="T30">
        <v>22.6</v>
      </c>
      <c r="U30">
        <v>22.3</v>
      </c>
    </row>
    <row r="31" spans="1:21">
      <c r="A31" s="1">
        <v>230</v>
      </c>
      <c r="B31" s="1">
        <v>206</v>
      </c>
      <c r="C31" s="1">
        <v>212</v>
      </c>
      <c r="D31" s="1">
        <v>14.5</v>
      </c>
      <c r="E31" s="1">
        <v>1.5</v>
      </c>
      <c r="F31" s="1">
        <v>2.1</v>
      </c>
      <c r="G31">
        <f t="shared" si="4"/>
        <v>3335</v>
      </c>
      <c r="H31">
        <f t="shared" si="0"/>
        <v>309</v>
      </c>
      <c r="I31">
        <f t="shared" si="1"/>
        <v>445.2</v>
      </c>
      <c r="J31" s="1">
        <v>230</v>
      </c>
      <c r="K31" s="1">
        <v>206</v>
      </c>
      <c r="L31" s="1">
        <v>212</v>
      </c>
      <c r="M31" s="1">
        <v>14.5</v>
      </c>
      <c r="N31" s="1">
        <v>1.5</v>
      </c>
      <c r="O31" s="1">
        <v>2.1</v>
      </c>
      <c r="P31">
        <f t="shared" si="5"/>
        <v>3335</v>
      </c>
      <c r="Q31">
        <f t="shared" si="2"/>
        <v>309</v>
      </c>
      <c r="R31">
        <f t="shared" si="3"/>
        <v>445.2</v>
      </c>
      <c r="S31">
        <v>21.5</v>
      </c>
      <c r="T31">
        <v>23.6</v>
      </c>
      <c r="U31">
        <v>23.3</v>
      </c>
    </row>
    <row r="32" spans="1:21">
      <c r="A32" s="1">
        <v>210</v>
      </c>
      <c r="B32" s="1">
        <v>216</v>
      </c>
      <c r="C32" s="1">
        <v>212</v>
      </c>
      <c r="D32" s="1">
        <v>15.2</v>
      </c>
      <c r="E32" s="1">
        <v>4.4</v>
      </c>
      <c r="F32" s="1">
        <v>1.2</v>
      </c>
      <c r="G32">
        <f t="shared" si="4"/>
        <v>3192</v>
      </c>
      <c r="H32">
        <f t="shared" si="0"/>
        <v>950.4</v>
      </c>
      <c r="I32">
        <f t="shared" si="1"/>
        <v>254.4</v>
      </c>
      <c r="J32" s="1">
        <v>210</v>
      </c>
      <c r="K32" s="1">
        <v>216</v>
      </c>
      <c r="L32" s="1">
        <v>212</v>
      </c>
      <c r="M32" s="1">
        <v>15.2</v>
      </c>
      <c r="N32" s="1">
        <v>4.4</v>
      </c>
      <c r="O32" s="1">
        <v>1.2</v>
      </c>
      <c r="P32">
        <f t="shared" si="5"/>
        <v>3192</v>
      </c>
      <c r="Q32">
        <f t="shared" si="2"/>
        <v>950.4</v>
      </c>
      <c r="R32">
        <f t="shared" si="3"/>
        <v>254.4</v>
      </c>
      <c r="S32">
        <v>22.5</v>
      </c>
      <c r="T32">
        <v>24.6</v>
      </c>
      <c r="U32">
        <v>24.3</v>
      </c>
    </row>
    <row r="33" spans="1:21">
      <c r="A33" s="1">
        <v>212</v>
      </c>
      <c r="B33" s="1">
        <v>216</v>
      </c>
      <c r="C33" s="1">
        <v>214</v>
      </c>
      <c r="D33" s="1">
        <v>2.3</v>
      </c>
      <c r="E33" s="1">
        <v>8.8</v>
      </c>
      <c r="F33" s="1">
        <v>1.1</v>
      </c>
      <c r="G33">
        <f t="shared" si="4"/>
        <v>487.6</v>
      </c>
      <c r="H33">
        <f t="shared" si="0"/>
        <v>1900.8</v>
      </c>
      <c r="I33">
        <f t="shared" si="1"/>
        <v>235.4</v>
      </c>
      <c r="J33" s="1">
        <v>212</v>
      </c>
      <c r="K33" s="1">
        <v>216</v>
      </c>
      <c r="L33" s="1">
        <v>214</v>
      </c>
      <c r="M33" s="1">
        <v>2.3</v>
      </c>
      <c r="N33" s="1">
        <v>8.8</v>
      </c>
      <c r="O33" s="1">
        <v>1.1</v>
      </c>
      <c r="P33">
        <f t="shared" si="5"/>
        <v>487.6</v>
      </c>
      <c r="Q33">
        <f t="shared" si="2"/>
        <v>1900.8</v>
      </c>
      <c r="R33">
        <f t="shared" si="3"/>
        <v>235.4</v>
      </c>
      <c r="S33">
        <v>23.5</v>
      </c>
      <c r="T33">
        <v>25.6</v>
      </c>
      <c r="U33">
        <v>25.3</v>
      </c>
    </row>
    <row r="34" spans="1:21">
      <c r="A34" s="1">
        <v>215</v>
      </c>
      <c r="B34" s="1">
        <v>215</v>
      </c>
      <c r="C34" s="1">
        <v>214</v>
      </c>
      <c r="D34" s="1">
        <v>2.6</v>
      </c>
      <c r="E34" s="1">
        <v>9.8</v>
      </c>
      <c r="F34" s="1">
        <v>66.45</v>
      </c>
      <c r="G34">
        <f t="shared" si="4"/>
        <v>559</v>
      </c>
      <c r="H34">
        <f t="shared" si="0"/>
        <v>2107</v>
      </c>
      <c r="I34">
        <f t="shared" si="1"/>
        <v>14220.3</v>
      </c>
      <c r="J34" s="1">
        <v>215</v>
      </c>
      <c r="K34" s="1">
        <v>215</v>
      </c>
      <c r="L34" s="1">
        <v>214</v>
      </c>
      <c r="M34" s="1">
        <v>2.6</v>
      </c>
      <c r="N34" s="1">
        <v>9.8</v>
      </c>
      <c r="O34" s="1">
        <v>66.45</v>
      </c>
      <c r="P34">
        <f t="shared" si="5"/>
        <v>559</v>
      </c>
      <c r="Q34">
        <f t="shared" si="2"/>
        <v>2107</v>
      </c>
      <c r="R34">
        <f t="shared" si="3"/>
        <v>14220.3</v>
      </c>
      <c r="S34">
        <v>24.5</v>
      </c>
      <c r="T34">
        <v>26.6</v>
      </c>
      <c r="U34">
        <v>26.3</v>
      </c>
    </row>
    <row r="35" spans="1:21">
      <c r="A35" s="1">
        <v>219</v>
      </c>
      <c r="B35" s="1">
        <v>214</v>
      </c>
      <c r="C35" s="1">
        <v>218</v>
      </c>
      <c r="D35" s="1">
        <v>2.7</v>
      </c>
      <c r="E35" s="1">
        <v>5.5</v>
      </c>
      <c r="F35" s="1">
        <v>8.4</v>
      </c>
      <c r="G35">
        <f t="shared" si="4"/>
        <v>591.3</v>
      </c>
      <c r="H35">
        <f t="shared" si="0"/>
        <v>1177</v>
      </c>
      <c r="I35">
        <f t="shared" si="1"/>
        <v>1831.2</v>
      </c>
      <c r="J35" s="1">
        <v>219</v>
      </c>
      <c r="K35" s="1">
        <v>214</v>
      </c>
      <c r="L35" s="1">
        <v>218</v>
      </c>
      <c r="M35" s="1">
        <v>2.7</v>
      </c>
      <c r="N35" s="1">
        <v>5.5</v>
      </c>
      <c r="O35" s="1">
        <v>8.4</v>
      </c>
      <c r="P35">
        <f t="shared" si="5"/>
        <v>591.3</v>
      </c>
      <c r="Q35">
        <f t="shared" si="2"/>
        <v>1177</v>
      </c>
      <c r="R35">
        <f t="shared" si="3"/>
        <v>1831.2</v>
      </c>
      <c r="S35">
        <v>25.5</v>
      </c>
      <c r="T35">
        <v>27.6</v>
      </c>
      <c r="U35">
        <v>27.3</v>
      </c>
    </row>
    <row r="36" spans="1:21">
      <c r="A36" s="1">
        <v>217</v>
      </c>
      <c r="B36" s="1">
        <v>210</v>
      </c>
      <c r="C36" s="1">
        <v>220</v>
      </c>
      <c r="D36" s="1">
        <v>2.6</v>
      </c>
      <c r="E36" s="1">
        <v>4.5</v>
      </c>
      <c r="F36" s="1">
        <v>9.4</v>
      </c>
      <c r="G36">
        <f t="shared" si="4"/>
        <v>564.2</v>
      </c>
      <c r="H36">
        <f t="shared" si="0"/>
        <v>945</v>
      </c>
      <c r="I36">
        <f t="shared" si="1"/>
        <v>2068</v>
      </c>
      <c r="J36" s="1">
        <v>217</v>
      </c>
      <c r="K36" s="1">
        <v>210</v>
      </c>
      <c r="L36" s="1">
        <v>220</v>
      </c>
      <c r="M36" s="1">
        <v>2.6</v>
      </c>
      <c r="N36" s="1">
        <v>4.5</v>
      </c>
      <c r="O36" s="1">
        <v>9.4</v>
      </c>
      <c r="P36">
        <f t="shared" si="5"/>
        <v>564.2</v>
      </c>
      <c r="Q36">
        <f t="shared" si="2"/>
        <v>945</v>
      </c>
      <c r="R36">
        <f t="shared" si="3"/>
        <v>2068</v>
      </c>
      <c r="S36">
        <v>26.5</v>
      </c>
      <c r="T36">
        <v>28.6</v>
      </c>
      <c r="U36">
        <v>28.3</v>
      </c>
    </row>
    <row r="37" spans="1:21">
      <c r="A37" s="1">
        <v>210</v>
      </c>
      <c r="B37" s="1">
        <v>211</v>
      </c>
      <c r="C37" s="1">
        <v>213</v>
      </c>
      <c r="D37" s="1">
        <v>6.3</v>
      </c>
      <c r="E37" s="1">
        <v>6.5</v>
      </c>
      <c r="F37" s="1">
        <v>135.5</v>
      </c>
      <c r="G37">
        <f t="shared" si="4"/>
        <v>1323</v>
      </c>
      <c r="H37">
        <f t="shared" si="0"/>
        <v>1371.5</v>
      </c>
      <c r="I37">
        <f t="shared" si="1"/>
        <v>28861.5</v>
      </c>
      <c r="J37" s="1">
        <v>210</v>
      </c>
      <c r="K37" s="1">
        <v>211</v>
      </c>
      <c r="L37" s="1">
        <v>213</v>
      </c>
      <c r="M37" s="1">
        <v>6.3</v>
      </c>
      <c r="N37" s="1">
        <v>6.5</v>
      </c>
      <c r="O37" s="1">
        <v>135.5</v>
      </c>
      <c r="P37">
        <f t="shared" si="5"/>
        <v>1323</v>
      </c>
      <c r="Q37">
        <f t="shared" si="2"/>
        <v>1371.5</v>
      </c>
      <c r="R37">
        <f t="shared" si="3"/>
        <v>28861.5</v>
      </c>
      <c r="S37">
        <v>27.5</v>
      </c>
      <c r="T37">
        <v>29.6</v>
      </c>
      <c r="U37">
        <v>29.3</v>
      </c>
    </row>
    <row r="38" spans="1:21">
      <c r="A38" s="1">
        <v>212</v>
      </c>
      <c r="B38" s="1">
        <v>213</v>
      </c>
      <c r="C38" s="1">
        <v>215</v>
      </c>
      <c r="D38" s="1">
        <v>6.5</v>
      </c>
      <c r="E38" s="1">
        <v>12.5</v>
      </c>
      <c r="F38" s="1">
        <v>182</v>
      </c>
      <c r="G38">
        <f t="shared" si="4"/>
        <v>1378</v>
      </c>
      <c r="H38">
        <f t="shared" si="0"/>
        <v>2662.5</v>
      </c>
      <c r="I38">
        <f t="shared" si="1"/>
        <v>39130</v>
      </c>
      <c r="J38" s="1">
        <v>212</v>
      </c>
      <c r="K38" s="1">
        <v>213</v>
      </c>
      <c r="L38" s="1">
        <v>215</v>
      </c>
      <c r="M38" s="1">
        <v>6.5</v>
      </c>
      <c r="N38" s="1">
        <v>12.5</v>
      </c>
      <c r="O38" s="1">
        <v>182</v>
      </c>
      <c r="P38">
        <f t="shared" si="5"/>
        <v>1378</v>
      </c>
      <c r="Q38">
        <f t="shared" si="2"/>
        <v>2662.5</v>
      </c>
      <c r="R38">
        <f t="shared" si="3"/>
        <v>39130</v>
      </c>
      <c r="S38">
        <v>28.5</v>
      </c>
      <c r="T38">
        <v>30.6</v>
      </c>
      <c r="U38">
        <v>30.3</v>
      </c>
    </row>
    <row r="39" spans="1:21">
      <c r="A39" s="1">
        <v>212</v>
      </c>
      <c r="B39" s="1">
        <v>220</v>
      </c>
      <c r="C39" s="1">
        <v>214</v>
      </c>
      <c r="D39" s="1">
        <v>6.9</v>
      </c>
      <c r="E39" s="1">
        <v>22.6</v>
      </c>
      <c r="F39" s="1">
        <v>2.56</v>
      </c>
      <c r="G39">
        <f t="shared" si="4"/>
        <v>1462.8</v>
      </c>
      <c r="H39">
        <f t="shared" si="0"/>
        <v>4972</v>
      </c>
      <c r="I39">
        <f t="shared" si="1"/>
        <v>547.84</v>
      </c>
      <c r="J39" s="1">
        <v>212</v>
      </c>
      <c r="K39" s="1">
        <v>220</v>
      </c>
      <c r="L39" s="1">
        <v>214</v>
      </c>
      <c r="M39" s="1">
        <v>6.9</v>
      </c>
      <c r="N39" s="1">
        <v>22.6</v>
      </c>
      <c r="O39" s="1">
        <v>2.56</v>
      </c>
      <c r="P39">
        <f t="shared" si="5"/>
        <v>1462.8</v>
      </c>
      <c r="Q39">
        <f t="shared" si="2"/>
        <v>4972</v>
      </c>
      <c r="R39">
        <f t="shared" si="3"/>
        <v>547.84</v>
      </c>
      <c r="S39">
        <v>29.5</v>
      </c>
      <c r="T39">
        <v>31.6</v>
      </c>
      <c r="U39">
        <v>31.3</v>
      </c>
    </row>
    <row r="40" spans="1:21">
      <c r="A40" s="1">
        <v>210</v>
      </c>
      <c r="B40" s="1">
        <v>210</v>
      </c>
      <c r="C40" s="1">
        <v>210</v>
      </c>
      <c r="D40" s="1">
        <v>8</v>
      </c>
      <c r="E40" s="1">
        <v>5.5</v>
      </c>
      <c r="F40" s="1">
        <v>99</v>
      </c>
      <c r="G40">
        <f t="shared" si="4"/>
        <v>1680</v>
      </c>
      <c r="H40">
        <f t="shared" si="0"/>
        <v>1155</v>
      </c>
      <c r="I40">
        <f t="shared" si="1"/>
        <v>20790</v>
      </c>
      <c r="J40" s="1">
        <v>210</v>
      </c>
      <c r="K40" s="1">
        <v>210</v>
      </c>
      <c r="L40" s="1">
        <v>210</v>
      </c>
      <c r="M40" s="1">
        <v>8</v>
      </c>
      <c r="N40" s="1">
        <v>5.5</v>
      </c>
      <c r="O40" s="1">
        <v>99</v>
      </c>
      <c r="P40">
        <f t="shared" si="5"/>
        <v>1680</v>
      </c>
      <c r="Q40">
        <f t="shared" si="2"/>
        <v>1155</v>
      </c>
      <c r="R40">
        <f t="shared" si="3"/>
        <v>20790</v>
      </c>
      <c r="S40">
        <v>30.5</v>
      </c>
      <c r="T40">
        <v>32.6</v>
      </c>
      <c r="U40">
        <v>32.3</v>
      </c>
    </row>
  </sheetData>
  <mergeCells count="8">
    <mergeCell ref="A8:C8"/>
    <mergeCell ref="A9:C9"/>
    <mergeCell ref="A10:C10"/>
    <mergeCell ref="A11:I11"/>
    <mergeCell ref="J11:O11"/>
    <mergeCell ref="S11:U11"/>
    <mergeCell ref="A3:W4"/>
    <mergeCell ref="E8:G9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MDCG</dc:creator>
  <cp:lastModifiedBy>DELL</cp:lastModifiedBy>
  <dcterms:created xsi:type="dcterms:W3CDTF">2015-06-05T18:17:00Z</dcterms:created>
  <dcterms:modified xsi:type="dcterms:W3CDTF">2024-09-08T15:22:43Z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BAFB88624AB14F9B84197BCCEA854956_12</vt:lpwstr>
  </property>
  <property fmtid="{D5CDD505-2E9C-101B-9397-08002B2CF9AE}" pid="3" name="KSOProductBuildVer">
    <vt:lpwstr>1033-12.2.0.18165</vt:lpwstr>
  </property>
</Properties>
</file>